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8.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9.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0.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1.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3.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codeName="DieseArbeitsmappe" defaultThemeVersion="166925"/>
  <mc:AlternateContent xmlns:mc="http://schemas.openxmlformats.org/markup-compatibility/2006">
    <mc:Choice Requires="x15">
      <x15ac:absPath xmlns:x15ac="http://schemas.microsoft.com/office/spreadsheetml/2010/11/ac" url="/Users/patrick/Dokumente/Archiv/4 - Glycowohl/!Old/2 - Blutzuckertagebuch/"/>
    </mc:Choice>
  </mc:AlternateContent>
  <xr:revisionPtr revIDLastSave="0" documentId="13_ncr:1_{C6F068F9-EEFE-6F43-9798-557C6BF227AA}" xr6:coauthVersionLast="46" xr6:coauthVersionMax="46" xr10:uidLastSave="{00000000-0000-0000-0000-000000000000}"/>
  <bookViews>
    <workbookView xWindow="20" yWindow="520" windowWidth="33600" windowHeight="20500" xr2:uid="{5AE9D8DA-DF15-0E4A-84B6-72D0A9245EBB}"/>
  </bookViews>
  <sheets>
    <sheet name="Kalender" sheetId="5" r:id="rId1"/>
    <sheet name="Persönliche Daten" sheetId="20" r:id="rId2"/>
    <sheet name="Einstellungen" sheetId="76" r:id="rId3"/>
    <sheet name="W1" sheetId="66" r:id="rId4"/>
    <sheet name="W2" sheetId="67" r:id="rId5"/>
    <sheet name="W3" sheetId="68" r:id="rId6"/>
    <sheet name="W4" sheetId="69" r:id="rId7"/>
    <sheet name="W5" sheetId="70" r:id="rId8"/>
    <sheet name="W6" sheetId="71" r:id="rId9"/>
    <sheet name="W7" sheetId="72" r:id="rId10"/>
    <sheet name="W8" sheetId="73" r:id="rId11"/>
    <sheet name="W9" sheetId="74" r:id="rId12"/>
    <sheet name="W10" sheetId="50" r:id="rId13"/>
    <sheet name="W11" sheetId="51" r:id="rId14"/>
    <sheet name="W12" sheetId="52" r:id="rId15"/>
    <sheet name="W13" sheetId="16" r:id="rId16"/>
    <sheet name="W14" sheetId="54" r:id="rId17"/>
    <sheet name="W15" sheetId="55" r:id="rId18"/>
    <sheet name="W16" sheetId="56" r:id="rId19"/>
    <sheet name="W17" sheetId="57" r:id="rId20"/>
    <sheet name="W18" sheetId="58" r:id="rId21"/>
    <sheet name="W19" sheetId="59" r:id="rId22"/>
    <sheet name="W20" sheetId="60" r:id="rId23"/>
    <sheet name="W21" sheetId="61" r:id="rId24"/>
    <sheet name="W22" sheetId="62" r:id="rId25"/>
    <sheet name="W23" sheetId="63" r:id="rId26"/>
    <sheet name="W24" sheetId="64" r:id="rId27"/>
    <sheet name="W25" sheetId="36" r:id="rId28"/>
    <sheet name="W26" sheetId="37" r:id="rId29"/>
    <sheet name="W27" sheetId="38" r:id="rId30"/>
    <sheet name="W28" sheetId="39" r:id="rId31"/>
    <sheet name="W29" sheetId="40" r:id="rId32"/>
    <sheet name="W30" sheetId="41" r:id="rId33"/>
    <sheet name="W31" sheetId="42" r:id="rId34"/>
    <sheet name="W32" sheetId="43" r:id="rId35"/>
    <sheet name="W33" sheetId="44" r:id="rId36"/>
    <sheet name="W34" sheetId="45" r:id="rId37"/>
    <sheet name="W35" sheetId="46" r:id="rId38"/>
    <sheet name="W36" sheetId="47" r:id="rId39"/>
    <sheet name="W37" sheetId="48" r:id="rId40"/>
    <sheet name="W38" sheetId="49" r:id="rId41"/>
    <sheet name="W39" sheetId="35" r:id="rId42"/>
    <sheet name="W40" sheetId="34" r:id="rId43"/>
    <sheet name="W41" sheetId="33" r:id="rId44"/>
    <sheet name="W42" sheetId="32" r:id="rId45"/>
    <sheet name="W43" sheetId="31" r:id="rId46"/>
    <sheet name="W44" sheetId="30" r:id="rId47"/>
    <sheet name="W45" sheetId="29" r:id="rId48"/>
    <sheet name="W46" sheetId="28" r:id="rId49"/>
    <sheet name="W47" sheetId="27" r:id="rId50"/>
    <sheet name="W48" sheetId="26" r:id="rId51"/>
    <sheet name="W49" sheetId="25" r:id="rId52"/>
    <sheet name="W50" sheetId="24" r:id="rId53"/>
    <sheet name="W51" sheetId="23" r:id="rId54"/>
    <sheet name="W52" sheetId="22" r:id="rId55"/>
    <sheet name="Farbcodes" sheetId="18" state="hidden" r:id="rId56"/>
  </sheets>
  <definedNames>
    <definedName name="_xlnm.Print_Area" localSheetId="3">'W1'!$A$1:$S$136</definedName>
    <definedName name="_xlnm.Print_Area" localSheetId="12">'W10'!$A$1:$S$136</definedName>
    <definedName name="_xlnm.Print_Area" localSheetId="13">'W11'!$A$1:$S$136</definedName>
    <definedName name="_xlnm.Print_Area" localSheetId="14">'W12'!$A$1:$S$136</definedName>
    <definedName name="_xlnm.Print_Area" localSheetId="15">'W13'!$A$1:$S$136</definedName>
    <definedName name="_xlnm.Print_Area" localSheetId="16">'W14'!$A$1:$S$136</definedName>
    <definedName name="_xlnm.Print_Area" localSheetId="17">'W15'!$A$1:$S$136</definedName>
    <definedName name="_xlnm.Print_Area" localSheetId="18">'W16'!$A$1:$S$136</definedName>
    <definedName name="_xlnm.Print_Area" localSheetId="19">'W17'!$A$1:$S$135</definedName>
    <definedName name="_xlnm.Print_Area" localSheetId="20">'W18'!$A$1:$S$136</definedName>
    <definedName name="_xlnm.Print_Area" localSheetId="21">'W19'!$A$1:$S$136</definedName>
    <definedName name="_xlnm.Print_Area" localSheetId="4">'W2'!$A$1:$S$136</definedName>
    <definedName name="_xlnm.Print_Area" localSheetId="22">'W20'!$A$1:$S$136</definedName>
    <definedName name="_xlnm.Print_Area" localSheetId="23">'W21'!$A$1:$S$136</definedName>
    <definedName name="_xlnm.Print_Area" localSheetId="24">'W22'!$A$1:$S$136</definedName>
    <definedName name="_xlnm.Print_Area" localSheetId="25">'W23'!$A$1:$S$136</definedName>
    <definedName name="_xlnm.Print_Area" localSheetId="26">'W24'!$A$1:$S$136</definedName>
    <definedName name="_xlnm.Print_Area" localSheetId="27">'W25'!$A$1:$S$136</definedName>
    <definedName name="_xlnm.Print_Area" localSheetId="28">'W26'!$A$1:$S$136</definedName>
    <definedName name="_xlnm.Print_Area" localSheetId="29">'W27'!$A$1:$S$136</definedName>
    <definedName name="_xlnm.Print_Area" localSheetId="30">'W28'!$A$1:$S$136</definedName>
    <definedName name="_xlnm.Print_Area" localSheetId="31">'W29'!$A$1:$S$136</definedName>
    <definedName name="_xlnm.Print_Area" localSheetId="5">'W3'!$A$1:$S$136</definedName>
    <definedName name="_xlnm.Print_Area" localSheetId="32">'W30'!$A$1:$S$136</definedName>
    <definedName name="_xlnm.Print_Area" localSheetId="33">'W31'!$A$1:$S$136</definedName>
    <definedName name="_xlnm.Print_Area" localSheetId="34">'W32'!$A$1:$S$136</definedName>
    <definedName name="_xlnm.Print_Area" localSheetId="35">'W33'!$A$1:$S$136</definedName>
    <definedName name="_xlnm.Print_Area" localSheetId="36">'W34'!$A$1:$S$136</definedName>
    <definedName name="_xlnm.Print_Area" localSheetId="37">'W35'!$A$1:$S$136</definedName>
    <definedName name="_xlnm.Print_Area" localSheetId="38">'W36'!$A$1:$S$136</definedName>
    <definedName name="_xlnm.Print_Area" localSheetId="39">'W37'!$A$1:$S$136</definedName>
    <definedName name="_xlnm.Print_Area" localSheetId="40">'W38'!$A$1:$S$136</definedName>
    <definedName name="_xlnm.Print_Area" localSheetId="41">'W39'!$A$1:$S$136</definedName>
    <definedName name="_xlnm.Print_Area" localSheetId="6">'W4'!$A$1:$S$136</definedName>
    <definedName name="_xlnm.Print_Area" localSheetId="42">'W40'!$A$1:$S$136</definedName>
    <definedName name="_xlnm.Print_Area" localSheetId="43">'W41'!$A$1:$S$136</definedName>
    <definedName name="_xlnm.Print_Area" localSheetId="44">'W42'!$A$1:$S$136</definedName>
    <definedName name="_xlnm.Print_Area" localSheetId="45">'W43'!$A$1:$S$136</definedName>
    <definedName name="_xlnm.Print_Area" localSheetId="46">'W44'!$A$1:$S$136</definedName>
    <definedName name="_xlnm.Print_Area" localSheetId="47">'W45'!$A$1:$S$136</definedName>
    <definedName name="_xlnm.Print_Area" localSheetId="48">'W46'!$A$1:$S$136</definedName>
    <definedName name="_xlnm.Print_Area" localSheetId="49">'W47'!$A$1:$S$136</definedName>
    <definedName name="_xlnm.Print_Area" localSheetId="50">'W48'!$A$1:$S$136</definedName>
    <definedName name="_xlnm.Print_Area" localSheetId="51">'W49'!$A$1:$S$136</definedName>
    <definedName name="_xlnm.Print_Area" localSheetId="7">'W5'!$A$1:$S$136</definedName>
    <definedName name="_xlnm.Print_Area" localSheetId="52">'W50'!$A$1:$S$136</definedName>
    <definedName name="_xlnm.Print_Area" localSheetId="53">'W51'!$A$1:$S$136</definedName>
    <definedName name="_xlnm.Print_Area" localSheetId="54">'W52'!$A$1:$S$136</definedName>
    <definedName name="_xlnm.Print_Area" localSheetId="8">'W6'!$A$1:$S$136</definedName>
    <definedName name="_xlnm.Print_Area" localSheetId="9">'W7'!$A$1:$S$136</definedName>
    <definedName name="_xlnm.Print_Area" localSheetId="10">'W8'!$A$1:$S$136</definedName>
    <definedName name="_xlnm.Print_Area" localSheetId="11">'W9'!$A$1:$S$136</definedName>
    <definedName name="_xlnm.Print_Titles" localSheetId="3">'W1'!$1:$8</definedName>
    <definedName name="_xlnm.Print_Titles" localSheetId="12">'W10'!$1:$8</definedName>
    <definedName name="_xlnm.Print_Titles" localSheetId="13">'W11'!$1:$8</definedName>
    <definedName name="_xlnm.Print_Titles" localSheetId="14">'W12'!$1:$8</definedName>
    <definedName name="_xlnm.Print_Titles" localSheetId="15">'W13'!$1:$8</definedName>
    <definedName name="_xlnm.Print_Titles" localSheetId="16">'W14'!$1:$8</definedName>
    <definedName name="_xlnm.Print_Titles" localSheetId="17">'W15'!$1:$8</definedName>
    <definedName name="_xlnm.Print_Titles" localSheetId="18">'W16'!$1:$8</definedName>
    <definedName name="_xlnm.Print_Titles" localSheetId="19">'W17'!$1:$8</definedName>
    <definedName name="_xlnm.Print_Titles" localSheetId="20">'W18'!$1:$8</definedName>
    <definedName name="_xlnm.Print_Titles" localSheetId="21">'W19'!$1:$8</definedName>
    <definedName name="_xlnm.Print_Titles" localSheetId="4">'W2'!$1:$8</definedName>
    <definedName name="_xlnm.Print_Titles" localSheetId="22">'W20'!$1:$8</definedName>
    <definedName name="_xlnm.Print_Titles" localSheetId="23">'W21'!$1:$8</definedName>
    <definedName name="_xlnm.Print_Titles" localSheetId="24">'W22'!$1:$8</definedName>
    <definedName name="_xlnm.Print_Titles" localSheetId="25">'W23'!$1:$8</definedName>
    <definedName name="_xlnm.Print_Titles" localSheetId="26">'W24'!$1:$8</definedName>
    <definedName name="_xlnm.Print_Titles" localSheetId="27">'W25'!$1:$8</definedName>
    <definedName name="_xlnm.Print_Titles" localSheetId="28">'W26'!$1:$8</definedName>
    <definedName name="_xlnm.Print_Titles" localSheetId="29">'W27'!$1:$8</definedName>
    <definedName name="_xlnm.Print_Titles" localSheetId="30">'W28'!$1:$8</definedName>
    <definedName name="_xlnm.Print_Titles" localSheetId="31">'W29'!$1:$8</definedName>
    <definedName name="_xlnm.Print_Titles" localSheetId="5">'W3'!$1:$8</definedName>
    <definedName name="_xlnm.Print_Titles" localSheetId="32">'W30'!$1:$8</definedName>
    <definedName name="_xlnm.Print_Titles" localSheetId="33">'W31'!$1:$8</definedName>
    <definedName name="_xlnm.Print_Titles" localSheetId="34">'W32'!$1:$8</definedName>
    <definedName name="_xlnm.Print_Titles" localSheetId="35">'W33'!$1:$8</definedName>
    <definedName name="_xlnm.Print_Titles" localSheetId="36">'W34'!$1:$8</definedName>
    <definedName name="_xlnm.Print_Titles" localSheetId="37">'W35'!$1:$8</definedName>
    <definedName name="_xlnm.Print_Titles" localSheetId="38">'W36'!$1:$8</definedName>
    <definedName name="_xlnm.Print_Titles" localSheetId="39">'W37'!$1:$8</definedName>
    <definedName name="_xlnm.Print_Titles" localSheetId="40">'W38'!$1:$8</definedName>
    <definedName name="_xlnm.Print_Titles" localSheetId="41">'W39'!$1:$8</definedName>
    <definedName name="_xlnm.Print_Titles" localSheetId="6">'W4'!$1:$8</definedName>
    <definedName name="_xlnm.Print_Titles" localSheetId="42">'W40'!$1:$8</definedName>
    <definedName name="_xlnm.Print_Titles" localSheetId="43">'W41'!$1:$8</definedName>
    <definedName name="_xlnm.Print_Titles" localSheetId="44">'W42'!$1:$8</definedName>
    <definedName name="_xlnm.Print_Titles" localSheetId="45">'W43'!$1:$8</definedName>
    <definedName name="_xlnm.Print_Titles" localSheetId="46">'W44'!$1:$8</definedName>
    <definedName name="_xlnm.Print_Titles" localSheetId="47">'W45'!$1:$8</definedName>
    <definedName name="_xlnm.Print_Titles" localSheetId="48">'W46'!$1:$8</definedName>
    <definedName name="_xlnm.Print_Titles" localSheetId="49">'W47'!$1:$8</definedName>
    <definedName name="_xlnm.Print_Titles" localSheetId="50">'W48'!$1:$8</definedName>
    <definedName name="_xlnm.Print_Titles" localSheetId="51">'W49'!$1:$8</definedName>
    <definedName name="_xlnm.Print_Titles" localSheetId="7">'W5'!$1:$8</definedName>
    <definedName name="_xlnm.Print_Titles" localSheetId="52">'W50'!$1:$8</definedName>
    <definedName name="_xlnm.Print_Titles" localSheetId="53">'W51'!$1:$8</definedName>
    <definedName name="_xlnm.Print_Titles" localSheetId="54">'W52'!$1:$8</definedName>
    <definedName name="_xlnm.Print_Titles" localSheetId="8">'W6'!$1:$8</definedName>
    <definedName name="_xlnm.Print_Titles" localSheetId="9">'W7'!$1:$8</definedName>
    <definedName name="_xlnm.Print_Titles" localSheetId="10">'W8'!$1:$8</definedName>
    <definedName name="_xlnm.Print_Titles" localSheetId="11">'W9'!$1:$8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7" i="22" l="1"/>
  <c r="C100" i="22"/>
  <c r="C83" i="22"/>
  <c r="C66" i="22"/>
  <c r="C49" i="22"/>
  <c r="C32" i="22"/>
  <c r="C15" i="22"/>
  <c r="C117" i="23"/>
  <c r="C100" i="23"/>
  <c r="C83" i="23"/>
  <c r="C66" i="23"/>
  <c r="C49" i="23"/>
  <c r="C32" i="23"/>
  <c r="C15" i="23"/>
  <c r="C117" i="24"/>
  <c r="C100" i="24"/>
  <c r="C83" i="24"/>
  <c r="C66" i="24"/>
  <c r="C49" i="24"/>
  <c r="C32" i="24"/>
  <c r="C15" i="24"/>
  <c r="C117" i="25"/>
  <c r="C100" i="25"/>
  <c r="C83" i="25"/>
  <c r="C66" i="25"/>
  <c r="C49" i="25"/>
  <c r="C32" i="25"/>
  <c r="C15" i="25"/>
  <c r="C117" i="26"/>
  <c r="C100" i="26"/>
  <c r="C83" i="26"/>
  <c r="C66" i="26"/>
  <c r="C49" i="26"/>
  <c r="C32" i="26"/>
  <c r="C15" i="26"/>
  <c r="C117" i="27"/>
  <c r="C100" i="27"/>
  <c r="C83" i="27"/>
  <c r="C66" i="27"/>
  <c r="C49" i="27"/>
  <c r="C32" i="27"/>
  <c r="C15" i="27"/>
  <c r="C117" i="28"/>
  <c r="C100" i="28"/>
  <c r="C83" i="28"/>
  <c r="C66" i="28"/>
  <c r="C49" i="28"/>
  <c r="C32" i="28"/>
  <c r="C15" i="28"/>
  <c r="C117" i="29"/>
  <c r="C100" i="29"/>
  <c r="C83" i="29"/>
  <c r="C66" i="29"/>
  <c r="C49" i="29"/>
  <c r="C32" i="29"/>
  <c r="C15" i="29"/>
  <c r="C117" i="30"/>
  <c r="C100" i="30"/>
  <c r="C83" i="30"/>
  <c r="C66" i="30"/>
  <c r="C49" i="30"/>
  <c r="C32" i="30"/>
  <c r="C15" i="30"/>
  <c r="C117" i="31"/>
  <c r="C100" i="31"/>
  <c r="C83" i="31"/>
  <c r="C66" i="31"/>
  <c r="C49" i="31"/>
  <c r="C32" i="31"/>
  <c r="C15" i="31"/>
  <c r="C117" i="32"/>
  <c r="C100" i="32"/>
  <c r="C83" i="32"/>
  <c r="C66" i="32"/>
  <c r="C49" i="32"/>
  <c r="C32" i="32"/>
  <c r="C15" i="32"/>
  <c r="C117" i="33"/>
  <c r="C100" i="33"/>
  <c r="C83" i="33"/>
  <c r="C66" i="33"/>
  <c r="C49" i="33"/>
  <c r="C32" i="33"/>
  <c r="C15" i="33"/>
  <c r="C117" i="34"/>
  <c r="C100" i="34"/>
  <c r="C83" i="34"/>
  <c r="C66" i="34"/>
  <c r="C49" i="34"/>
  <c r="C32" i="34"/>
  <c r="C15" i="34"/>
  <c r="C117" i="35"/>
  <c r="C100" i="35"/>
  <c r="C83" i="35"/>
  <c r="C66" i="35"/>
  <c r="C49" i="35"/>
  <c r="C32" i="35"/>
  <c r="C15" i="35"/>
  <c r="C117" i="49"/>
  <c r="C100" i="49"/>
  <c r="C83" i="49"/>
  <c r="C66" i="49"/>
  <c r="C49" i="49"/>
  <c r="C32" i="49"/>
  <c r="C15" i="49"/>
  <c r="C117" i="48"/>
  <c r="C100" i="48"/>
  <c r="C83" i="48"/>
  <c r="C66" i="48"/>
  <c r="C49" i="48"/>
  <c r="C32" i="48"/>
  <c r="C15" i="48"/>
  <c r="C117" i="47"/>
  <c r="C100" i="47"/>
  <c r="C83" i="47"/>
  <c r="C66" i="47"/>
  <c r="C49" i="47"/>
  <c r="C32" i="47"/>
  <c r="C15" i="47"/>
  <c r="C117" i="46"/>
  <c r="C100" i="46"/>
  <c r="C83" i="46"/>
  <c r="C66" i="46"/>
  <c r="C49" i="46"/>
  <c r="C32" i="46"/>
  <c r="C15" i="46"/>
  <c r="C117" i="45"/>
  <c r="C100" i="45"/>
  <c r="C83" i="45"/>
  <c r="C66" i="45"/>
  <c r="C49" i="45"/>
  <c r="C32" i="45"/>
  <c r="C15" i="45"/>
  <c r="C117" i="44"/>
  <c r="C100" i="44"/>
  <c r="C83" i="44"/>
  <c r="C66" i="44"/>
  <c r="C49" i="44"/>
  <c r="C32" i="44"/>
  <c r="C15" i="44"/>
  <c r="C117" i="43"/>
  <c r="C100" i="43"/>
  <c r="C83" i="43"/>
  <c r="C66" i="43"/>
  <c r="C49" i="43"/>
  <c r="C32" i="43"/>
  <c r="C15" i="43"/>
  <c r="C117" i="42"/>
  <c r="C100" i="42"/>
  <c r="C83" i="42"/>
  <c r="C66" i="42"/>
  <c r="C49" i="42"/>
  <c r="C32" i="42"/>
  <c r="C15" i="42"/>
  <c r="C117" i="41"/>
  <c r="C100" i="41"/>
  <c r="C83" i="41"/>
  <c r="C66" i="41"/>
  <c r="C49" i="41"/>
  <c r="C32" i="41"/>
  <c r="C15" i="41"/>
  <c r="C117" i="40"/>
  <c r="C100" i="40"/>
  <c r="C83" i="40"/>
  <c r="C66" i="40"/>
  <c r="C49" i="40"/>
  <c r="C32" i="40"/>
  <c r="C15" i="40"/>
  <c r="C117" i="39"/>
  <c r="C100" i="39"/>
  <c r="C83" i="39"/>
  <c r="C66" i="39"/>
  <c r="C49" i="39"/>
  <c r="C32" i="39"/>
  <c r="C15" i="39"/>
  <c r="C117" i="38"/>
  <c r="C100" i="38"/>
  <c r="C83" i="38"/>
  <c r="C66" i="38"/>
  <c r="C49" i="38"/>
  <c r="C32" i="38"/>
  <c r="C15" i="38"/>
  <c r="C117" i="37"/>
  <c r="C100" i="37"/>
  <c r="C83" i="37"/>
  <c r="C66" i="37"/>
  <c r="C49" i="37"/>
  <c r="C32" i="37"/>
  <c r="C15" i="37"/>
  <c r="C117" i="36"/>
  <c r="C100" i="36"/>
  <c r="C83" i="36"/>
  <c r="C66" i="36"/>
  <c r="C49" i="36"/>
  <c r="C32" i="36"/>
  <c r="C15" i="36"/>
  <c r="C117" i="64"/>
  <c r="C100" i="64"/>
  <c r="C83" i="64"/>
  <c r="C66" i="64"/>
  <c r="C49" i="64"/>
  <c r="C32" i="64"/>
  <c r="C15" i="64"/>
  <c r="C117" i="63"/>
  <c r="C100" i="63"/>
  <c r="C83" i="63"/>
  <c r="C66" i="63"/>
  <c r="C49" i="63"/>
  <c r="C32" i="63"/>
  <c r="C15" i="63"/>
  <c r="C117" i="62"/>
  <c r="C100" i="62"/>
  <c r="C83" i="62"/>
  <c r="C66" i="62"/>
  <c r="C49" i="62"/>
  <c r="C32" i="62"/>
  <c r="C15" i="62"/>
  <c r="C117" i="61"/>
  <c r="C100" i="61"/>
  <c r="C83" i="61"/>
  <c r="C66" i="61"/>
  <c r="C49" i="61"/>
  <c r="C32" i="61"/>
  <c r="C15" i="61"/>
  <c r="C117" i="60"/>
  <c r="C100" i="60"/>
  <c r="C83" i="60"/>
  <c r="C66" i="60"/>
  <c r="C49" i="60"/>
  <c r="C32" i="60"/>
  <c r="C15" i="60"/>
  <c r="C117" i="59"/>
  <c r="C100" i="59"/>
  <c r="C83" i="59"/>
  <c r="C66" i="59"/>
  <c r="C49" i="59"/>
  <c r="C32" i="59"/>
  <c r="C15" i="59"/>
  <c r="C117" i="58"/>
  <c r="C100" i="58"/>
  <c r="C83" i="58"/>
  <c r="C66" i="58"/>
  <c r="C49" i="58"/>
  <c r="C32" i="58"/>
  <c r="C15" i="58"/>
  <c r="C117" i="57"/>
  <c r="C100" i="57"/>
  <c r="C83" i="57"/>
  <c r="C66" i="57"/>
  <c r="C49" i="57"/>
  <c r="C32" i="57"/>
  <c r="C15" i="57"/>
  <c r="C117" i="56"/>
  <c r="C100" i="56"/>
  <c r="C83" i="56"/>
  <c r="C66" i="56"/>
  <c r="C49" i="56"/>
  <c r="C32" i="56"/>
  <c r="C15" i="56"/>
  <c r="C117" i="55"/>
  <c r="C100" i="55"/>
  <c r="C83" i="55"/>
  <c r="C66" i="55"/>
  <c r="C49" i="55"/>
  <c r="C32" i="55"/>
  <c r="C15" i="55"/>
  <c r="C117" i="54"/>
  <c r="C100" i="54"/>
  <c r="C83" i="54"/>
  <c r="C66" i="54"/>
  <c r="C49" i="54"/>
  <c r="C32" i="54"/>
  <c r="C15" i="54"/>
  <c r="C117" i="16"/>
  <c r="C100" i="16"/>
  <c r="C83" i="16"/>
  <c r="C66" i="16"/>
  <c r="C49" i="16"/>
  <c r="C32" i="16"/>
  <c r="C15" i="16"/>
  <c r="C117" i="52"/>
  <c r="C100" i="52"/>
  <c r="C83" i="52"/>
  <c r="C66" i="52"/>
  <c r="C49" i="52"/>
  <c r="C32" i="52"/>
  <c r="C15" i="52"/>
  <c r="C117" i="51"/>
  <c r="C100" i="51"/>
  <c r="C83" i="51"/>
  <c r="C66" i="51"/>
  <c r="C49" i="51"/>
  <c r="C32" i="51"/>
  <c r="C15" i="51"/>
  <c r="C117" i="50"/>
  <c r="C100" i="50"/>
  <c r="C83" i="50"/>
  <c r="C66" i="50"/>
  <c r="C49" i="50"/>
  <c r="C32" i="50"/>
  <c r="C15" i="50"/>
  <c r="C117" i="74"/>
  <c r="C100" i="74"/>
  <c r="C83" i="74"/>
  <c r="C66" i="74"/>
  <c r="C49" i="74"/>
  <c r="C32" i="74"/>
  <c r="C15" i="74"/>
  <c r="C117" i="73"/>
  <c r="C100" i="73"/>
  <c r="C83" i="73"/>
  <c r="C66" i="73"/>
  <c r="C49" i="73"/>
  <c r="C32" i="73"/>
  <c r="C15" i="73"/>
  <c r="C117" i="72"/>
  <c r="C100" i="72"/>
  <c r="C83" i="72"/>
  <c r="C66" i="72"/>
  <c r="C49" i="72"/>
  <c r="C32" i="72"/>
  <c r="C15" i="72"/>
  <c r="C117" i="71"/>
  <c r="C100" i="71"/>
  <c r="C83" i="71"/>
  <c r="C66" i="71"/>
  <c r="C49" i="71"/>
  <c r="C32" i="71"/>
  <c r="C15" i="71"/>
  <c r="C117" i="70"/>
  <c r="C100" i="70"/>
  <c r="C83" i="70"/>
  <c r="C66" i="70"/>
  <c r="C49" i="70"/>
  <c r="C32" i="70"/>
  <c r="C15" i="70"/>
  <c r="C117" i="69"/>
  <c r="C100" i="69"/>
  <c r="C83" i="69"/>
  <c r="C66" i="69"/>
  <c r="C49" i="69"/>
  <c r="C32" i="69"/>
  <c r="C15" i="69"/>
  <c r="C117" i="68"/>
  <c r="C100" i="68"/>
  <c r="C83" i="68"/>
  <c r="C66" i="68"/>
  <c r="C49" i="68"/>
  <c r="C32" i="68"/>
  <c r="C15" i="68"/>
  <c r="C117" i="67"/>
  <c r="C100" i="67"/>
  <c r="C83" i="67"/>
  <c r="C66" i="67"/>
  <c r="C49" i="67"/>
  <c r="C32" i="67"/>
  <c r="C15" i="67"/>
  <c r="C117" i="66"/>
  <c r="C100" i="66"/>
  <c r="C83" i="66"/>
  <c r="C66" i="66"/>
  <c r="C49" i="66"/>
  <c r="C32" i="66"/>
  <c r="C15" i="66"/>
  <c r="J12" i="5"/>
  <c r="R3" i="67" s="1"/>
  <c r="K12" i="5"/>
  <c r="R2" i="67" s="1"/>
  <c r="J13" i="5"/>
  <c r="R3" i="68" s="1"/>
  <c r="K13" i="5"/>
  <c r="R2" i="68" s="1"/>
  <c r="J14" i="5"/>
  <c r="R3" i="69" s="1"/>
  <c r="K14" i="5"/>
  <c r="R2" i="69" s="1"/>
  <c r="J15" i="5"/>
  <c r="R3" i="70" s="1"/>
  <c r="K15" i="5"/>
  <c r="R2" i="70" s="1"/>
  <c r="J16" i="5"/>
  <c r="R3" i="71" s="1"/>
  <c r="K16" i="5"/>
  <c r="R2" i="71" s="1"/>
  <c r="J17" i="5"/>
  <c r="R3" i="72" s="1"/>
  <c r="K17" i="5"/>
  <c r="R2" i="72" s="1"/>
  <c r="J18" i="5"/>
  <c r="R3" i="73" s="1"/>
  <c r="K18" i="5"/>
  <c r="R2" i="73" s="1"/>
  <c r="J19" i="5"/>
  <c r="R3" i="74" s="1"/>
  <c r="K19" i="5"/>
  <c r="R2" i="74" s="1"/>
  <c r="J20" i="5"/>
  <c r="R3" i="50" s="1"/>
  <c r="K20" i="5"/>
  <c r="R2" i="50" s="1"/>
  <c r="J21" i="5"/>
  <c r="R3" i="51" s="1"/>
  <c r="K21" i="5"/>
  <c r="R2" i="51" s="1"/>
  <c r="J22" i="5"/>
  <c r="R3" i="52" s="1"/>
  <c r="K22" i="5"/>
  <c r="R2" i="52" s="1"/>
  <c r="J23" i="5"/>
  <c r="R3" i="16" s="1"/>
  <c r="K23" i="5"/>
  <c r="R2" i="16" s="1"/>
  <c r="J24" i="5"/>
  <c r="R3" i="54" s="1"/>
  <c r="K24" i="5"/>
  <c r="R2" i="54" s="1"/>
  <c r="J25" i="5"/>
  <c r="R3" i="55" s="1"/>
  <c r="K25" i="5"/>
  <c r="R2" i="55" s="1"/>
  <c r="J26" i="5"/>
  <c r="R3" i="56" s="1"/>
  <c r="K26" i="5"/>
  <c r="R2" i="56" s="1"/>
  <c r="J27" i="5"/>
  <c r="R3" i="57" s="1"/>
  <c r="K27" i="5"/>
  <c r="R2" i="57" s="1"/>
  <c r="J28" i="5"/>
  <c r="R3" i="58" s="1"/>
  <c r="K28" i="5"/>
  <c r="R2" i="58" s="1"/>
  <c r="J29" i="5"/>
  <c r="R3" i="59" s="1"/>
  <c r="K29" i="5"/>
  <c r="R2" i="59" s="1"/>
  <c r="J30" i="5"/>
  <c r="R3" i="60" s="1"/>
  <c r="K30" i="5"/>
  <c r="R2" i="60" s="1"/>
  <c r="J31" i="5"/>
  <c r="R3" i="61" s="1"/>
  <c r="K31" i="5"/>
  <c r="R2" i="61" s="1"/>
  <c r="J32" i="5"/>
  <c r="R3" i="62" s="1"/>
  <c r="K32" i="5"/>
  <c r="R2" i="62" s="1"/>
  <c r="J33" i="5"/>
  <c r="R3" i="63" s="1"/>
  <c r="K33" i="5"/>
  <c r="R2" i="63" s="1"/>
  <c r="J34" i="5"/>
  <c r="R3" i="64" s="1"/>
  <c r="K34" i="5"/>
  <c r="R2" i="64" s="1"/>
  <c r="J35" i="5"/>
  <c r="R3" i="36" s="1"/>
  <c r="K35" i="5"/>
  <c r="R2" i="36" s="1"/>
  <c r="J36" i="5"/>
  <c r="R3" i="37" s="1"/>
  <c r="K36" i="5"/>
  <c r="R2" i="37" s="1"/>
  <c r="J37" i="5"/>
  <c r="R3" i="38" s="1"/>
  <c r="K37" i="5"/>
  <c r="R2" i="38" s="1"/>
  <c r="J38" i="5"/>
  <c r="R3" i="39" s="1"/>
  <c r="K38" i="5"/>
  <c r="R2" i="39" s="1"/>
  <c r="J39" i="5"/>
  <c r="R3" i="40" s="1"/>
  <c r="K39" i="5"/>
  <c r="R2" i="40" s="1"/>
  <c r="J40" i="5"/>
  <c r="R3" i="41" s="1"/>
  <c r="K40" i="5"/>
  <c r="R2" i="41" s="1"/>
  <c r="J41" i="5"/>
  <c r="R3" i="42" s="1"/>
  <c r="K41" i="5"/>
  <c r="R2" i="42" s="1"/>
  <c r="J42" i="5"/>
  <c r="R3" i="43" s="1"/>
  <c r="K42" i="5"/>
  <c r="R2" i="43" s="1"/>
  <c r="J43" i="5"/>
  <c r="R3" i="44" s="1"/>
  <c r="K43" i="5"/>
  <c r="R2" i="44" s="1"/>
  <c r="J44" i="5"/>
  <c r="R3" i="45" s="1"/>
  <c r="K44" i="5"/>
  <c r="R2" i="45" s="1"/>
  <c r="J45" i="5"/>
  <c r="R3" i="46" s="1"/>
  <c r="K45" i="5"/>
  <c r="R2" i="46" s="1"/>
  <c r="J46" i="5"/>
  <c r="R3" i="47" s="1"/>
  <c r="K46" i="5"/>
  <c r="R2" i="47" s="1"/>
  <c r="J47" i="5"/>
  <c r="R3" i="48" s="1"/>
  <c r="K47" i="5"/>
  <c r="R2" i="48" s="1"/>
  <c r="J48" i="5"/>
  <c r="R3" i="49" s="1"/>
  <c r="K48" i="5"/>
  <c r="R2" i="49" s="1"/>
  <c r="J49" i="5"/>
  <c r="R3" i="35" s="1"/>
  <c r="K49" i="5"/>
  <c r="R2" i="35" s="1"/>
  <c r="J50" i="5"/>
  <c r="R3" i="34" s="1"/>
  <c r="K50" i="5"/>
  <c r="R2" i="34" s="1"/>
  <c r="J51" i="5"/>
  <c r="R3" i="33" s="1"/>
  <c r="K51" i="5"/>
  <c r="R2" i="33" s="1"/>
  <c r="J52" i="5"/>
  <c r="R3" i="32" s="1"/>
  <c r="K52" i="5"/>
  <c r="R2" i="32" s="1"/>
  <c r="J53" i="5"/>
  <c r="R3" i="31" s="1"/>
  <c r="K53" i="5"/>
  <c r="R2" i="31" s="1"/>
  <c r="J54" i="5"/>
  <c r="R3" i="30" s="1"/>
  <c r="K54" i="5"/>
  <c r="R2" i="30" s="1"/>
  <c r="J55" i="5"/>
  <c r="R3" i="29" s="1"/>
  <c r="K55" i="5"/>
  <c r="R2" i="29" s="1"/>
  <c r="J56" i="5"/>
  <c r="R3" i="28" s="1"/>
  <c r="K56" i="5"/>
  <c r="R2" i="28" s="1"/>
  <c r="J57" i="5"/>
  <c r="R3" i="27" s="1"/>
  <c r="K57" i="5"/>
  <c r="R2" i="27" s="1"/>
  <c r="J58" i="5"/>
  <c r="R3" i="26" s="1"/>
  <c r="K58" i="5"/>
  <c r="R2" i="26" s="1"/>
  <c r="J59" i="5"/>
  <c r="R3" i="25" s="1"/>
  <c r="K59" i="5"/>
  <c r="R2" i="25" s="1"/>
  <c r="J60" i="5"/>
  <c r="R3" i="24" s="1"/>
  <c r="K60" i="5"/>
  <c r="R2" i="24" s="1"/>
  <c r="J61" i="5"/>
  <c r="R3" i="23" s="1"/>
  <c r="K61" i="5"/>
  <c r="R2" i="23" s="1"/>
  <c r="J62" i="5"/>
  <c r="R3" i="22" s="1"/>
  <c r="K62" i="5"/>
  <c r="R2" i="22" s="1"/>
  <c r="J11" i="5"/>
  <c r="R3" i="66" s="1"/>
  <c r="K11" i="5"/>
  <c r="R2" i="66" s="1"/>
  <c r="L13" i="5"/>
  <c r="Q13" i="5"/>
  <c r="R13" i="5"/>
  <c r="S13" i="5"/>
  <c r="T13" i="5"/>
  <c r="U13" i="5"/>
  <c r="V13" i="5"/>
  <c r="W13" i="5"/>
  <c r="Y13" i="5"/>
  <c r="Z13" i="5"/>
  <c r="AA13" i="5"/>
  <c r="AB13" i="5"/>
  <c r="AC13" i="5"/>
  <c r="AD13" i="5"/>
  <c r="AE13" i="5"/>
  <c r="AG13" i="5"/>
  <c r="AH13" i="5"/>
  <c r="AI13" i="5"/>
  <c r="AJ13" i="5"/>
  <c r="AK13" i="5"/>
  <c r="AL13" i="5"/>
  <c r="AM13" i="5"/>
  <c r="AO13" i="5"/>
  <c r="AP13" i="5"/>
  <c r="AQ13" i="5"/>
  <c r="AR13" i="5"/>
  <c r="AS13" i="5"/>
  <c r="AT13" i="5"/>
  <c r="AU13" i="5"/>
  <c r="L14" i="5"/>
  <c r="Q14" i="5"/>
  <c r="R14" i="5"/>
  <c r="S14" i="5"/>
  <c r="T14" i="5"/>
  <c r="U14" i="5"/>
  <c r="V14" i="5"/>
  <c r="W14" i="5"/>
  <c r="Y14" i="5"/>
  <c r="Z14" i="5"/>
  <c r="AA14" i="5"/>
  <c r="AB14" i="5"/>
  <c r="AC14" i="5"/>
  <c r="AD14" i="5"/>
  <c r="AE14" i="5"/>
  <c r="AG14" i="5"/>
  <c r="AH14" i="5"/>
  <c r="AI14" i="5"/>
  <c r="AJ14" i="5"/>
  <c r="AK14" i="5"/>
  <c r="AL14" i="5"/>
  <c r="AM14" i="5"/>
  <c r="AO14" i="5"/>
  <c r="AP14" i="5"/>
  <c r="AQ14" i="5"/>
  <c r="AR14" i="5"/>
  <c r="AS14" i="5"/>
  <c r="AT14" i="5"/>
  <c r="AU14" i="5"/>
  <c r="L15" i="5"/>
  <c r="Q15" i="5"/>
  <c r="R15" i="5"/>
  <c r="S15" i="5"/>
  <c r="T15" i="5"/>
  <c r="U15" i="5"/>
  <c r="V15" i="5"/>
  <c r="W15" i="5"/>
  <c r="Y15" i="5"/>
  <c r="Z15" i="5"/>
  <c r="AA15" i="5"/>
  <c r="AB15" i="5"/>
  <c r="AC15" i="5"/>
  <c r="AD15" i="5"/>
  <c r="AE15" i="5"/>
  <c r="AG15" i="5"/>
  <c r="AH15" i="5"/>
  <c r="AI15" i="5"/>
  <c r="AJ15" i="5"/>
  <c r="AK15" i="5"/>
  <c r="AL15" i="5"/>
  <c r="AM15" i="5"/>
  <c r="AO15" i="5"/>
  <c r="AP15" i="5"/>
  <c r="AQ15" i="5"/>
  <c r="AR15" i="5"/>
  <c r="AS15" i="5"/>
  <c r="AT15" i="5"/>
  <c r="AU15" i="5"/>
  <c r="L16" i="5"/>
  <c r="Q16" i="5"/>
  <c r="R16" i="5"/>
  <c r="S16" i="5"/>
  <c r="T16" i="5"/>
  <c r="U16" i="5"/>
  <c r="V16" i="5"/>
  <c r="W16" i="5"/>
  <c r="Y16" i="5"/>
  <c r="Z16" i="5"/>
  <c r="AA16" i="5"/>
  <c r="AB16" i="5"/>
  <c r="AC16" i="5"/>
  <c r="AD16" i="5"/>
  <c r="AE16" i="5"/>
  <c r="AG16" i="5"/>
  <c r="AH16" i="5"/>
  <c r="AI16" i="5"/>
  <c r="AJ16" i="5"/>
  <c r="AK16" i="5"/>
  <c r="AL16" i="5"/>
  <c r="AM16" i="5"/>
  <c r="AO16" i="5"/>
  <c r="AP16" i="5"/>
  <c r="AQ16" i="5"/>
  <c r="AR16" i="5"/>
  <c r="AS16" i="5"/>
  <c r="AT16" i="5"/>
  <c r="AU16" i="5"/>
  <c r="L17" i="5"/>
  <c r="Q17" i="5"/>
  <c r="R17" i="5"/>
  <c r="S17" i="5"/>
  <c r="T17" i="5"/>
  <c r="U17" i="5"/>
  <c r="V17" i="5"/>
  <c r="W17" i="5"/>
  <c r="Y17" i="5"/>
  <c r="Z17" i="5"/>
  <c r="AA17" i="5"/>
  <c r="AB17" i="5"/>
  <c r="AC17" i="5"/>
  <c r="AD17" i="5"/>
  <c r="AE17" i="5"/>
  <c r="AG17" i="5"/>
  <c r="AH17" i="5"/>
  <c r="AI17" i="5"/>
  <c r="AJ17" i="5"/>
  <c r="AK17" i="5"/>
  <c r="AL17" i="5"/>
  <c r="AM17" i="5"/>
  <c r="AO17" i="5"/>
  <c r="AP17" i="5"/>
  <c r="AQ17" i="5"/>
  <c r="AR17" i="5"/>
  <c r="AS17" i="5"/>
  <c r="AT17" i="5"/>
  <c r="AU17" i="5"/>
  <c r="L18" i="5"/>
  <c r="Q18" i="5"/>
  <c r="R18" i="5"/>
  <c r="S18" i="5"/>
  <c r="T18" i="5"/>
  <c r="U18" i="5"/>
  <c r="V18" i="5"/>
  <c r="W18" i="5"/>
  <c r="Y18" i="5"/>
  <c r="Z18" i="5"/>
  <c r="AA18" i="5"/>
  <c r="AB18" i="5"/>
  <c r="AC18" i="5"/>
  <c r="AD18" i="5"/>
  <c r="AE18" i="5"/>
  <c r="AG18" i="5"/>
  <c r="AH18" i="5"/>
  <c r="AI18" i="5"/>
  <c r="AJ18" i="5"/>
  <c r="AK18" i="5"/>
  <c r="AL18" i="5"/>
  <c r="AM18" i="5"/>
  <c r="AO18" i="5"/>
  <c r="AP18" i="5"/>
  <c r="AQ18" i="5"/>
  <c r="AR18" i="5"/>
  <c r="AS18" i="5"/>
  <c r="AT18" i="5"/>
  <c r="AU18" i="5"/>
  <c r="L19" i="5"/>
  <c r="Q19" i="5"/>
  <c r="R19" i="5"/>
  <c r="S19" i="5"/>
  <c r="T19" i="5"/>
  <c r="U19" i="5"/>
  <c r="V19" i="5"/>
  <c r="W19" i="5"/>
  <c r="Y19" i="5"/>
  <c r="Z19" i="5"/>
  <c r="AA19" i="5"/>
  <c r="AB19" i="5"/>
  <c r="AC19" i="5"/>
  <c r="AD19" i="5"/>
  <c r="AE19" i="5"/>
  <c r="AG19" i="5"/>
  <c r="AH19" i="5"/>
  <c r="AI19" i="5"/>
  <c r="AJ19" i="5"/>
  <c r="AK19" i="5"/>
  <c r="AL19" i="5"/>
  <c r="AM19" i="5"/>
  <c r="AO19" i="5"/>
  <c r="AP19" i="5"/>
  <c r="AQ19" i="5"/>
  <c r="AR19" i="5"/>
  <c r="AS19" i="5"/>
  <c r="AT19" i="5"/>
  <c r="AU19" i="5"/>
  <c r="L20" i="5"/>
  <c r="Q20" i="5"/>
  <c r="R20" i="5"/>
  <c r="S20" i="5"/>
  <c r="T20" i="5"/>
  <c r="U20" i="5"/>
  <c r="V20" i="5"/>
  <c r="W20" i="5"/>
  <c r="Y20" i="5"/>
  <c r="Z20" i="5"/>
  <c r="AA20" i="5"/>
  <c r="AB20" i="5"/>
  <c r="AC20" i="5"/>
  <c r="AD20" i="5"/>
  <c r="AE20" i="5"/>
  <c r="AG20" i="5"/>
  <c r="AH20" i="5"/>
  <c r="AI20" i="5"/>
  <c r="AJ20" i="5"/>
  <c r="AK20" i="5"/>
  <c r="AL20" i="5"/>
  <c r="AM20" i="5"/>
  <c r="AO20" i="5"/>
  <c r="AP20" i="5"/>
  <c r="AQ20" i="5"/>
  <c r="AR20" i="5"/>
  <c r="AS20" i="5"/>
  <c r="AT20" i="5"/>
  <c r="AU20" i="5"/>
  <c r="L21" i="5"/>
  <c r="Q21" i="5"/>
  <c r="R21" i="5"/>
  <c r="S21" i="5"/>
  <c r="T21" i="5"/>
  <c r="U21" i="5"/>
  <c r="V21" i="5"/>
  <c r="W21" i="5"/>
  <c r="Y21" i="5"/>
  <c r="Z21" i="5"/>
  <c r="AA21" i="5"/>
  <c r="AB21" i="5"/>
  <c r="AC21" i="5"/>
  <c r="AD21" i="5"/>
  <c r="AE21" i="5"/>
  <c r="AG21" i="5"/>
  <c r="AH21" i="5"/>
  <c r="AI21" i="5"/>
  <c r="AJ21" i="5"/>
  <c r="AK21" i="5"/>
  <c r="AL21" i="5"/>
  <c r="AM21" i="5"/>
  <c r="AO21" i="5"/>
  <c r="AP21" i="5"/>
  <c r="AQ21" i="5"/>
  <c r="AR21" i="5"/>
  <c r="AS21" i="5"/>
  <c r="AT21" i="5"/>
  <c r="AU21" i="5"/>
  <c r="L22" i="5"/>
  <c r="Q22" i="5"/>
  <c r="R22" i="5"/>
  <c r="S22" i="5"/>
  <c r="T22" i="5"/>
  <c r="U22" i="5"/>
  <c r="V22" i="5"/>
  <c r="W22" i="5"/>
  <c r="Y22" i="5"/>
  <c r="Z22" i="5"/>
  <c r="AA22" i="5"/>
  <c r="AB22" i="5"/>
  <c r="AC22" i="5"/>
  <c r="AD22" i="5"/>
  <c r="AE22" i="5"/>
  <c r="AG22" i="5"/>
  <c r="AH22" i="5"/>
  <c r="AI22" i="5"/>
  <c r="AJ22" i="5"/>
  <c r="AK22" i="5"/>
  <c r="AL22" i="5"/>
  <c r="AM22" i="5"/>
  <c r="AO22" i="5"/>
  <c r="AP22" i="5"/>
  <c r="AQ22" i="5"/>
  <c r="AR22" i="5"/>
  <c r="AS22" i="5"/>
  <c r="AT22" i="5"/>
  <c r="AU22" i="5"/>
  <c r="L23" i="5"/>
  <c r="Q23" i="5"/>
  <c r="R23" i="5"/>
  <c r="S23" i="5"/>
  <c r="T23" i="5"/>
  <c r="U23" i="5"/>
  <c r="V23" i="5"/>
  <c r="W23" i="5"/>
  <c r="Y23" i="5"/>
  <c r="Z23" i="5"/>
  <c r="AA23" i="5"/>
  <c r="AB23" i="5"/>
  <c r="AC23" i="5"/>
  <c r="AD23" i="5"/>
  <c r="AE23" i="5"/>
  <c r="AG23" i="5"/>
  <c r="AH23" i="5"/>
  <c r="AI23" i="5"/>
  <c r="AJ23" i="5"/>
  <c r="AK23" i="5"/>
  <c r="AL23" i="5"/>
  <c r="AM23" i="5"/>
  <c r="AO23" i="5"/>
  <c r="AP23" i="5"/>
  <c r="AQ23" i="5"/>
  <c r="AR23" i="5"/>
  <c r="AS23" i="5"/>
  <c r="AT23" i="5"/>
  <c r="AU23" i="5"/>
  <c r="L24" i="5"/>
  <c r="Q24" i="5"/>
  <c r="R24" i="5"/>
  <c r="S24" i="5"/>
  <c r="T24" i="5"/>
  <c r="U24" i="5"/>
  <c r="V24" i="5"/>
  <c r="W24" i="5"/>
  <c r="Y24" i="5"/>
  <c r="Z24" i="5"/>
  <c r="AA24" i="5"/>
  <c r="AB24" i="5"/>
  <c r="AC24" i="5"/>
  <c r="AD24" i="5"/>
  <c r="AE24" i="5"/>
  <c r="AG24" i="5"/>
  <c r="AH24" i="5"/>
  <c r="AI24" i="5"/>
  <c r="AJ24" i="5"/>
  <c r="AK24" i="5"/>
  <c r="AL24" i="5"/>
  <c r="AM24" i="5"/>
  <c r="AO24" i="5"/>
  <c r="AP24" i="5"/>
  <c r="AQ24" i="5"/>
  <c r="AR24" i="5"/>
  <c r="AS24" i="5"/>
  <c r="AT24" i="5"/>
  <c r="AU24" i="5"/>
  <c r="L25" i="5"/>
  <c r="Q25" i="5"/>
  <c r="R25" i="5"/>
  <c r="S25" i="5"/>
  <c r="T25" i="5"/>
  <c r="U25" i="5"/>
  <c r="V25" i="5"/>
  <c r="W25" i="5"/>
  <c r="Y25" i="5"/>
  <c r="Z25" i="5"/>
  <c r="AA25" i="5"/>
  <c r="AB25" i="5"/>
  <c r="AC25" i="5"/>
  <c r="AD25" i="5"/>
  <c r="AE25" i="5"/>
  <c r="AG25" i="5"/>
  <c r="AH25" i="5"/>
  <c r="AI25" i="5"/>
  <c r="AJ25" i="5"/>
  <c r="AK25" i="5"/>
  <c r="AL25" i="5"/>
  <c r="AM25" i="5"/>
  <c r="AO25" i="5"/>
  <c r="AP25" i="5"/>
  <c r="AQ25" i="5"/>
  <c r="AR25" i="5"/>
  <c r="AS25" i="5"/>
  <c r="AT25" i="5"/>
  <c r="AU25" i="5"/>
  <c r="L26" i="5"/>
  <c r="Q26" i="5"/>
  <c r="R26" i="5"/>
  <c r="S26" i="5"/>
  <c r="T26" i="5"/>
  <c r="U26" i="5"/>
  <c r="V26" i="5"/>
  <c r="W26" i="5"/>
  <c r="Y26" i="5"/>
  <c r="Z26" i="5"/>
  <c r="AA26" i="5"/>
  <c r="AB26" i="5"/>
  <c r="AC26" i="5"/>
  <c r="AD26" i="5"/>
  <c r="AE26" i="5"/>
  <c r="AG26" i="5"/>
  <c r="AH26" i="5"/>
  <c r="AI26" i="5"/>
  <c r="AJ26" i="5"/>
  <c r="AK26" i="5"/>
  <c r="AL26" i="5"/>
  <c r="AM26" i="5"/>
  <c r="AO26" i="5"/>
  <c r="AP26" i="5"/>
  <c r="AQ26" i="5"/>
  <c r="AR26" i="5"/>
  <c r="AS26" i="5"/>
  <c r="AT26" i="5"/>
  <c r="AU26" i="5"/>
  <c r="L27" i="5"/>
  <c r="Q27" i="5"/>
  <c r="R27" i="5"/>
  <c r="S27" i="5"/>
  <c r="T27" i="5"/>
  <c r="U27" i="5"/>
  <c r="V27" i="5"/>
  <c r="W27" i="5"/>
  <c r="Y27" i="5"/>
  <c r="Z27" i="5"/>
  <c r="AA27" i="5"/>
  <c r="AB27" i="5"/>
  <c r="AC27" i="5"/>
  <c r="AD27" i="5"/>
  <c r="AE27" i="5"/>
  <c r="AG27" i="5"/>
  <c r="AH27" i="5"/>
  <c r="AI27" i="5"/>
  <c r="AJ27" i="5"/>
  <c r="AK27" i="5"/>
  <c r="AL27" i="5"/>
  <c r="AM27" i="5"/>
  <c r="AO27" i="5"/>
  <c r="AP27" i="5"/>
  <c r="AQ27" i="5"/>
  <c r="AR27" i="5"/>
  <c r="AS27" i="5"/>
  <c r="AT27" i="5"/>
  <c r="AU27" i="5"/>
  <c r="L28" i="5"/>
  <c r="Q28" i="5"/>
  <c r="R28" i="5"/>
  <c r="S28" i="5"/>
  <c r="T28" i="5"/>
  <c r="U28" i="5"/>
  <c r="V28" i="5"/>
  <c r="W28" i="5"/>
  <c r="Y28" i="5"/>
  <c r="Z28" i="5"/>
  <c r="AA28" i="5"/>
  <c r="AB28" i="5"/>
  <c r="AC28" i="5"/>
  <c r="AD28" i="5"/>
  <c r="AE28" i="5"/>
  <c r="AG28" i="5"/>
  <c r="AH28" i="5"/>
  <c r="AI28" i="5"/>
  <c r="AJ28" i="5"/>
  <c r="AK28" i="5"/>
  <c r="AL28" i="5"/>
  <c r="AM28" i="5"/>
  <c r="AO28" i="5"/>
  <c r="AP28" i="5"/>
  <c r="AQ28" i="5"/>
  <c r="AR28" i="5"/>
  <c r="AS28" i="5"/>
  <c r="AT28" i="5"/>
  <c r="AU28" i="5"/>
  <c r="L29" i="5"/>
  <c r="Q29" i="5"/>
  <c r="R29" i="5"/>
  <c r="S29" i="5"/>
  <c r="T29" i="5"/>
  <c r="U29" i="5"/>
  <c r="V29" i="5"/>
  <c r="W29" i="5"/>
  <c r="Y29" i="5"/>
  <c r="Z29" i="5"/>
  <c r="AA29" i="5"/>
  <c r="AB29" i="5"/>
  <c r="AC29" i="5"/>
  <c r="AD29" i="5"/>
  <c r="AE29" i="5"/>
  <c r="AG29" i="5"/>
  <c r="AH29" i="5"/>
  <c r="AI29" i="5"/>
  <c r="AJ29" i="5"/>
  <c r="AK29" i="5"/>
  <c r="AL29" i="5"/>
  <c r="AM29" i="5"/>
  <c r="AO29" i="5"/>
  <c r="AP29" i="5"/>
  <c r="AQ29" i="5"/>
  <c r="AR29" i="5"/>
  <c r="AS29" i="5"/>
  <c r="AT29" i="5"/>
  <c r="AU29" i="5"/>
  <c r="L30" i="5"/>
  <c r="Q30" i="5"/>
  <c r="R30" i="5"/>
  <c r="S30" i="5"/>
  <c r="T30" i="5"/>
  <c r="U30" i="5"/>
  <c r="V30" i="5"/>
  <c r="W30" i="5"/>
  <c r="Y30" i="5"/>
  <c r="Z30" i="5"/>
  <c r="AA30" i="5"/>
  <c r="AB30" i="5"/>
  <c r="AC30" i="5"/>
  <c r="AD30" i="5"/>
  <c r="AE30" i="5"/>
  <c r="AG30" i="5"/>
  <c r="AH30" i="5"/>
  <c r="AI30" i="5"/>
  <c r="AJ30" i="5"/>
  <c r="AK30" i="5"/>
  <c r="AL30" i="5"/>
  <c r="AM30" i="5"/>
  <c r="AO30" i="5"/>
  <c r="AP30" i="5"/>
  <c r="AQ30" i="5"/>
  <c r="AR30" i="5"/>
  <c r="AS30" i="5"/>
  <c r="AT30" i="5"/>
  <c r="AU30" i="5"/>
  <c r="L31" i="5"/>
  <c r="Q31" i="5"/>
  <c r="R31" i="5"/>
  <c r="S31" i="5"/>
  <c r="T31" i="5"/>
  <c r="U31" i="5"/>
  <c r="V31" i="5"/>
  <c r="W31" i="5"/>
  <c r="Y31" i="5"/>
  <c r="Z31" i="5"/>
  <c r="AA31" i="5"/>
  <c r="AB31" i="5"/>
  <c r="AC31" i="5"/>
  <c r="AD31" i="5"/>
  <c r="AE31" i="5"/>
  <c r="AG31" i="5"/>
  <c r="AH31" i="5"/>
  <c r="AI31" i="5"/>
  <c r="AJ31" i="5"/>
  <c r="AK31" i="5"/>
  <c r="AL31" i="5"/>
  <c r="AM31" i="5"/>
  <c r="AO31" i="5"/>
  <c r="AP31" i="5"/>
  <c r="AQ31" i="5"/>
  <c r="AR31" i="5"/>
  <c r="AS31" i="5"/>
  <c r="AT31" i="5"/>
  <c r="AU31" i="5"/>
  <c r="L32" i="5"/>
  <c r="Q32" i="5"/>
  <c r="R32" i="5"/>
  <c r="S32" i="5"/>
  <c r="T32" i="5"/>
  <c r="U32" i="5"/>
  <c r="V32" i="5"/>
  <c r="W32" i="5"/>
  <c r="Y32" i="5"/>
  <c r="Z32" i="5"/>
  <c r="AA32" i="5"/>
  <c r="AB32" i="5"/>
  <c r="AC32" i="5"/>
  <c r="AD32" i="5"/>
  <c r="AE32" i="5"/>
  <c r="AG32" i="5"/>
  <c r="AH32" i="5"/>
  <c r="AI32" i="5"/>
  <c r="AJ32" i="5"/>
  <c r="AK32" i="5"/>
  <c r="AL32" i="5"/>
  <c r="AM32" i="5"/>
  <c r="AO32" i="5"/>
  <c r="AP32" i="5"/>
  <c r="AQ32" i="5"/>
  <c r="AR32" i="5"/>
  <c r="AS32" i="5"/>
  <c r="AT32" i="5"/>
  <c r="AU32" i="5"/>
  <c r="L33" i="5"/>
  <c r="Q33" i="5"/>
  <c r="R33" i="5"/>
  <c r="S33" i="5"/>
  <c r="T33" i="5"/>
  <c r="U33" i="5"/>
  <c r="V33" i="5"/>
  <c r="W33" i="5"/>
  <c r="Y33" i="5"/>
  <c r="Z33" i="5"/>
  <c r="AA33" i="5"/>
  <c r="AB33" i="5"/>
  <c r="AC33" i="5"/>
  <c r="AD33" i="5"/>
  <c r="AE33" i="5"/>
  <c r="AG33" i="5"/>
  <c r="AH33" i="5"/>
  <c r="AI33" i="5"/>
  <c r="AJ33" i="5"/>
  <c r="AK33" i="5"/>
  <c r="AL33" i="5"/>
  <c r="AM33" i="5"/>
  <c r="AO33" i="5"/>
  <c r="AP33" i="5"/>
  <c r="AQ33" i="5"/>
  <c r="AR33" i="5"/>
  <c r="AS33" i="5"/>
  <c r="AT33" i="5"/>
  <c r="AU33" i="5"/>
  <c r="L34" i="5"/>
  <c r="Q34" i="5"/>
  <c r="R34" i="5"/>
  <c r="S34" i="5"/>
  <c r="T34" i="5"/>
  <c r="U34" i="5"/>
  <c r="V34" i="5"/>
  <c r="W34" i="5"/>
  <c r="Y34" i="5"/>
  <c r="Z34" i="5"/>
  <c r="AA34" i="5"/>
  <c r="AB34" i="5"/>
  <c r="AC34" i="5"/>
  <c r="AD34" i="5"/>
  <c r="AE34" i="5"/>
  <c r="AG34" i="5"/>
  <c r="AH34" i="5"/>
  <c r="AI34" i="5"/>
  <c r="AJ34" i="5"/>
  <c r="AK34" i="5"/>
  <c r="AL34" i="5"/>
  <c r="AM34" i="5"/>
  <c r="AO34" i="5"/>
  <c r="AP34" i="5"/>
  <c r="AQ34" i="5"/>
  <c r="AR34" i="5"/>
  <c r="AS34" i="5"/>
  <c r="AT34" i="5"/>
  <c r="AU34" i="5"/>
  <c r="L35" i="5"/>
  <c r="Q35" i="5"/>
  <c r="R35" i="5"/>
  <c r="S35" i="5"/>
  <c r="T35" i="5"/>
  <c r="U35" i="5"/>
  <c r="V35" i="5"/>
  <c r="W35" i="5"/>
  <c r="Y35" i="5"/>
  <c r="Z35" i="5"/>
  <c r="AA35" i="5"/>
  <c r="AB35" i="5"/>
  <c r="AC35" i="5"/>
  <c r="AD35" i="5"/>
  <c r="AE35" i="5"/>
  <c r="AG35" i="5"/>
  <c r="AH35" i="5"/>
  <c r="AI35" i="5"/>
  <c r="AJ35" i="5"/>
  <c r="AK35" i="5"/>
  <c r="AL35" i="5"/>
  <c r="AM35" i="5"/>
  <c r="AO35" i="5"/>
  <c r="AP35" i="5"/>
  <c r="AQ35" i="5"/>
  <c r="AR35" i="5"/>
  <c r="AS35" i="5"/>
  <c r="AT35" i="5"/>
  <c r="AU35" i="5"/>
  <c r="L36" i="5"/>
  <c r="Q36" i="5"/>
  <c r="R36" i="5"/>
  <c r="S36" i="5"/>
  <c r="T36" i="5"/>
  <c r="U36" i="5"/>
  <c r="V36" i="5"/>
  <c r="W36" i="5"/>
  <c r="Y36" i="5"/>
  <c r="Z36" i="5"/>
  <c r="AA36" i="5"/>
  <c r="AB36" i="5"/>
  <c r="AC36" i="5"/>
  <c r="AD36" i="5"/>
  <c r="AE36" i="5"/>
  <c r="AG36" i="5"/>
  <c r="AH36" i="5"/>
  <c r="AI36" i="5"/>
  <c r="AJ36" i="5"/>
  <c r="AK36" i="5"/>
  <c r="AL36" i="5"/>
  <c r="AM36" i="5"/>
  <c r="AO36" i="5"/>
  <c r="AP36" i="5"/>
  <c r="AQ36" i="5"/>
  <c r="AR36" i="5"/>
  <c r="AS36" i="5"/>
  <c r="AT36" i="5"/>
  <c r="AU36" i="5"/>
  <c r="L37" i="5"/>
  <c r="Q37" i="5"/>
  <c r="R37" i="5"/>
  <c r="S37" i="5"/>
  <c r="T37" i="5"/>
  <c r="U37" i="5"/>
  <c r="V37" i="5"/>
  <c r="W37" i="5"/>
  <c r="Y37" i="5"/>
  <c r="Z37" i="5"/>
  <c r="AA37" i="5"/>
  <c r="AB37" i="5"/>
  <c r="AC37" i="5"/>
  <c r="AD37" i="5"/>
  <c r="AE37" i="5"/>
  <c r="AG37" i="5"/>
  <c r="AH37" i="5"/>
  <c r="AI37" i="5"/>
  <c r="AJ37" i="5"/>
  <c r="AK37" i="5"/>
  <c r="AL37" i="5"/>
  <c r="AM37" i="5"/>
  <c r="AO37" i="5"/>
  <c r="AP37" i="5"/>
  <c r="AQ37" i="5"/>
  <c r="AR37" i="5"/>
  <c r="AS37" i="5"/>
  <c r="AT37" i="5"/>
  <c r="AU37" i="5"/>
  <c r="L38" i="5"/>
  <c r="Q38" i="5"/>
  <c r="R38" i="5"/>
  <c r="S38" i="5"/>
  <c r="T38" i="5"/>
  <c r="U38" i="5"/>
  <c r="V38" i="5"/>
  <c r="W38" i="5"/>
  <c r="Y38" i="5"/>
  <c r="Z38" i="5"/>
  <c r="AA38" i="5"/>
  <c r="AB38" i="5"/>
  <c r="AC38" i="5"/>
  <c r="AD38" i="5"/>
  <c r="AE38" i="5"/>
  <c r="AG38" i="5"/>
  <c r="AH38" i="5"/>
  <c r="AI38" i="5"/>
  <c r="AJ38" i="5"/>
  <c r="AK38" i="5"/>
  <c r="AL38" i="5"/>
  <c r="AM38" i="5"/>
  <c r="AO38" i="5"/>
  <c r="AP38" i="5"/>
  <c r="AQ38" i="5"/>
  <c r="AR38" i="5"/>
  <c r="AS38" i="5"/>
  <c r="AT38" i="5"/>
  <c r="AU38" i="5"/>
  <c r="L39" i="5"/>
  <c r="Q39" i="5"/>
  <c r="R39" i="5"/>
  <c r="S39" i="5"/>
  <c r="T39" i="5"/>
  <c r="U39" i="5"/>
  <c r="V39" i="5"/>
  <c r="W39" i="5"/>
  <c r="Y39" i="5"/>
  <c r="Z39" i="5"/>
  <c r="AA39" i="5"/>
  <c r="AB39" i="5"/>
  <c r="AC39" i="5"/>
  <c r="AD39" i="5"/>
  <c r="AE39" i="5"/>
  <c r="AG39" i="5"/>
  <c r="AH39" i="5"/>
  <c r="AI39" i="5"/>
  <c r="AJ39" i="5"/>
  <c r="AK39" i="5"/>
  <c r="AL39" i="5"/>
  <c r="AM39" i="5"/>
  <c r="AO39" i="5"/>
  <c r="AP39" i="5"/>
  <c r="AQ39" i="5"/>
  <c r="AR39" i="5"/>
  <c r="AS39" i="5"/>
  <c r="AT39" i="5"/>
  <c r="AU39" i="5"/>
  <c r="L40" i="5"/>
  <c r="Q40" i="5"/>
  <c r="R40" i="5"/>
  <c r="S40" i="5"/>
  <c r="T40" i="5"/>
  <c r="U40" i="5"/>
  <c r="V40" i="5"/>
  <c r="W40" i="5"/>
  <c r="Y40" i="5"/>
  <c r="Z40" i="5"/>
  <c r="AA40" i="5"/>
  <c r="AB40" i="5"/>
  <c r="AC40" i="5"/>
  <c r="AD40" i="5"/>
  <c r="AE40" i="5"/>
  <c r="AG40" i="5"/>
  <c r="AH40" i="5"/>
  <c r="AI40" i="5"/>
  <c r="AJ40" i="5"/>
  <c r="AK40" i="5"/>
  <c r="AL40" i="5"/>
  <c r="AM40" i="5"/>
  <c r="AO40" i="5"/>
  <c r="AP40" i="5"/>
  <c r="AQ40" i="5"/>
  <c r="AR40" i="5"/>
  <c r="AS40" i="5"/>
  <c r="AT40" i="5"/>
  <c r="AU40" i="5"/>
  <c r="L41" i="5"/>
  <c r="Q41" i="5"/>
  <c r="R41" i="5"/>
  <c r="S41" i="5"/>
  <c r="T41" i="5"/>
  <c r="U41" i="5"/>
  <c r="V41" i="5"/>
  <c r="W41" i="5"/>
  <c r="Y41" i="5"/>
  <c r="Z41" i="5"/>
  <c r="AA41" i="5"/>
  <c r="AB41" i="5"/>
  <c r="AC41" i="5"/>
  <c r="AD41" i="5"/>
  <c r="AE41" i="5"/>
  <c r="AG41" i="5"/>
  <c r="AH41" i="5"/>
  <c r="AI41" i="5"/>
  <c r="AJ41" i="5"/>
  <c r="AK41" i="5"/>
  <c r="AL41" i="5"/>
  <c r="AM41" i="5"/>
  <c r="AO41" i="5"/>
  <c r="AP41" i="5"/>
  <c r="AQ41" i="5"/>
  <c r="AR41" i="5"/>
  <c r="AS41" i="5"/>
  <c r="AT41" i="5"/>
  <c r="AU41" i="5"/>
  <c r="L42" i="5"/>
  <c r="Q42" i="5"/>
  <c r="R42" i="5"/>
  <c r="S42" i="5"/>
  <c r="T42" i="5"/>
  <c r="U42" i="5"/>
  <c r="V42" i="5"/>
  <c r="W42" i="5"/>
  <c r="Y42" i="5"/>
  <c r="Z42" i="5"/>
  <c r="AA42" i="5"/>
  <c r="AB42" i="5"/>
  <c r="AC42" i="5"/>
  <c r="AD42" i="5"/>
  <c r="AE42" i="5"/>
  <c r="AG42" i="5"/>
  <c r="AH42" i="5"/>
  <c r="AI42" i="5"/>
  <c r="AJ42" i="5"/>
  <c r="AK42" i="5"/>
  <c r="AL42" i="5"/>
  <c r="AM42" i="5"/>
  <c r="AO42" i="5"/>
  <c r="AP42" i="5"/>
  <c r="AQ42" i="5"/>
  <c r="AR42" i="5"/>
  <c r="AS42" i="5"/>
  <c r="AT42" i="5"/>
  <c r="AU42" i="5"/>
  <c r="L43" i="5"/>
  <c r="Q43" i="5"/>
  <c r="R43" i="5"/>
  <c r="S43" i="5"/>
  <c r="T43" i="5"/>
  <c r="U43" i="5"/>
  <c r="V43" i="5"/>
  <c r="W43" i="5"/>
  <c r="Y43" i="5"/>
  <c r="Z43" i="5"/>
  <c r="AA43" i="5"/>
  <c r="AB43" i="5"/>
  <c r="AC43" i="5"/>
  <c r="AD43" i="5"/>
  <c r="AE43" i="5"/>
  <c r="AG43" i="5"/>
  <c r="AH43" i="5"/>
  <c r="AI43" i="5"/>
  <c r="AJ43" i="5"/>
  <c r="AK43" i="5"/>
  <c r="AL43" i="5"/>
  <c r="AM43" i="5"/>
  <c r="AO43" i="5"/>
  <c r="AP43" i="5"/>
  <c r="AQ43" i="5"/>
  <c r="AR43" i="5"/>
  <c r="AS43" i="5"/>
  <c r="AT43" i="5"/>
  <c r="AU43" i="5"/>
  <c r="L44" i="5"/>
  <c r="Q44" i="5"/>
  <c r="R44" i="5"/>
  <c r="S44" i="5"/>
  <c r="T44" i="5"/>
  <c r="U44" i="5"/>
  <c r="V44" i="5"/>
  <c r="W44" i="5"/>
  <c r="Y44" i="5"/>
  <c r="Z44" i="5"/>
  <c r="AA44" i="5"/>
  <c r="AB44" i="5"/>
  <c r="AC44" i="5"/>
  <c r="AD44" i="5"/>
  <c r="AE44" i="5"/>
  <c r="AG44" i="5"/>
  <c r="AH44" i="5"/>
  <c r="AI44" i="5"/>
  <c r="AJ44" i="5"/>
  <c r="AK44" i="5"/>
  <c r="AL44" i="5"/>
  <c r="AM44" i="5"/>
  <c r="AO44" i="5"/>
  <c r="AP44" i="5"/>
  <c r="AQ44" i="5"/>
  <c r="AR44" i="5"/>
  <c r="AS44" i="5"/>
  <c r="AT44" i="5"/>
  <c r="AU44" i="5"/>
  <c r="L45" i="5"/>
  <c r="Q45" i="5"/>
  <c r="R45" i="5"/>
  <c r="S45" i="5"/>
  <c r="T45" i="5"/>
  <c r="U45" i="5"/>
  <c r="V45" i="5"/>
  <c r="W45" i="5"/>
  <c r="Y45" i="5"/>
  <c r="Z45" i="5"/>
  <c r="AA45" i="5"/>
  <c r="AB45" i="5"/>
  <c r="AC45" i="5"/>
  <c r="AD45" i="5"/>
  <c r="AE45" i="5"/>
  <c r="AG45" i="5"/>
  <c r="AH45" i="5"/>
  <c r="AI45" i="5"/>
  <c r="AJ45" i="5"/>
  <c r="AK45" i="5"/>
  <c r="AL45" i="5"/>
  <c r="AM45" i="5"/>
  <c r="AO45" i="5"/>
  <c r="AP45" i="5"/>
  <c r="AQ45" i="5"/>
  <c r="AR45" i="5"/>
  <c r="AS45" i="5"/>
  <c r="AT45" i="5"/>
  <c r="AU45" i="5"/>
  <c r="L46" i="5"/>
  <c r="Q46" i="5"/>
  <c r="R46" i="5"/>
  <c r="S46" i="5"/>
  <c r="T46" i="5"/>
  <c r="U46" i="5"/>
  <c r="V46" i="5"/>
  <c r="W46" i="5"/>
  <c r="Y46" i="5"/>
  <c r="Z46" i="5"/>
  <c r="AA46" i="5"/>
  <c r="AB46" i="5"/>
  <c r="AC46" i="5"/>
  <c r="AD46" i="5"/>
  <c r="AE46" i="5"/>
  <c r="AG46" i="5"/>
  <c r="AH46" i="5"/>
  <c r="AI46" i="5"/>
  <c r="AJ46" i="5"/>
  <c r="AK46" i="5"/>
  <c r="AL46" i="5"/>
  <c r="AM46" i="5"/>
  <c r="AO46" i="5"/>
  <c r="AP46" i="5"/>
  <c r="AQ46" i="5"/>
  <c r="AR46" i="5"/>
  <c r="AS46" i="5"/>
  <c r="AT46" i="5"/>
  <c r="AU46" i="5"/>
  <c r="L47" i="5"/>
  <c r="Q47" i="5"/>
  <c r="R47" i="5"/>
  <c r="S47" i="5"/>
  <c r="T47" i="5"/>
  <c r="U47" i="5"/>
  <c r="V47" i="5"/>
  <c r="W47" i="5"/>
  <c r="Y47" i="5"/>
  <c r="Z47" i="5"/>
  <c r="AA47" i="5"/>
  <c r="AB47" i="5"/>
  <c r="AC47" i="5"/>
  <c r="AD47" i="5"/>
  <c r="AE47" i="5"/>
  <c r="AG47" i="5"/>
  <c r="AH47" i="5"/>
  <c r="AI47" i="5"/>
  <c r="AJ47" i="5"/>
  <c r="AK47" i="5"/>
  <c r="AL47" i="5"/>
  <c r="AM47" i="5"/>
  <c r="AO47" i="5"/>
  <c r="AP47" i="5"/>
  <c r="AQ47" i="5"/>
  <c r="AR47" i="5"/>
  <c r="AS47" i="5"/>
  <c r="AT47" i="5"/>
  <c r="AU47" i="5"/>
  <c r="L48" i="5"/>
  <c r="Q48" i="5"/>
  <c r="R48" i="5"/>
  <c r="S48" i="5"/>
  <c r="T48" i="5"/>
  <c r="U48" i="5"/>
  <c r="V48" i="5"/>
  <c r="W48" i="5"/>
  <c r="Y48" i="5"/>
  <c r="Z48" i="5"/>
  <c r="AA48" i="5"/>
  <c r="AB48" i="5"/>
  <c r="AC48" i="5"/>
  <c r="AD48" i="5"/>
  <c r="AE48" i="5"/>
  <c r="AG48" i="5"/>
  <c r="AH48" i="5"/>
  <c r="AI48" i="5"/>
  <c r="AJ48" i="5"/>
  <c r="AK48" i="5"/>
  <c r="AL48" i="5"/>
  <c r="AM48" i="5"/>
  <c r="AO48" i="5"/>
  <c r="AP48" i="5"/>
  <c r="AQ48" i="5"/>
  <c r="AR48" i="5"/>
  <c r="AS48" i="5"/>
  <c r="AT48" i="5"/>
  <c r="AU48" i="5"/>
  <c r="L49" i="5"/>
  <c r="Q49" i="5"/>
  <c r="R49" i="5"/>
  <c r="S49" i="5"/>
  <c r="T49" i="5"/>
  <c r="U49" i="5"/>
  <c r="V49" i="5"/>
  <c r="W49" i="5"/>
  <c r="Y49" i="5"/>
  <c r="Z49" i="5"/>
  <c r="AA49" i="5"/>
  <c r="AB49" i="5"/>
  <c r="AC49" i="5"/>
  <c r="AD49" i="5"/>
  <c r="AE49" i="5"/>
  <c r="AG49" i="5"/>
  <c r="AH49" i="5"/>
  <c r="AI49" i="5"/>
  <c r="AJ49" i="5"/>
  <c r="AK49" i="5"/>
  <c r="AL49" i="5"/>
  <c r="AM49" i="5"/>
  <c r="AO49" i="5"/>
  <c r="AP49" i="5"/>
  <c r="AQ49" i="5"/>
  <c r="AR49" i="5"/>
  <c r="AS49" i="5"/>
  <c r="AT49" i="5"/>
  <c r="AU49" i="5"/>
  <c r="L50" i="5"/>
  <c r="Q50" i="5"/>
  <c r="R50" i="5"/>
  <c r="S50" i="5"/>
  <c r="T50" i="5"/>
  <c r="U50" i="5"/>
  <c r="V50" i="5"/>
  <c r="W50" i="5"/>
  <c r="Y50" i="5"/>
  <c r="Z50" i="5"/>
  <c r="AA50" i="5"/>
  <c r="AB50" i="5"/>
  <c r="AC50" i="5"/>
  <c r="AD50" i="5"/>
  <c r="AE50" i="5"/>
  <c r="AG50" i="5"/>
  <c r="AH50" i="5"/>
  <c r="AI50" i="5"/>
  <c r="AJ50" i="5"/>
  <c r="AK50" i="5"/>
  <c r="AL50" i="5"/>
  <c r="AM50" i="5"/>
  <c r="AO50" i="5"/>
  <c r="AP50" i="5"/>
  <c r="AQ50" i="5"/>
  <c r="AR50" i="5"/>
  <c r="AS50" i="5"/>
  <c r="AT50" i="5"/>
  <c r="AU50" i="5"/>
  <c r="L51" i="5"/>
  <c r="Q51" i="5"/>
  <c r="R51" i="5"/>
  <c r="S51" i="5"/>
  <c r="T51" i="5"/>
  <c r="U51" i="5"/>
  <c r="V51" i="5"/>
  <c r="W51" i="5"/>
  <c r="Y51" i="5"/>
  <c r="Z51" i="5"/>
  <c r="AA51" i="5"/>
  <c r="AB51" i="5"/>
  <c r="AC51" i="5"/>
  <c r="AD51" i="5"/>
  <c r="AE51" i="5"/>
  <c r="AG51" i="5"/>
  <c r="AH51" i="5"/>
  <c r="AI51" i="5"/>
  <c r="AJ51" i="5"/>
  <c r="AK51" i="5"/>
  <c r="AL51" i="5"/>
  <c r="AM51" i="5"/>
  <c r="AO51" i="5"/>
  <c r="AP51" i="5"/>
  <c r="AQ51" i="5"/>
  <c r="AR51" i="5"/>
  <c r="AS51" i="5"/>
  <c r="AT51" i="5"/>
  <c r="AU51" i="5"/>
  <c r="L52" i="5"/>
  <c r="Q52" i="5"/>
  <c r="R52" i="5"/>
  <c r="S52" i="5"/>
  <c r="T52" i="5"/>
  <c r="U52" i="5"/>
  <c r="V52" i="5"/>
  <c r="W52" i="5"/>
  <c r="Y52" i="5"/>
  <c r="Z52" i="5"/>
  <c r="AA52" i="5"/>
  <c r="AB52" i="5"/>
  <c r="AC52" i="5"/>
  <c r="AD52" i="5"/>
  <c r="AE52" i="5"/>
  <c r="AG52" i="5"/>
  <c r="AH52" i="5"/>
  <c r="AI52" i="5"/>
  <c r="AJ52" i="5"/>
  <c r="AK52" i="5"/>
  <c r="AL52" i="5"/>
  <c r="AM52" i="5"/>
  <c r="AO52" i="5"/>
  <c r="AP52" i="5"/>
  <c r="AQ52" i="5"/>
  <c r="AR52" i="5"/>
  <c r="AS52" i="5"/>
  <c r="AT52" i="5"/>
  <c r="AU52" i="5"/>
  <c r="L53" i="5"/>
  <c r="Q53" i="5"/>
  <c r="R53" i="5"/>
  <c r="S53" i="5"/>
  <c r="T53" i="5"/>
  <c r="U53" i="5"/>
  <c r="V53" i="5"/>
  <c r="W53" i="5"/>
  <c r="Y53" i="5"/>
  <c r="Z53" i="5"/>
  <c r="AA53" i="5"/>
  <c r="AB53" i="5"/>
  <c r="AC53" i="5"/>
  <c r="AD53" i="5"/>
  <c r="AE53" i="5"/>
  <c r="AG53" i="5"/>
  <c r="AH53" i="5"/>
  <c r="AI53" i="5"/>
  <c r="AJ53" i="5"/>
  <c r="AK53" i="5"/>
  <c r="AL53" i="5"/>
  <c r="AM53" i="5"/>
  <c r="AO53" i="5"/>
  <c r="AP53" i="5"/>
  <c r="AQ53" i="5"/>
  <c r="AR53" i="5"/>
  <c r="AS53" i="5"/>
  <c r="AT53" i="5"/>
  <c r="AU53" i="5"/>
  <c r="L54" i="5"/>
  <c r="Q54" i="5"/>
  <c r="R54" i="5"/>
  <c r="S54" i="5"/>
  <c r="T54" i="5"/>
  <c r="U54" i="5"/>
  <c r="V54" i="5"/>
  <c r="W54" i="5"/>
  <c r="Y54" i="5"/>
  <c r="Z54" i="5"/>
  <c r="AA54" i="5"/>
  <c r="AB54" i="5"/>
  <c r="AC54" i="5"/>
  <c r="AD54" i="5"/>
  <c r="AE54" i="5"/>
  <c r="AG54" i="5"/>
  <c r="AH54" i="5"/>
  <c r="AI54" i="5"/>
  <c r="AJ54" i="5"/>
  <c r="AK54" i="5"/>
  <c r="AL54" i="5"/>
  <c r="AM54" i="5"/>
  <c r="AO54" i="5"/>
  <c r="AP54" i="5"/>
  <c r="AQ54" i="5"/>
  <c r="AR54" i="5"/>
  <c r="AS54" i="5"/>
  <c r="AT54" i="5"/>
  <c r="AU54" i="5"/>
  <c r="L55" i="5"/>
  <c r="Q55" i="5"/>
  <c r="R55" i="5"/>
  <c r="S55" i="5"/>
  <c r="T55" i="5"/>
  <c r="U55" i="5"/>
  <c r="V55" i="5"/>
  <c r="W55" i="5"/>
  <c r="Y55" i="5"/>
  <c r="Z55" i="5"/>
  <c r="AA55" i="5"/>
  <c r="AB55" i="5"/>
  <c r="AC55" i="5"/>
  <c r="AD55" i="5"/>
  <c r="AE55" i="5"/>
  <c r="AG55" i="5"/>
  <c r="AH55" i="5"/>
  <c r="AI55" i="5"/>
  <c r="AJ55" i="5"/>
  <c r="AK55" i="5"/>
  <c r="AL55" i="5"/>
  <c r="AM55" i="5"/>
  <c r="AO55" i="5"/>
  <c r="AP55" i="5"/>
  <c r="AQ55" i="5"/>
  <c r="AR55" i="5"/>
  <c r="AS55" i="5"/>
  <c r="AT55" i="5"/>
  <c r="AU55" i="5"/>
  <c r="L56" i="5"/>
  <c r="Q56" i="5"/>
  <c r="R56" i="5"/>
  <c r="S56" i="5"/>
  <c r="T56" i="5"/>
  <c r="U56" i="5"/>
  <c r="V56" i="5"/>
  <c r="W56" i="5"/>
  <c r="Y56" i="5"/>
  <c r="Z56" i="5"/>
  <c r="AA56" i="5"/>
  <c r="AB56" i="5"/>
  <c r="AC56" i="5"/>
  <c r="AD56" i="5"/>
  <c r="AE56" i="5"/>
  <c r="AG56" i="5"/>
  <c r="AH56" i="5"/>
  <c r="AI56" i="5"/>
  <c r="AJ56" i="5"/>
  <c r="AK56" i="5"/>
  <c r="AL56" i="5"/>
  <c r="AM56" i="5"/>
  <c r="AO56" i="5"/>
  <c r="AP56" i="5"/>
  <c r="AQ56" i="5"/>
  <c r="AR56" i="5"/>
  <c r="AS56" i="5"/>
  <c r="AT56" i="5"/>
  <c r="AU56" i="5"/>
  <c r="L57" i="5"/>
  <c r="Q57" i="5"/>
  <c r="R57" i="5"/>
  <c r="S57" i="5"/>
  <c r="T57" i="5"/>
  <c r="U57" i="5"/>
  <c r="V57" i="5"/>
  <c r="W57" i="5"/>
  <c r="Y57" i="5"/>
  <c r="Z57" i="5"/>
  <c r="AA57" i="5"/>
  <c r="AB57" i="5"/>
  <c r="AC57" i="5"/>
  <c r="AD57" i="5"/>
  <c r="AE57" i="5"/>
  <c r="AG57" i="5"/>
  <c r="AH57" i="5"/>
  <c r="AI57" i="5"/>
  <c r="AJ57" i="5"/>
  <c r="AK57" i="5"/>
  <c r="AL57" i="5"/>
  <c r="AM57" i="5"/>
  <c r="AO57" i="5"/>
  <c r="AP57" i="5"/>
  <c r="AQ57" i="5"/>
  <c r="AR57" i="5"/>
  <c r="AS57" i="5"/>
  <c r="AT57" i="5"/>
  <c r="AU57" i="5"/>
  <c r="L58" i="5"/>
  <c r="Q58" i="5"/>
  <c r="R58" i="5"/>
  <c r="S58" i="5"/>
  <c r="T58" i="5"/>
  <c r="U58" i="5"/>
  <c r="V58" i="5"/>
  <c r="W58" i="5"/>
  <c r="Y58" i="5"/>
  <c r="Z58" i="5"/>
  <c r="AA58" i="5"/>
  <c r="AB58" i="5"/>
  <c r="AC58" i="5"/>
  <c r="AD58" i="5"/>
  <c r="AE58" i="5"/>
  <c r="AG58" i="5"/>
  <c r="AH58" i="5"/>
  <c r="AI58" i="5"/>
  <c r="AJ58" i="5"/>
  <c r="AK58" i="5"/>
  <c r="AL58" i="5"/>
  <c r="AM58" i="5"/>
  <c r="AO58" i="5"/>
  <c r="AP58" i="5"/>
  <c r="AQ58" i="5"/>
  <c r="AR58" i="5"/>
  <c r="AS58" i="5"/>
  <c r="AT58" i="5"/>
  <c r="AU58" i="5"/>
  <c r="L59" i="5"/>
  <c r="Q59" i="5"/>
  <c r="R59" i="5"/>
  <c r="S59" i="5"/>
  <c r="T59" i="5"/>
  <c r="U59" i="5"/>
  <c r="V59" i="5"/>
  <c r="W59" i="5"/>
  <c r="Y59" i="5"/>
  <c r="Z59" i="5"/>
  <c r="AA59" i="5"/>
  <c r="AB59" i="5"/>
  <c r="AC59" i="5"/>
  <c r="AD59" i="5"/>
  <c r="AE59" i="5"/>
  <c r="AG59" i="5"/>
  <c r="AH59" i="5"/>
  <c r="AI59" i="5"/>
  <c r="AJ59" i="5"/>
  <c r="AK59" i="5"/>
  <c r="AL59" i="5"/>
  <c r="AM59" i="5"/>
  <c r="AO59" i="5"/>
  <c r="AP59" i="5"/>
  <c r="AQ59" i="5"/>
  <c r="AR59" i="5"/>
  <c r="AS59" i="5"/>
  <c r="AT59" i="5"/>
  <c r="AU59" i="5"/>
  <c r="L60" i="5"/>
  <c r="Q60" i="5"/>
  <c r="R60" i="5"/>
  <c r="S60" i="5"/>
  <c r="T60" i="5"/>
  <c r="U60" i="5"/>
  <c r="V60" i="5"/>
  <c r="W60" i="5"/>
  <c r="Y60" i="5"/>
  <c r="Z60" i="5"/>
  <c r="AA60" i="5"/>
  <c r="AB60" i="5"/>
  <c r="AC60" i="5"/>
  <c r="AD60" i="5"/>
  <c r="AE60" i="5"/>
  <c r="AG60" i="5"/>
  <c r="AH60" i="5"/>
  <c r="AI60" i="5"/>
  <c r="AJ60" i="5"/>
  <c r="AK60" i="5"/>
  <c r="AL60" i="5"/>
  <c r="AM60" i="5"/>
  <c r="AO60" i="5"/>
  <c r="AP60" i="5"/>
  <c r="AQ60" i="5"/>
  <c r="AR60" i="5"/>
  <c r="AS60" i="5"/>
  <c r="AT60" i="5"/>
  <c r="AU60" i="5"/>
  <c r="L61" i="5"/>
  <c r="Q61" i="5"/>
  <c r="R61" i="5"/>
  <c r="S61" i="5"/>
  <c r="T61" i="5"/>
  <c r="U61" i="5"/>
  <c r="V61" i="5"/>
  <c r="W61" i="5"/>
  <c r="Y61" i="5"/>
  <c r="Z61" i="5"/>
  <c r="AA61" i="5"/>
  <c r="AB61" i="5"/>
  <c r="AC61" i="5"/>
  <c r="AD61" i="5"/>
  <c r="AE61" i="5"/>
  <c r="AG61" i="5"/>
  <c r="AH61" i="5"/>
  <c r="AI61" i="5"/>
  <c r="AJ61" i="5"/>
  <c r="AK61" i="5"/>
  <c r="AL61" i="5"/>
  <c r="AM61" i="5"/>
  <c r="AO61" i="5"/>
  <c r="AP61" i="5"/>
  <c r="AQ61" i="5"/>
  <c r="AR61" i="5"/>
  <c r="AS61" i="5"/>
  <c r="AT61" i="5"/>
  <c r="AU61" i="5"/>
  <c r="L62" i="5"/>
  <c r="Q62" i="5"/>
  <c r="R62" i="5"/>
  <c r="S62" i="5"/>
  <c r="T62" i="5"/>
  <c r="U62" i="5"/>
  <c r="V62" i="5"/>
  <c r="W62" i="5"/>
  <c r="Y62" i="5"/>
  <c r="Z62" i="5"/>
  <c r="AA62" i="5"/>
  <c r="AB62" i="5"/>
  <c r="AC62" i="5"/>
  <c r="AD62" i="5"/>
  <c r="AE62" i="5"/>
  <c r="AG62" i="5"/>
  <c r="AH62" i="5"/>
  <c r="AI62" i="5"/>
  <c r="AJ62" i="5"/>
  <c r="AK62" i="5"/>
  <c r="AL62" i="5"/>
  <c r="AM62" i="5"/>
  <c r="AO62" i="5"/>
  <c r="AP62" i="5"/>
  <c r="AQ62" i="5"/>
  <c r="AR62" i="5"/>
  <c r="AS62" i="5"/>
  <c r="AT62" i="5"/>
  <c r="AU62" i="5"/>
  <c r="B154" i="67"/>
  <c r="B154" i="68"/>
  <c r="B154" i="69"/>
  <c r="B154" i="70"/>
  <c r="B154" i="71"/>
  <c r="B154" i="72"/>
  <c r="B154" i="73"/>
  <c r="B154" i="74"/>
  <c r="B154" i="50"/>
  <c r="B154" i="51"/>
  <c r="B154" i="52"/>
  <c r="B154" i="16"/>
  <c r="B154" i="54"/>
  <c r="B154" i="55"/>
  <c r="B154" i="56"/>
  <c r="B155" i="57"/>
  <c r="B154" i="58"/>
  <c r="B154" i="59"/>
  <c r="B154" i="60"/>
  <c r="B154" i="61"/>
  <c r="B154" i="62"/>
  <c r="B154" i="63"/>
  <c r="B154" i="64"/>
  <c r="B154" i="36"/>
  <c r="B154" i="37"/>
  <c r="B154" i="38"/>
  <c r="B154" i="39"/>
  <c r="B154" i="40"/>
  <c r="B154" i="41"/>
  <c r="B154" i="42"/>
  <c r="B154" i="43"/>
  <c r="B154" i="44"/>
  <c r="B154" i="45"/>
  <c r="B154" i="46"/>
  <c r="B154" i="47"/>
  <c r="B154" i="48"/>
  <c r="B154" i="49"/>
  <c r="B154" i="35"/>
  <c r="B154" i="34"/>
  <c r="B154" i="33"/>
  <c r="B154" i="32"/>
  <c r="B154" i="31"/>
  <c r="B154" i="30"/>
  <c r="B154" i="29"/>
  <c r="B154" i="28"/>
  <c r="B154" i="27"/>
  <c r="B154" i="26"/>
  <c r="B154" i="25"/>
  <c r="B154" i="24"/>
  <c r="B154" i="23"/>
  <c r="B154" i="22"/>
  <c r="B154" i="66"/>
  <c r="B152" i="67"/>
  <c r="B152" i="68"/>
  <c r="B152" i="69"/>
  <c r="B152" i="70"/>
  <c r="B152" i="71"/>
  <c r="B152" i="72"/>
  <c r="B152" i="73"/>
  <c r="B152" i="74"/>
  <c r="B152" i="50"/>
  <c r="B152" i="51"/>
  <c r="B152" i="52"/>
  <c r="B152" i="16"/>
  <c r="B152" i="54"/>
  <c r="B152" i="55"/>
  <c r="B152" i="56"/>
  <c r="B153" i="57"/>
  <c r="B152" i="58"/>
  <c r="B152" i="59"/>
  <c r="B152" i="60"/>
  <c r="B152" i="61"/>
  <c r="B152" i="62"/>
  <c r="B152" i="63"/>
  <c r="B152" i="64"/>
  <c r="B152" i="36"/>
  <c r="B152" i="37"/>
  <c r="B152" i="38"/>
  <c r="B152" i="39"/>
  <c r="B152" i="40"/>
  <c r="B152" i="41"/>
  <c r="B152" i="42"/>
  <c r="B152" i="43"/>
  <c r="B152" i="44"/>
  <c r="B152" i="45"/>
  <c r="B152" i="46"/>
  <c r="B152" i="47"/>
  <c r="B152" i="48"/>
  <c r="B152" i="49"/>
  <c r="B152" i="35"/>
  <c r="B152" i="34"/>
  <c r="B152" i="33"/>
  <c r="B152" i="32"/>
  <c r="B152" i="31"/>
  <c r="B152" i="30"/>
  <c r="B152" i="29"/>
  <c r="B152" i="28"/>
  <c r="B152" i="27"/>
  <c r="B152" i="26"/>
  <c r="B152" i="25"/>
  <c r="B152" i="24"/>
  <c r="B152" i="23"/>
  <c r="B152" i="22"/>
  <c r="B152" i="66"/>
  <c r="B150" i="67"/>
  <c r="B150" i="68"/>
  <c r="B150" i="69"/>
  <c r="B150" i="70"/>
  <c r="B150" i="71"/>
  <c r="B150" i="72"/>
  <c r="B150" i="73"/>
  <c r="B150" i="74"/>
  <c r="B150" i="50"/>
  <c r="B150" i="51"/>
  <c r="B150" i="52"/>
  <c r="B150" i="16"/>
  <c r="B150" i="54"/>
  <c r="B150" i="55"/>
  <c r="B150" i="56"/>
  <c r="B151" i="57"/>
  <c r="B150" i="58"/>
  <c r="B150" i="59"/>
  <c r="B150" i="60"/>
  <c r="B150" i="61"/>
  <c r="B150" i="62"/>
  <c r="B150" i="63"/>
  <c r="B150" i="64"/>
  <c r="B150" i="36"/>
  <c r="B150" i="37"/>
  <c r="B150" i="38"/>
  <c r="B150" i="39"/>
  <c r="B150" i="40"/>
  <c r="B150" i="41"/>
  <c r="B150" i="42"/>
  <c r="B150" i="43"/>
  <c r="B150" i="44"/>
  <c r="B150" i="45"/>
  <c r="B150" i="46"/>
  <c r="B150" i="47"/>
  <c r="B150" i="48"/>
  <c r="B150" i="49"/>
  <c r="B150" i="35"/>
  <c r="B150" i="34"/>
  <c r="B150" i="33"/>
  <c r="B150" i="32"/>
  <c r="B150" i="31"/>
  <c r="B150" i="30"/>
  <c r="B150" i="29"/>
  <c r="B150" i="28"/>
  <c r="B150" i="27"/>
  <c r="B150" i="26"/>
  <c r="B150" i="25"/>
  <c r="B150" i="24"/>
  <c r="B150" i="23"/>
  <c r="B150" i="22"/>
  <c r="B150" i="66"/>
  <c r="B148" i="67"/>
  <c r="B148" i="68"/>
  <c r="B148" i="69"/>
  <c r="B148" i="70"/>
  <c r="B148" i="71"/>
  <c r="B148" i="72"/>
  <c r="B148" i="73"/>
  <c r="B148" i="74"/>
  <c r="B148" i="50"/>
  <c r="B148" i="51"/>
  <c r="B148" i="52"/>
  <c r="B148" i="16"/>
  <c r="B148" i="54"/>
  <c r="B148" i="55"/>
  <c r="B148" i="56"/>
  <c r="B149" i="57"/>
  <c r="B148" i="58"/>
  <c r="B148" i="59"/>
  <c r="B148" i="60"/>
  <c r="B148" i="61"/>
  <c r="B148" i="62"/>
  <c r="B148" i="63"/>
  <c r="B148" i="64"/>
  <c r="B148" i="36"/>
  <c r="B148" i="37"/>
  <c r="B148" i="38"/>
  <c r="B148" i="39"/>
  <c r="B148" i="40"/>
  <c r="B148" i="41"/>
  <c r="B148" i="42"/>
  <c r="B148" i="43"/>
  <c r="B148" i="44"/>
  <c r="B148" i="45"/>
  <c r="B148" i="46"/>
  <c r="B148" i="47"/>
  <c r="B148" i="48"/>
  <c r="B148" i="49"/>
  <c r="B148" i="35"/>
  <c r="B148" i="34"/>
  <c r="B148" i="33"/>
  <c r="B148" i="32"/>
  <c r="B148" i="31"/>
  <c r="B148" i="30"/>
  <c r="B148" i="29"/>
  <c r="B148" i="28"/>
  <c r="B148" i="27"/>
  <c r="B148" i="26"/>
  <c r="B148" i="25"/>
  <c r="B148" i="24"/>
  <c r="B148" i="23"/>
  <c r="B148" i="22"/>
  <c r="B148" i="66"/>
  <c r="B146" i="67"/>
  <c r="B146" i="68"/>
  <c r="B146" i="69"/>
  <c r="B146" i="70"/>
  <c r="B146" i="71"/>
  <c r="B146" i="72"/>
  <c r="B146" i="73"/>
  <c r="B146" i="74"/>
  <c r="B146" i="50"/>
  <c r="B146" i="51"/>
  <c r="B146" i="52"/>
  <c r="B146" i="16"/>
  <c r="B146" i="54"/>
  <c r="B146" i="55"/>
  <c r="B146" i="56"/>
  <c r="B147" i="57"/>
  <c r="B146" i="58"/>
  <c r="B146" i="59"/>
  <c r="B146" i="60"/>
  <c r="B146" i="61"/>
  <c r="B146" i="62"/>
  <c r="B146" i="63"/>
  <c r="B146" i="64"/>
  <c r="B146" i="36"/>
  <c r="B146" i="37"/>
  <c r="B146" i="38"/>
  <c r="B146" i="39"/>
  <c r="B146" i="40"/>
  <c r="B146" i="41"/>
  <c r="B146" i="42"/>
  <c r="B146" i="43"/>
  <c r="B146" i="44"/>
  <c r="B146" i="45"/>
  <c r="B146" i="46"/>
  <c r="B146" i="47"/>
  <c r="B146" i="48"/>
  <c r="B146" i="49"/>
  <c r="B146" i="35"/>
  <c r="B146" i="34"/>
  <c r="B146" i="33"/>
  <c r="B146" i="32"/>
  <c r="B146" i="31"/>
  <c r="B146" i="30"/>
  <c r="B146" i="29"/>
  <c r="B146" i="28"/>
  <c r="B146" i="27"/>
  <c r="B146" i="26"/>
  <c r="B146" i="25"/>
  <c r="B146" i="24"/>
  <c r="B146" i="23"/>
  <c r="B146" i="22"/>
  <c r="B146" i="66"/>
  <c r="B144" i="67"/>
  <c r="B144" i="68"/>
  <c r="B144" i="69"/>
  <c r="B144" i="70"/>
  <c r="B144" i="71"/>
  <c r="B144" i="72"/>
  <c r="B144" i="73"/>
  <c r="B144" i="74"/>
  <c r="B144" i="50"/>
  <c r="B144" i="51"/>
  <c r="B144" i="52"/>
  <c r="B144" i="16"/>
  <c r="B144" i="54"/>
  <c r="B144" i="55"/>
  <c r="B144" i="56"/>
  <c r="B145" i="57"/>
  <c r="B144" i="58"/>
  <c r="B144" i="59"/>
  <c r="B144" i="60"/>
  <c r="B144" i="61"/>
  <c r="B144" i="62"/>
  <c r="B144" i="63"/>
  <c r="B144" i="64"/>
  <c r="B144" i="36"/>
  <c r="B144" i="37"/>
  <c r="B144" i="38"/>
  <c r="B144" i="39"/>
  <c r="B144" i="40"/>
  <c r="B144" i="41"/>
  <c r="B144" i="42"/>
  <c r="B144" i="43"/>
  <c r="B144" i="44"/>
  <c r="B144" i="45"/>
  <c r="B144" i="46"/>
  <c r="B144" i="47"/>
  <c r="B144" i="48"/>
  <c r="B144" i="49"/>
  <c r="B144" i="35"/>
  <c r="B144" i="34"/>
  <c r="B144" i="33"/>
  <c r="B144" i="32"/>
  <c r="B144" i="31"/>
  <c r="B144" i="30"/>
  <c r="B144" i="29"/>
  <c r="B144" i="28"/>
  <c r="B144" i="27"/>
  <c r="B144" i="26"/>
  <c r="B144" i="25"/>
  <c r="B144" i="24"/>
  <c r="B144" i="23"/>
  <c r="B144" i="22"/>
  <c r="B144" i="66"/>
  <c r="B142" i="67"/>
  <c r="B142" i="68"/>
  <c r="B142" i="69"/>
  <c r="B142" i="70"/>
  <c r="B142" i="71"/>
  <c r="B142" i="72"/>
  <c r="B142" i="73"/>
  <c r="B142" i="74"/>
  <c r="B142" i="50"/>
  <c r="B142" i="51"/>
  <c r="B142" i="52"/>
  <c r="B142" i="16"/>
  <c r="B142" i="54"/>
  <c r="B142" i="55"/>
  <c r="B142" i="56"/>
  <c r="B143" i="57"/>
  <c r="B142" i="58"/>
  <c r="B142" i="59"/>
  <c r="B142" i="60"/>
  <c r="B142" i="61"/>
  <c r="B142" i="62"/>
  <c r="B142" i="63"/>
  <c r="B142" i="64"/>
  <c r="B142" i="36"/>
  <c r="B142" i="37"/>
  <c r="B142" i="38"/>
  <c r="B142" i="39"/>
  <c r="B142" i="40"/>
  <c r="B142" i="41"/>
  <c r="B142" i="42"/>
  <c r="B142" i="43"/>
  <c r="B142" i="44"/>
  <c r="B142" i="45"/>
  <c r="B142" i="46"/>
  <c r="B142" i="47"/>
  <c r="B142" i="48"/>
  <c r="B142" i="49"/>
  <c r="B142" i="35"/>
  <c r="B142" i="34"/>
  <c r="B142" i="33"/>
  <c r="B142" i="32"/>
  <c r="B142" i="31"/>
  <c r="B142" i="30"/>
  <c r="B142" i="29"/>
  <c r="B142" i="28"/>
  <c r="B142" i="27"/>
  <c r="B142" i="26"/>
  <c r="B142" i="25"/>
  <c r="B142" i="24"/>
  <c r="B142" i="23"/>
  <c r="B142" i="22"/>
  <c r="B142" i="66"/>
  <c r="AU12" i="5"/>
  <c r="AT12" i="5"/>
  <c r="AS12" i="5"/>
  <c r="AR12" i="5"/>
  <c r="AQ12" i="5"/>
  <c r="AP12" i="5"/>
  <c r="AO12" i="5"/>
  <c r="AM12" i="5"/>
  <c r="AL12" i="5"/>
  <c r="AK12" i="5"/>
  <c r="AJ12" i="5"/>
  <c r="AI12" i="5"/>
  <c r="AH12" i="5"/>
  <c r="AG12" i="5"/>
  <c r="AE12" i="5"/>
  <c r="AD12" i="5"/>
  <c r="AC12" i="5"/>
  <c r="AB12" i="5"/>
  <c r="AA12" i="5"/>
  <c r="Z12" i="5"/>
  <c r="Y12" i="5"/>
  <c r="W12" i="5"/>
  <c r="V12" i="5"/>
  <c r="U12" i="5"/>
  <c r="T12" i="5"/>
  <c r="S12" i="5"/>
  <c r="R12" i="5"/>
  <c r="Q12" i="5"/>
  <c r="AM11" i="5"/>
  <c r="AT11" i="5"/>
  <c r="AU11" i="5"/>
  <c r="AS11" i="5"/>
  <c r="AR11" i="5"/>
  <c r="AQ11" i="5"/>
  <c r="AP11" i="5"/>
  <c r="AO11" i="5"/>
  <c r="AL11" i="5"/>
  <c r="AK11" i="5"/>
  <c r="AJ11" i="5"/>
  <c r="AI11" i="5"/>
  <c r="AH11" i="5"/>
  <c r="AG11" i="5"/>
  <c r="AE11" i="5"/>
  <c r="AD11" i="5"/>
  <c r="AC11" i="5"/>
  <c r="AB11" i="5"/>
  <c r="AA11" i="5"/>
  <c r="Z11" i="5"/>
  <c r="Y11" i="5"/>
  <c r="W11" i="5"/>
  <c r="V11" i="5"/>
  <c r="U11" i="5"/>
  <c r="T11" i="5"/>
  <c r="S11" i="5"/>
  <c r="R11" i="5"/>
  <c r="Q11" i="5"/>
  <c r="L12" i="5" l="1"/>
  <c r="L11" i="5"/>
  <c r="F155" i="74"/>
  <c r="E155" i="74"/>
  <c r="D155" i="74"/>
  <c r="G154" i="74"/>
  <c r="F154" i="74"/>
  <c r="E154" i="74"/>
  <c r="D154" i="74"/>
  <c r="F153" i="74"/>
  <c r="E153" i="74"/>
  <c r="D153" i="74"/>
  <c r="G152" i="74"/>
  <c r="F152" i="74"/>
  <c r="E152" i="74"/>
  <c r="D152" i="74"/>
  <c r="F151" i="74"/>
  <c r="E151" i="74"/>
  <c r="D151" i="74"/>
  <c r="G150" i="74"/>
  <c r="F150" i="74"/>
  <c r="E150" i="74"/>
  <c r="D150" i="74"/>
  <c r="F149" i="74"/>
  <c r="E149" i="74"/>
  <c r="D149" i="74"/>
  <c r="G148" i="74"/>
  <c r="F148" i="74"/>
  <c r="E148" i="74"/>
  <c r="D148" i="74"/>
  <c r="F147" i="74"/>
  <c r="E147" i="74"/>
  <c r="D147" i="74"/>
  <c r="G146" i="74"/>
  <c r="F146" i="74"/>
  <c r="E146" i="74"/>
  <c r="D146" i="74"/>
  <c r="F145" i="74"/>
  <c r="E145" i="74"/>
  <c r="D145" i="74"/>
  <c r="G144" i="74"/>
  <c r="F144" i="74"/>
  <c r="E144" i="74"/>
  <c r="D144" i="74"/>
  <c r="F143" i="74"/>
  <c r="E143" i="74"/>
  <c r="D143" i="74"/>
  <c r="G142" i="74"/>
  <c r="F142" i="74"/>
  <c r="E142" i="74"/>
  <c r="D142" i="74"/>
  <c r="O7" i="74"/>
  <c r="M7" i="74"/>
  <c r="K7" i="74"/>
  <c r="I7" i="74"/>
  <c r="O6" i="74"/>
  <c r="M6" i="74"/>
  <c r="K6" i="74"/>
  <c r="I6" i="74"/>
  <c r="O5" i="74"/>
  <c r="M5" i="74"/>
  <c r="K5" i="74"/>
  <c r="I5" i="74"/>
  <c r="R4" i="74"/>
  <c r="F155" i="73"/>
  <c r="E155" i="73"/>
  <c r="D155" i="73"/>
  <c r="G154" i="73"/>
  <c r="F154" i="73"/>
  <c r="E154" i="73"/>
  <c r="D154" i="73"/>
  <c r="F153" i="73"/>
  <c r="E153" i="73"/>
  <c r="D153" i="73"/>
  <c r="G152" i="73"/>
  <c r="F152" i="73"/>
  <c r="E152" i="73"/>
  <c r="D152" i="73"/>
  <c r="F151" i="73"/>
  <c r="E151" i="73"/>
  <c r="D151" i="73"/>
  <c r="G150" i="73"/>
  <c r="F150" i="73"/>
  <c r="E150" i="73"/>
  <c r="D150" i="73"/>
  <c r="F149" i="73"/>
  <c r="E149" i="73"/>
  <c r="D149" i="73"/>
  <c r="G148" i="73"/>
  <c r="F148" i="73"/>
  <c r="E148" i="73"/>
  <c r="D148" i="73"/>
  <c r="F147" i="73"/>
  <c r="E147" i="73"/>
  <c r="D147" i="73"/>
  <c r="G146" i="73"/>
  <c r="F146" i="73"/>
  <c r="E146" i="73"/>
  <c r="D146" i="73"/>
  <c r="F145" i="73"/>
  <c r="E145" i="73"/>
  <c r="D145" i="73"/>
  <c r="G144" i="73"/>
  <c r="F144" i="73"/>
  <c r="E144" i="73"/>
  <c r="D144" i="73"/>
  <c r="F143" i="73"/>
  <c r="E143" i="73"/>
  <c r="D143" i="73"/>
  <c r="G142" i="73"/>
  <c r="F142" i="73"/>
  <c r="E142" i="73"/>
  <c r="D142" i="73"/>
  <c r="O7" i="73"/>
  <c r="M7" i="73"/>
  <c r="K7" i="73"/>
  <c r="I7" i="73"/>
  <c r="O6" i="73"/>
  <c r="M6" i="73"/>
  <c r="K6" i="73"/>
  <c r="I6" i="73"/>
  <c r="O5" i="73"/>
  <c r="M5" i="73"/>
  <c r="K5" i="73"/>
  <c r="I5" i="73"/>
  <c r="R4" i="73"/>
  <c r="F155" i="72"/>
  <c r="E155" i="72"/>
  <c r="D155" i="72"/>
  <c r="G154" i="72"/>
  <c r="F154" i="72"/>
  <c r="E154" i="72"/>
  <c r="D154" i="72"/>
  <c r="F153" i="72"/>
  <c r="E153" i="72"/>
  <c r="D153" i="72"/>
  <c r="G152" i="72"/>
  <c r="F152" i="72"/>
  <c r="E152" i="72"/>
  <c r="D152" i="72"/>
  <c r="F151" i="72"/>
  <c r="E151" i="72"/>
  <c r="D151" i="72"/>
  <c r="G150" i="72"/>
  <c r="F150" i="72"/>
  <c r="E150" i="72"/>
  <c r="D150" i="72"/>
  <c r="F149" i="72"/>
  <c r="E149" i="72"/>
  <c r="D149" i="72"/>
  <c r="G148" i="72"/>
  <c r="F148" i="72"/>
  <c r="E148" i="72"/>
  <c r="D148" i="72"/>
  <c r="F147" i="72"/>
  <c r="E147" i="72"/>
  <c r="D147" i="72"/>
  <c r="G146" i="72"/>
  <c r="F146" i="72"/>
  <c r="E146" i="72"/>
  <c r="D146" i="72"/>
  <c r="F145" i="72"/>
  <c r="E145" i="72"/>
  <c r="D145" i="72"/>
  <c r="G144" i="72"/>
  <c r="F144" i="72"/>
  <c r="E144" i="72"/>
  <c r="D144" i="72"/>
  <c r="F143" i="72"/>
  <c r="E143" i="72"/>
  <c r="D143" i="72"/>
  <c r="G142" i="72"/>
  <c r="F142" i="72"/>
  <c r="E142" i="72"/>
  <c r="D142" i="72"/>
  <c r="O7" i="72"/>
  <c r="M7" i="72"/>
  <c r="K7" i="72"/>
  <c r="I7" i="72"/>
  <c r="O6" i="72"/>
  <c r="M6" i="72"/>
  <c r="K6" i="72"/>
  <c r="I6" i="72"/>
  <c r="O5" i="72"/>
  <c r="M5" i="72"/>
  <c r="K5" i="72"/>
  <c r="I5" i="72"/>
  <c r="R4" i="72"/>
  <c r="F155" i="71"/>
  <c r="E155" i="71"/>
  <c r="D155" i="71"/>
  <c r="G154" i="71"/>
  <c r="F154" i="71"/>
  <c r="E154" i="71"/>
  <c r="D154" i="71"/>
  <c r="F153" i="71"/>
  <c r="E153" i="71"/>
  <c r="D153" i="71"/>
  <c r="G152" i="71"/>
  <c r="F152" i="71"/>
  <c r="E152" i="71"/>
  <c r="D152" i="71"/>
  <c r="F151" i="71"/>
  <c r="E151" i="71"/>
  <c r="D151" i="71"/>
  <c r="G150" i="71"/>
  <c r="F150" i="71"/>
  <c r="E150" i="71"/>
  <c r="D150" i="71"/>
  <c r="F149" i="71"/>
  <c r="E149" i="71"/>
  <c r="D149" i="71"/>
  <c r="G148" i="71"/>
  <c r="F148" i="71"/>
  <c r="E148" i="71"/>
  <c r="D148" i="71"/>
  <c r="F147" i="71"/>
  <c r="E147" i="71"/>
  <c r="D147" i="71"/>
  <c r="G146" i="71"/>
  <c r="F146" i="71"/>
  <c r="E146" i="71"/>
  <c r="D146" i="71"/>
  <c r="F145" i="71"/>
  <c r="E145" i="71"/>
  <c r="D145" i="71"/>
  <c r="G144" i="71"/>
  <c r="F144" i="71"/>
  <c r="E144" i="71"/>
  <c r="D144" i="71"/>
  <c r="F143" i="71"/>
  <c r="E143" i="71"/>
  <c r="D143" i="71"/>
  <c r="G142" i="71"/>
  <c r="F142" i="71"/>
  <c r="E142" i="71"/>
  <c r="D142" i="71"/>
  <c r="O7" i="71"/>
  <c r="M7" i="71"/>
  <c r="K7" i="71"/>
  <c r="I7" i="71"/>
  <c r="O6" i="71"/>
  <c r="M6" i="71"/>
  <c r="K6" i="71"/>
  <c r="I6" i="71"/>
  <c r="O5" i="71"/>
  <c r="M5" i="71"/>
  <c r="K5" i="71"/>
  <c r="I5" i="71"/>
  <c r="R4" i="71"/>
  <c r="F155" i="70"/>
  <c r="E155" i="70"/>
  <c r="D155" i="70"/>
  <c r="G154" i="70"/>
  <c r="F154" i="70"/>
  <c r="E154" i="70"/>
  <c r="D154" i="70"/>
  <c r="F153" i="70"/>
  <c r="E153" i="70"/>
  <c r="D153" i="70"/>
  <c r="G152" i="70"/>
  <c r="F152" i="70"/>
  <c r="E152" i="70"/>
  <c r="D152" i="70"/>
  <c r="F151" i="70"/>
  <c r="E151" i="70"/>
  <c r="D151" i="70"/>
  <c r="G150" i="70"/>
  <c r="F150" i="70"/>
  <c r="E150" i="70"/>
  <c r="D150" i="70"/>
  <c r="F149" i="70"/>
  <c r="E149" i="70"/>
  <c r="D149" i="70"/>
  <c r="G148" i="70"/>
  <c r="F148" i="70"/>
  <c r="E148" i="70"/>
  <c r="D148" i="70"/>
  <c r="F147" i="70"/>
  <c r="E147" i="70"/>
  <c r="D147" i="70"/>
  <c r="G146" i="70"/>
  <c r="F146" i="70"/>
  <c r="E146" i="70"/>
  <c r="D146" i="70"/>
  <c r="F145" i="70"/>
  <c r="E145" i="70"/>
  <c r="D145" i="70"/>
  <c r="G144" i="70"/>
  <c r="F144" i="70"/>
  <c r="E144" i="70"/>
  <c r="D144" i="70"/>
  <c r="F143" i="70"/>
  <c r="E143" i="70"/>
  <c r="D143" i="70"/>
  <c r="G142" i="70"/>
  <c r="F142" i="70"/>
  <c r="E142" i="70"/>
  <c r="D142" i="70"/>
  <c r="O7" i="70"/>
  <c r="M7" i="70"/>
  <c r="K7" i="70"/>
  <c r="I7" i="70"/>
  <c r="O6" i="70"/>
  <c r="M6" i="70"/>
  <c r="K6" i="70"/>
  <c r="I6" i="70"/>
  <c r="O5" i="70"/>
  <c r="M5" i="70"/>
  <c r="K5" i="70"/>
  <c r="I5" i="70"/>
  <c r="R4" i="70"/>
  <c r="F155" i="69"/>
  <c r="E155" i="69"/>
  <c r="D155" i="69"/>
  <c r="G154" i="69"/>
  <c r="F154" i="69"/>
  <c r="E154" i="69"/>
  <c r="D154" i="69"/>
  <c r="F153" i="69"/>
  <c r="E153" i="69"/>
  <c r="D153" i="69"/>
  <c r="G152" i="69"/>
  <c r="F152" i="69"/>
  <c r="E152" i="69"/>
  <c r="D152" i="69"/>
  <c r="F151" i="69"/>
  <c r="E151" i="69"/>
  <c r="D151" i="69"/>
  <c r="G150" i="69"/>
  <c r="F150" i="69"/>
  <c r="E150" i="69"/>
  <c r="D150" i="69"/>
  <c r="F149" i="69"/>
  <c r="E149" i="69"/>
  <c r="D149" i="69"/>
  <c r="G148" i="69"/>
  <c r="F148" i="69"/>
  <c r="E148" i="69"/>
  <c r="D148" i="69"/>
  <c r="F147" i="69"/>
  <c r="E147" i="69"/>
  <c r="D147" i="69"/>
  <c r="G146" i="69"/>
  <c r="F146" i="69"/>
  <c r="E146" i="69"/>
  <c r="D146" i="69"/>
  <c r="F145" i="69"/>
  <c r="E145" i="69"/>
  <c r="D145" i="69"/>
  <c r="G144" i="69"/>
  <c r="F144" i="69"/>
  <c r="E144" i="69"/>
  <c r="D144" i="69"/>
  <c r="F143" i="69"/>
  <c r="E143" i="69"/>
  <c r="D143" i="69"/>
  <c r="G142" i="69"/>
  <c r="F142" i="69"/>
  <c r="E142" i="69"/>
  <c r="D142" i="69"/>
  <c r="O7" i="69"/>
  <c r="M7" i="69"/>
  <c r="K7" i="69"/>
  <c r="I7" i="69"/>
  <c r="O6" i="69"/>
  <c r="M6" i="69"/>
  <c r="K6" i="69"/>
  <c r="I6" i="69"/>
  <c r="O5" i="69"/>
  <c r="M5" i="69"/>
  <c r="K5" i="69"/>
  <c r="I5" i="69"/>
  <c r="R4" i="69"/>
  <c r="F155" i="68"/>
  <c r="E155" i="68"/>
  <c r="D155" i="68"/>
  <c r="G154" i="68"/>
  <c r="F154" i="68"/>
  <c r="E154" i="68"/>
  <c r="D154" i="68"/>
  <c r="F153" i="68"/>
  <c r="E153" i="68"/>
  <c r="D153" i="68"/>
  <c r="G152" i="68"/>
  <c r="F152" i="68"/>
  <c r="E152" i="68"/>
  <c r="D152" i="68"/>
  <c r="F151" i="68"/>
  <c r="E151" i="68"/>
  <c r="D151" i="68"/>
  <c r="G150" i="68"/>
  <c r="F150" i="68"/>
  <c r="E150" i="68"/>
  <c r="D150" i="68"/>
  <c r="F149" i="68"/>
  <c r="E149" i="68"/>
  <c r="D149" i="68"/>
  <c r="G148" i="68"/>
  <c r="F148" i="68"/>
  <c r="E148" i="68"/>
  <c r="D148" i="68"/>
  <c r="F147" i="68"/>
  <c r="E147" i="68"/>
  <c r="D147" i="68"/>
  <c r="G146" i="68"/>
  <c r="F146" i="68"/>
  <c r="E146" i="68"/>
  <c r="D146" i="68"/>
  <c r="F145" i="68"/>
  <c r="E145" i="68"/>
  <c r="D145" i="68"/>
  <c r="G144" i="68"/>
  <c r="F144" i="68"/>
  <c r="E144" i="68"/>
  <c r="D144" i="68"/>
  <c r="F143" i="68"/>
  <c r="E143" i="68"/>
  <c r="D143" i="68"/>
  <c r="G142" i="68"/>
  <c r="F142" i="68"/>
  <c r="E142" i="68"/>
  <c r="D142" i="68"/>
  <c r="O7" i="68"/>
  <c r="M7" i="68"/>
  <c r="K7" i="68"/>
  <c r="I7" i="68"/>
  <c r="O6" i="68"/>
  <c r="M6" i="68"/>
  <c r="K6" i="68"/>
  <c r="I6" i="68"/>
  <c r="O5" i="68"/>
  <c r="M5" i="68"/>
  <c r="K5" i="68"/>
  <c r="I5" i="68"/>
  <c r="R4" i="68"/>
  <c r="F155" i="67"/>
  <c r="E155" i="67"/>
  <c r="D155" i="67"/>
  <c r="G154" i="67"/>
  <c r="F154" i="67"/>
  <c r="E154" i="67"/>
  <c r="D154" i="67"/>
  <c r="F153" i="67"/>
  <c r="E153" i="67"/>
  <c r="D153" i="67"/>
  <c r="G152" i="67"/>
  <c r="F152" i="67"/>
  <c r="E152" i="67"/>
  <c r="D152" i="67"/>
  <c r="F151" i="67"/>
  <c r="E151" i="67"/>
  <c r="D151" i="67"/>
  <c r="G150" i="67"/>
  <c r="F150" i="67"/>
  <c r="E150" i="67"/>
  <c r="D150" i="67"/>
  <c r="F149" i="67"/>
  <c r="E149" i="67"/>
  <c r="D149" i="67"/>
  <c r="G148" i="67"/>
  <c r="F148" i="67"/>
  <c r="E148" i="67"/>
  <c r="D148" i="67"/>
  <c r="F147" i="67"/>
  <c r="E147" i="67"/>
  <c r="D147" i="67"/>
  <c r="G146" i="67"/>
  <c r="F146" i="67"/>
  <c r="E146" i="67"/>
  <c r="D146" i="67"/>
  <c r="F145" i="67"/>
  <c r="E145" i="67"/>
  <c r="D145" i="67"/>
  <c r="G144" i="67"/>
  <c r="F144" i="67"/>
  <c r="E144" i="67"/>
  <c r="D144" i="67"/>
  <c r="F143" i="67"/>
  <c r="E143" i="67"/>
  <c r="D143" i="67"/>
  <c r="G142" i="67"/>
  <c r="F142" i="67"/>
  <c r="E142" i="67"/>
  <c r="D142" i="67"/>
  <c r="O7" i="67"/>
  <c r="M7" i="67"/>
  <c r="K7" i="67"/>
  <c r="I7" i="67"/>
  <c r="O6" i="67"/>
  <c r="M6" i="67"/>
  <c r="K6" i="67"/>
  <c r="I6" i="67"/>
  <c r="O5" i="67"/>
  <c r="M5" i="67"/>
  <c r="K5" i="67"/>
  <c r="I5" i="67"/>
  <c r="R4" i="67"/>
  <c r="F155" i="66"/>
  <c r="E155" i="66"/>
  <c r="D155" i="66"/>
  <c r="G154" i="66"/>
  <c r="F154" i="66"/>
  <c r="E154" i="66"/>
  <c r="D154" i="66"/>
  <c r="F153" i="66"/>
  <c r="E153" i="66"/>
  <c r="D153" i="66"/>
  <c r="G152" i="66"/>
  <c r="F152" i="66"/>
  <c r="E152" i="66"/>
  <c r="D152" i="66"/>
  <c r="F151" i="66"/>
  <c r="E151" i="66"/>
  <c r="D151" i="66"/>
  <c r="G150" i="66"/>
  <c r="F150" i="66"/>
  <c r="E150" i="66"/>
  <c r="D150" i="66"/>
  <c r="F149" i="66"/>
  <c r="E149" i="66"/>
  <c r="D149" i="66"/>
  <c r="G148" i="66"/>
  <c r="F148" i="66"/>
  <c r="E148" i="66"/>
  <c r="D148" i="66"/>
  <c r="F147" i="66"/>
  <c r="E147" i="66"/>
  <c r="D147" i="66"/>
  <c r="G146" i="66"/>
  <c r="F146" i="66"/>
  <c r="E146" i="66"/>
  <c r="D146" i="66"/>
  <c r="F145" i="66"/>
  <c r="E145" i="66"/>
  <c r="D145" i="66"/>
  <c r="G144" i="66"/>
  <c r="F144" i="66"/>
  <c r="E144" i="66"/>
  <c r="D144" i="66"/>
  <c r="F143" i="66"/>
  <c r="E143" i="66"/>
  <c r="D143" i="66"/>
  <c r="G142" i="66"/>
  <c r="F142" i="66"/>
  <c r="E142" i="66"/>
  <c r="D142" i="66"/>
  <c r="O7" i="66"/>
  <c r="M7" i="66"/>
  <c r="K7" i="66"/>
  <c r="I7" i="66"/>
  <c r="O6" i="66"/>
  <c r="M6" i="66"/>
  <c r="K6" i="66"/>
  <c r="I6" i="66"/>
  <c r="O5" i="66"/>
  <c r="M5" i="66"/>
  <c r="K5" i="66"/>
  <c r="I5" i="66"/>
  <c r="R4" i="66"/>
  <c r="R4" i="62"/>
  <c r="F155" i="64"/>
  <c r="E155" i="64"/>
  <c r="D155" i="64"/>
  <c r="G154" i="64"/>
  <c r="F154" i="64"/>
  <c r="E154" i="64"/>
  <c r="D154" i="64"/>
  <c r="F153" i="64"/>
  <c r="E153" i="64"/>
  <c r="D153" i="64"/>
  <c r="G152" i="64"/>
  <c r="F152" i="64"/>
  <c r="E152" i="64"/>
  <c r="D152" i="64"/>
  <c r="F151" i="64"/>
  <c r="E151" i="64"/>
  <c r="D151" i="64"/>
  <c r="G150" i="64"/>
  <c r="F150" i="64"/>
  <c r="E150" i="64"/>
  <c r="D150" i="64"/>
  <c r="F149" i="64"/>
  <c r="E149" i="64"/>
  <c r="D149" i="64"/>
  <c r="G148" i="64"/>
  <c r="F148" i="64"/>
  <c r="E148" i="64"/>
  <c r="D148" i="64"/>
  <c r="F147" i="64"/>
  <c r="E147" i="64"/>
  <c r="D147" i="64"/>
  <c r="G146" i="64"/>
  <c r="F146" i="64"/>
  <c r="E146" i="64"/>
  <c r="D146" i="64"/>
  <c r="F145" i="64"/>
  <c r="E145" i="64"/>
  <c r="D145" i="64"/>
  <c r="G144" i="64"/>
  <c r="F144" i="64"/>
  <c r="E144" i="64"/>
  <c r="D144" i="64"/>
  <c r="F143" i="64"/>
  <c r="E143" i="64"/>
  <c r="D143" i="64"/>
  <c r="G142" i="64"/>
  <c r="F142" i="64"/>
  <c r="E142" i="64"/>
  <c r="D142" i="64"/>
  <c r="O7" i="64"/>
  <c r="M7" i="64"/>
  <c r="K7" i="64"/>
  <c r="I7" i="64"/>
  <c r="O6" i="64"/>
  <c r="M6" i="64"/>
  <c r="K6" i="64"/>
  <c r="I6" i="64"/>
  <c r="O5" i="64"/>
  <c r="M5" i="64"/>
  <c r="K5" i="64"/>
  <c r="I5" i="64"/>
  <c r="R4" i="64"/>
  <c r="F155" i="63"/>
  <c r="E155" i="63"/>
  <c r="D155" i="63"/>
  <c r="G154" i="63"/>
  <c r="F154" i="63"/>
  <c r="E154" i="63"/>
  <c r="D154" i="63"/>
  <c r="F153" i="63"/>
  <c r="E153" i="63"/>
  <c r="D153" i="63"/>
  <c r="G152" i="63"/>
  <c r="F152" i="63"/>
  <c r="E152" i="63"/>
  <c r="D152" i="63"/>
  <c r="F151" i="63"/>
  <c r="E151" i="63"/>
  <c r="D151" i="63"/>
  <c r="G150" i="63"/>
  <c r="F150" i="63"/>
  <c r="E150" i="63"/>
  <c r="D150" i="63"/>
  <c r="F149" i="63"/>
  <c r="E149" i="63"/>
  <c r="D149" i="63"/>
  <c r="G148" i="63"/>
  <c r="F148" i="63"/>
  <c r="E148" i="63"/>
  <c r="D148" i="63"/>
  <c r="F147" i="63"/>
  <c r="E147" i="63"/>
  <c r="D147" i="63"/>
  <c r="G146" i="63"/>
  <c r="F146" i="63"/>
  <c r="E146" i="63"/>
  <c r="D146" i="63"/>
  <c r="F145" i="63"/>
  <c r="E145" i="63"/>
  <c r="D145" i="63"/>
  <c r="G144" i="63"/>
  <c r="F144" i="63"/>
  <c r="E144" i="63"/>
  <c r="D144" i="63"/>
  <c r="F143" i="63"/>
  <c r="E143" i="63"/>
  <c r="D143" i="63"/>
  <c r="G142" i="63"/>
  <c r="F142" i="63"/>
  <c r="E142" i="63"/>
  <c r="D142" i="63"/>
  <c r="O7" i="63"/>
  <c r="M7" i="63"/>
  <c r="K7" i="63"/>
  <c r="I7" i="63"/>
  <c r="O6" i="63"/>
  <c r="M6" i="63"/>
  <c r="K6" i="63"/>
  <c r="I6" i="63"/>
  <c r="O5" i="63"/>
  <c r="M5" i="63"/>
  <c r="K5" i="63"/>
  <c r="I5" i="63"/>
  <c r="R4" i="63"/>
  <c r="F155" i="62"/>
  <c r="E155" i="62"/>
  <c r="D155" i="62"/>
  <c r="G154" i="62"/>
  <c r="F154" i="62"/>
  <c r="E154" i="62"/>
  <c r="D154" i="62"/>
  <c r="F153" i="62"/>
  <c r="E153" i="62"/>
  <c r="D153" i="62"/>
  <c r="G152" i="62"/>
  <c r="F152" i="62"/>
  <c r="E152" i="62"/>
  <c r="D152" i="62"/>
  <c r="F151" i="62"/>
  <c r="E151" i="62"/>
  <c r="D151" i="62"/>
  <c r="G150" i="62"/>
  <c r="F150" i="62"/>
  <c r="E150" i="62"/>
  <c r="D150" i="62"/>
  <c r="F149" i="62"/>
  <c r="E149" i="62"/>
  <c r="D149" i="62"/>
  <c r="G148" i="62"/>
  <c r="F148" i="62"/>
  <c r="E148" i="62"/>
  <c r="D148" i="62"/>
  <c r="F147" i="62"/>
  <c r="E147" i="62"/>
  <c r="D147" i="62"/>
  <c r="G146" i="62"/>
  <c r="F146" i="62"/>
  <c r="E146" i="62"/>
  <c r="D146" i="62"/>
  <c r="F145" i="62"/>
  <c r="E145" i="62"/>
  <c r="D145" i="62"/>
  <c r="G144" i="62"/>
  <c r="F144" i="62"/>
  <c r="E144" i="62"/>
  <c r="D144" i="62"/>
  <c r="F143" i="62"/>
  <c r="E143" i="62"/>
  <c r="D143" i="62"/>
  <c r="G142" i="62"/>
  <c r="F142" i="62"/>
  <c r="E142" i="62"/>
  <c r="D142" i="62"/>
  <c r="O7" i="62"/>
  <c r="M7" i="62"/>
  <c r="K7" i="62"/>
  <c r="I7" i="62"/>
  <c r="O6" i="62"/>
  <c r="M6" i="62"/>
  <c r="K6" i="62"/>
  <c r="I6" i="62"/>
  <c r="O5" i="62"/>
  <c r="M5" i="62"/>
  <c r="K5" i="62"/>
  <c r="I5" i="62"/>
  <c r="F155" i="61"/>
  <c r="E155" i="61"/>
  <c r="D155" i="61"/>
  <c r="G154" i="61"/>
  <c r="F154" i="61"/>
  <c r="E154" i="61"/>
  <c r="D154" i="61"/>
  <c r="F153" i="61"/>
  <c r="E153" i="61"/>
  <c r="D153" i="61"/>
  <c r="G152" i="61"/>
  <c r="F152" i="61"/>
  <c r="E152" i="61"/>
  <c r="D152" i="61"/>
  <c r="F151" i="61"/>
  <c r="E151" i="61"/>
  <c r="D151" i="61"/>
  <c r="G150" i="61"/>
  <c r="F150" i="61"/>
  <c r="E150" i="61"/>
  <c r="D150" i="61"/>
  <c r="F149" i="61"/>
  <c r="E149" i="61"/>
  <c r="D149" i="61"/>
  <c r="G148" i="61"/>
  <c r="F148" i="61"/>
  <c r="E148" i="61"/>
  <c r="D148" i="61"/>
  <c r="F147" i="61"/>
  <c r="E147" i="61"/>
  <c r="D147" i="61"/>
  <c r="G146" i="61"/>
  <c r="F146" i="61"/>
  <c r="E146" i="61"/>
  <c r="D146" i="61"/>
  <c r="F145" i="61"/>
  <c r="E145" i="61"/>
  <c r="D145" i="61"/>
  <c r="G144" i="61"/>
  <c r="F144" i="61"/>
  <c r="E144" i="61"/>
  <c r="D144" i="61"/>
  <c r="F143" i="61"/>
  <c r="E143" i="61"/>
  <c r="D143" i="61"/>
  <c r="G142" i="61"/>
  <c r="F142" i="61"/>
  <c r="E142" i="61"/>
  <c r="D142" i="61"/>
  <c r="O7" i="61"/>
  <c r="M7" i="61"/>
  <c r="K7" i="61"/>
  <c r="I7" i="61"/>
  <c r="O6" i="61"/>
  <c r="M6" i="61"/>
  <c r="K6" i="61"/>
  <c r="I6" i="61"/>
  <c r="O5" i="61"/>
  <c r="M5" i="61"/>
  <c r="K5" i="61"/>
  <c r="I5" i="61"/>
  <c r="R4" i="61"/>
  <c r="F155" i="60"/>
  <c r="E155" i="60"/>
  <c r="D155" i="60"/>
  <c r="G154" i="60"/>
  <c r="F154" i="60"/>
  <c r="E154" i="60"/>
  <c r="D154" i="60"/>
  <c r="F153" i="60"/>
  <c r="E153" i="60"/>
  <c r="D153" i="60"/>
  <c r="G152" i="60"/>
  <c r="F152" i="60"/>
  <c r="E152" i="60"/>
  <c r="D152" i="60"/>
  <c r="F151" i="60"/>
  <c r="E151" i="60"/>
  <c r="D151" i="60"/>
  <c r="G150" i="60"/>
  <c r="F150" i="60"/>
  <c r="E150" i="60"/>
  <c r="D150" i="60"/>
  <c r="F149" i="60"/>
  <c r="E149" i="60"/>
  <c r="D149" i="60"/>
  <c r="G148" i="60"/>
  <c r="F148" i="60"/>
  <c r="E148" i="60"/>
  <c r="D148" i="60"/>
  <c r="F147" i="60"/>
  <c r="E147" i="60"/>
  <c r="D147" i="60"/>
  <c r="G146" i="60"/>
  <c r="F146" i="60"/>
  <c r="E146" i="60"/>
  <c r="D146" i="60"/>
  <c r="F145" i="60"/>
  <c r="E145" i="60"/>
  <c r="D145" i="60"/>
  <c r="G144" i="60"/>
  <c r="F144" i="60"/>
  <c r="E144" i="60"/>
  <c r="D144" i="60"/>
  <c r="F143" i="60"/>
  <c r="E143" i="60"/>
  <c r="D143" i="60"/>
  <c r="G142" i="60"/>
  <c r="F142" i="60"/>
  <c r="E142" i="60"/>
  <c r="D142" i="60"/>
  <c r="O7" i="60"/>
  <c r="M7" i="60"/>
  <c r="K7" i="60"/>
  <c r="I7" i="60"/>
  <c r="O6" i="60"/>
  <c r="M6" i="60"/>
  <c r="K6" i="60"/>
  <c r="I6" i="60"/>
  <c r="O5" i="60"/>
  <c r="M5" i="60"/>
  <c r="K5" i="60"/>
  <c r="I5" i="60"/>
  <c r="R4" i="60"/>
  <c r="F155" i="59"/>
  <c r="E155" i="59"/>
  <c r="D155" i="59"/>
  <c r="G154" i="59"/>
  <c r="F154" i="59"/>
  <c r="E154" i="59"/>
  <c r="D154" i="59"/>
  <c r="F153" i="59"/>
  <c r="E153" i="59"/>
  <c r="D153" i="59"/>
  <c r="G152" i="59"/>
  <c r="F152" i="59"/>
  <c r="E152" i="59"/>
  <c r="D152" i="59"/>
  <c r="F151" i="59"/>
  <c r="E151" i="59"/>
  <c r="D151" i="59"/>
  <c r="G150" i="59"/>
  <c r="F150" i="59"/>
  <c r="E150" i="59"/>
  <c r="D150" i="59"/>
  <c r="F149" i="59"/>
  <c r="E149" i="59"/>
  <c r="D149" i="59"/>
  <c r="G148" i="59"/>
  <c r="F148" i="59"/>
  <c r="E148" i="59"/>
  <c r="D148" i="59"/>
  <c r="F147" i="59"/>
  <c r="E147" i="59"/>
  <c r="D147" i="59"/>
  <c r="G146" i="59"/>
  <c r="F146" i="59"/>
  <c r="E146" i="59"/>
  <c r="D146" i="59"/>
  <c r="F145" i="59"/>
  <c r="E145" i="59"/>
  <c r="D145" i="59"/>
  <c r="G144" i="59"/>
  <c r="F144" i="59"/>
  <c r="E144" i="59"/>
  <c r="D144" i="59"/>
  <c r="F143" i="59"/>
  <c r="E143" i="59"/>
  <c r="D143" i="59"/>
  <c r="G142" i="59"/>
  <c r="F142" i="59"/>
  <c r="E142" i="59"/>
  <c r="D142" i="59"/>
  <c r="O7" i="59"/>
  <c r="M7" i="59"/>
  <c r="K7" i="59"/>
  <c r="I7" i="59"/>
  <c r="O6" i="59"/>
  <c r="M6" i="59"/>
  <c r="K6" i="59"/>
  <c r="I6" i="59"/>
  <c r="O5" i="59"/>
  <c r="M5" i="59"/>
  <c r="K5" i="59"/>
  <c r="I5" i="59"/>
  <c r="R4" i="59"/>
  <c r="F155" i="58"/>
  <c r="E155" i="58"/>
  <c r="D155" i="58"/>
  <c r="G154" i="58"/>
  <c r="F154" i="58"/>
  <c r="E154" i="58"/>
  <c r="D154" i="58"/>
  <c r="F153" i="58"/>
  <c r="E153" i="58"/>
  <c r="D153" i="58"/>
  <c r="G152" i="58"/>
  <c r="F152" i="58"/>
  <c r="E152" i="58"/>
  <c r="D152" i="58"/>
  <c r="F151" i="58"/>
  <c r="E151" i="58"/>
  <c r="D151" i="58"/>
  <c r="G150" i="58"/>
  <c r="F150" i="58"/>
  <c r="E150" i="58"/>
  <c r="D150" i="58"/>
  <c r="F149" i="58"/>
  <c r="E149" i="58"/>
  <c r="D149" i="58"/>
  <c r="G148" i="58"/>
  <c r="F148" i="58"/>
  <c r="E148" i="58"/>
  <c r="D148" i="58"/>
  <c r="F147" i="58"/>
  <c r="E147" i="58"/>
  <c r="D147" i="58"/>
  <c r="G146" i="58"/>
  <c r="F146" i="58"/>
  <c r="E146" i="58"/>
  <c r="D146" i="58"/>
  <c r="F145" i="58"/>
  <c r="E145" i="58"/>
  <c r="D145" i="58"/>
  <c r="G144" i="58"/>
  <c r="F144" i="58"/>
  <c r="E144" i="58"/>
  <c r="D144" i="58"/>
  <c r="F143" i="58"/>
  <c r="E143" i="58"/>
  <c r="D143" i="58"/>
  <c r="G142" i="58"/>
  <c r="F142" i="58"/>
  <c r="E142" i="58"/>
  <c r="D142" i="58"/>
  <c r="O7" i="58"/>
  <c r="M7" i="58"/>
  <c r="K7" i="58"/>
  <c r="I7" i="58"/>
  <c r="O6" i="58"/>
  <c r="M6" i="58"/>
  <c r="K6" i="58"/>
  <c r="I6" i="58"/>
  <c r="O5" i="58"/>
  <c r="M5" i="58"/>
  <c r="K5" i="58"/>
  <c r="I5" i="58"/>
  <c r="R4" i="58"/>
  <c r="F156" i="57"/>
  <c r="E156" i="57"/>
  <c r="D156" i="57"/>
  <c r="G155" i="57"/>
  <c r="F155" i="57"/>
  <c r="E155" i="57"/>
  <c r="D155" i="57"/>
  <c r="F154" i="57"/>
  <c r="E154" i="57"/>
  <c r="D154" i="57"/>
  <c r="G153" i="57"/>
  <c r="F153" i="57"/>
  <c r="E153" i="57"/>
  <c r="D153" i="57"/>
  <c r="F152" i="57"/>
  <c r="E152" i="57"/>
  <c r="D152" i="57"/>
  <c r="G151" i="57"/>
  <c r="F151" i="57"/>
  <c r="E151" i="57"/>
  <c r="D151" i="57"/>
  <c r="F150" i="57"/>
  <c r="E150" i="57"/>
  <c r="D150" i="57"/>
  <c r="G149" i="57"/>
  <c r="F149" i="57"/>
  <c r="E149" i="57"/>
  <c r="D149" i="57"/>
  <c r="F148" i="57"/>
  <c r="E148" i="57"/>
  <c r="D148" i="57"/>
  <c r="G147" i="57"/>
  <c r="F147" i="57"/>
  <c r="E147" i="57"/>
  <c r="D147" i="57"/>
  <c r="F146" i="57"/>
  <c r="E146" i="57"/>
  <c r="D146" i="57"/>
  <c r="G145" i="57"/>
  <c r="F145" i="57"/>
  <c r="E145" i="57"/>
  <c r="D145" i="57"/>
  <c r="F144" i="57"/>
  <c r="E144" i="57"/>
  <c r="D144" i="57"/>
  <c r="G143" i="57"/>
  <c r="F143" i="57"/>
  <c r="E143" i="57"/>
  <c r="D143" i="57"/>
  <c r="O7" i="57"/>
  <c r="M7" i="57"/>
  <c r="K7" i="57"/>
  <c r="I7" i="57"/>
  <c r="O6" i="57"/>
  <c r="M6" i="57"/>
  <c r="K6" i="57"/>
  <c r="I6" i="57"/>
  <c r="O5" i="57"/>
  <c r="M5" i="57"/>
  <c r="K5" i="57"/>
  <c r="I5" i="57"/>
  <c r="R4" i="57"/>
  <c r="F155" i="56"/>
  <c r="E155" i="56"/>
  <c r="D155" i="56"/>
  <c r="G154" i="56"/>
  <c r="F154" i="56"/>
  <c r="E154" i="56"/>
  <c r="D154" i="56"/>
  <c r="F153" i="56"/>
  <c r="E153" i="56"/>
  <c r="D153" i="56"/>
  <c r="G152" i="56"/>
  <c r="F152" i="56"/>
  <c r="E152" i="56"/>
  <c r="D152" i="56"/>
  <c r="F151" i="56"/>
  <c r="E151" i="56"/>
  <c r="D151" i="56"/>
  <c r="G150" i="56"/>
  <c r="F150" i="56"/>
  <c r="E150" i="56"/>
  <c r="D150" i="56"/>
  <c r="F149" i="56"/>
  <c r="E149" i="56"/>
  <c r="D149" i="56"/>
  <c r="G148" i="56"/>
  <c r="F148" i="56"/>
  <c r="E148" i="56"/>
  <c r="D148" i="56"/>
  <c r="F147" i="56"/>
  <c r="E147" i="56"/>
  <c r="D147" i="56"/>
  <c r="G146" i="56"/>
  <c r="F146" i="56"/>
  <c r="E146" i="56"/>
  <c r="D146" i="56"/>
  <c r="F145" i="56"/>
  <c r="E145" i="56"/>
  <c r="D145" i="56"/>
  <c r="G144" i="56"/>
  <c r="F144" i="56"/>
  <c r="E144" i="56"/>
  <c r="D144" i="56"/>
  <c r="F143" i="56"/>
  <c r="E143" i="56"/>
  <c r="D143" i="56"/>
  <c r="G142" i="56"/>
  <c r="F142" i="56"/>
  <c r="E142" i="56"/>
  <c r="D142" i="56"/>
  <c r="O7" i="56"/>
  <c r="M7" i="56"/>
  <c r="K7" i="56"/>
  <c r="I7" i="56"/>
  <c r="O6" i="56"/>
  <c r="M6" i="56"/>
  <c r="K6" i="56"/>
  <c r="I6" i="56"/>
  <c r="O5" i="56"/>
  <c r="M5" i="56"/>
  <c r="K5" i="56"/>
  <c r="I5" i="56"/>
  <c r="R4" i="56"/>
  <c r="F155" i="55"/>
  <c r="E155" i="55"/>
  <c r="D155" i="55"/>
  <c r="G154" i="55"/>
  <c r="F154" i="55"/>
  <c r="E154" i="55"/>
  <c r="D154" i="55"/>
  <c r="F153" i="55"/>
  <c r="E153" i="55"/>
  <c r="D153" i="55"/>
  <c r="G152" i="55"/>
  <c r="F152" i="55"/>
  <c r="E152" i="55"/>
  <c r="D152" i="55"/>
  <c r="F151" i="55"/>
  <c r="E151" i="55"/>
  <c r="D151" i="55"/>
  <c r="G150" i="55"/>
  <c r="F150" i="55"/>
  <c r="E150" i="55"/>
  <c r="D150" i="55"/>
  <c r="F149" i="55"/>
  <c r="E149" i="55"/>
  <c r="D149" i="55"/>
  <c r="G148" i="55"/>
  <c r="F148" i="55"/>
  <c r="E148" i="55"/>
  <c r="D148" i="55"/>
  <c r="F147" i="55"/>
  <c r="E147" i="55"/>
  <c r="D147" i="55"/>
  <c r="G146" i="55"/>
  <c r="F146" i="55"/>
  <c r="E146" i="55"/>
  <c r="D146" i="55"/>
  <c r="F145" i="55"/>
  <c r="E145" i="55"/>
  <c r="D145" i="55"/>
  <c r="G144" i="55"/>
  <c r="F144" i="55"/>
  <c r="E144" i="55"/>
  <c r="D144" i="55"/>
  <c r="F143" i="55"/>
  <c r="E143" i="55"/>
  <c r="D143" i="55"/>
  <c r="G142" i="55"/>
  <c r="F142" i="55"/>
  <c r="E142" i="55"/>
  <c r="D142" i="55"/>
  <c r="O7" i="55"/>
  <c r="M7" i="55"/>
  <c r="K7" i="55"/>
  <c r="I7" i="55"/>
  <c r="O6" i="55"/>
  <c r="M6" i="55"/>
  <c r="K6" i="55"/>
  <c r="I6" i="55"/>
  <c r="O5" i="55"/>
  <c r="M5" i="55"/>
  <c r="K5" i="55"/>
  <c r="I5" i="55"/>
  <c r="R4" i="55"/>
  <c r="F155" i="54"/>
  <c r="E155" i="54"/>
  <c r="D155" i="54"/>
  <c r="G154" i="54"/>
  <c r="F154" i="54"/>
  <c r="E154" i="54"/>
  <c r="D154" i="54"/>
  <c r="F153" i="54"/>
  <c r="E153" i="54"/>
  <c r="D153" i="54"/>
  <c r="G152" i="54"/>
  <c r="F152" i="54"/>
  <c r="E152" i="54"/>
  <c r="D152" i="54"/>
  <c r="F151" i="54"/>
  <c r="E151" i="54"/>
  <c r="D151" i="54"/>
  <c r="G150" i="54"/>
  <c r="F150" i="54"/>
  <c r="E150" i="54"/>
  <c r="D150" i="54"/>
  <c r="F149" i="54"/>
  <c r="E149" i="54"/>
  <c r="D149" i="54"/>
  <c r="G148" i="54"/>
  <c r="F148" i="54"/>
  <c r="E148" i="54"/>
  <c r="D148" i="54"/>
  <c r="F147" i="54"/>
  <c r="E147" i="54"/>
  <c r="D147" i="54"/>
  <c r="G146" i="54"/>
  <c r="F146" i="54"/>
  <c r="E146" i="54"/>
  <c r="D146" i="54"/>
  <c r="F145" i="54"/>
  <c r="E145" i="54"/>
  <c r="D145" i="54"/>
  <c r="G144" i="54"/>
  <c r="F144" i="54"/>
  <c r="E144" i="54"/>
  <c r="D144" i="54"/>
  <c r="F143" i="54"/>
  <c r="E143" i="54"/>
  <c r="D143" i="54"/>
  <c r="G142" i="54"/>
  <c r="F142" i="54"/>
  <c r="E142" i="54"/>
  <c r="D142" i="54"/>
  <c r="O7" i="54"/>
  <c r="M7" i="54"/>
  <c r="K7" i="54"/>
  <c r="I7" i="54"/>
  <c r="O6" i="54"/>
  <c r="M6" i="54"/>
  <c r="K6" i="54"/>
  <c r="I6" i="54"/>
  <c r="O5" i="54"/>
  <c r="M5" i="54"/>
  <c r="K5" i="54"/>
  <c r="I5" i="54"/>
  <c r="R4" i="54"/>
  <c r="F155" i="52"/>
  <c r="E155" i="52"/>
  <c r="D155" i="52"/>
  <c r="G154" i="52"/>
  <c r="F154" i="52"/>
  <c r="E154" i="52"/>
  <c r="D154" i="52"/>
  <c r="F153" i="52"/>
  <c r="E153" i="52"/>
  <c r="D153" i="52"/>
  <c r="G152" i="52"/>
  <c r="F152" i="52"/>
  <c r="E152" i="52"/>
  <c r="D152" i="52"/>
  <c r="F151" i="52"/>
  <c r="E151" i="52"/>
  <c r="D151" i="52"/>
  <c r="G150" i="52"/>
  <c r="F150" i="52"/>
  <c r="E150" i="52"/>
  <c r="D150" i="52"/>
  <c r="F149" i="52"/>
  <c r="E149" i="52"/>
  <c r="D149" i="52"/>
  <c r="G148" i="52"/>
  <c r="F148" i="52"/>
  <c r="E148" i="52"/>
  <c r="D148" i="52"/>
  <c r="F147" i="52"/>
  <c r="E147" i="52"/>
  <c r="D147" i="52"/>
  <c r="G146" i="52"/>
  <c r="F146" i="52"/>
  <c r="E146" i="52"/>
  <c r="D146" i="52"/>
  <c r="F145" i="52"/>
  <c r="E145" i="52"/>
  <c r="D145" i="52"/>
  <c r="G144" i="52"/>
  <c r="F144" i="52"/>
  <c r="E144" i="52"/>
  <c r="D144" i="52"/>
  <c r="F143" i="52"/>
  <c r="E143" i="52"/>
  <c r="D143" i="52"/>
  <c r="G142" i="52"/>
  <c r="F142" i="52"/>
  <c r="E142" i="52"/>
  <c r="D142" i="52"/>
  <c r="O7" i="52"/>
  <c r="M7" i="52"/>
  <c r="K7" i="52"/>
  <c r="I7" i="52"/>
  <c r="O6" i="52"/>
  <c r="M6" i="52"/>
  <c r="K6" i="52"/>
  <c r="I6" i="52"/>
  <c r="O5" i="52"/>
  <c r="M5" i="52"/>
  <c r="K5" i="52"/>
  <c r="I5" i="52"/>
  <c r="R4" i="52"/>
  <c r="F155" i="51"/>
  <c r="E155" i="51"/>
  <c r="D155" i="51"/>
  <c r="G154" i="51"/>
  <c r="F154" i="51"/>
  <c r="E154" i="51"/>
  <c r="D154" i="51"/>
  <c r="F153" i="51"/>
  <c r="E153" i="51"/>
  <c r="D153" i="51"/>
  <c r="G152" i="51"/>
  <c r="F152" i="51"/>
  <c r="E152" i="51"/>
  <c r="D152" i="51"/>
  <c r="F151" i="51"/>
  <c r="E151" i="51"/>
  <c r="D151" i="51"/>
  <c r="G150" i="51"/>
  <c r="F150" i="51"/>
  <c r="E150" i="51"/>
  <c r="D150" i="51"/>
  <c r="F149" i="51"/>
  <c r="E149" i="51"/>
  <c r="D149" i="51"/>
  <c r="G148" i="51"/>
  <c r="F148" i="51"/>
  <c r="E148" i="51"/>
  <c r="D148" i="51"/>
  <c r="F147" i="51"/>
  <c r="E147" i="51"/>
  <c r="D147" i="51"/>
  <c r="G146" i="51"/>
  <c r="F146" i="51"/>
  <c r="E146" i="51"/>
  <c r="D146" i="51"/>
  <c r="F145" i="51"/>
  <c r="E145" i="51"/>
  <c r="D145" i="51"/>
  <c r="G144" i="51"/>
  <c r="F144" i="51"/>
  <c r="E144" i="51"/>
  <c r="D144" i="51"/>
  <c r="F143" i="51"/>
  <c r="E143" i="51"/>
  <c r="D143" i="51"/>
  <c r="G142" i="51"/>
  <c r="F142" i="51"/>
  <c r="E142" i="51"/>
  <c r="D142" i="51"/>
  <c r="O7" i="51"/>
  <c r="M7" i="51"/>
  <c r="K7" i="51"/>
  <c r="I7" i="51"/>
  <c r="O6" i="51"/>
  <c r="M6" i="51"/>
  <c r="K6" i="51"/>
  <c r="I6" i="51"/>
  <c r="O5" i="51"/>
  <c r="M5" i="51"/>
  <c r="K5" i="51"/>
  <c r="I5" i="51"/>
  <c r="R4" i="51"/>
  <c r="F155" i="50"/>
  <c r="E155" i="50"/>
  <c r="D155" i="50"/>
  <c r="G154" i="50"/>
  <c r="F154" i="50"/>
  <c r="E154" i="50"/>
  <c r="D154" i="50"/>
  <c r="F153" i="50"/>
  <c r="E153" i="50"/>
  <c r="D153" i="50"/>
  <c r="G152" i="50"/>
  <c r="F152" i="50"/>
  <c r="E152" i="50"/>
  <c r="D152" i="50"/>
  <c r="F151" i="50"/>
  <c r="E151" i="50"/>
  <c r="D151" i="50"/>
  <c r="G150" i="50"/>
  <c r="F150" i="50"/>
  <c r="E150" i="50"/>
  <c r="D150" i="50"/>
  <c r="F149" i="50"/>
  <c r="E149" i="50"/>
  <c r="D149" i="50"/>
  <c r="G148" i="50"/>
  <c r="F148" i="50"/>
  <c r="E148" i="50"/>
  <c r="D148" i="50"/>
  <c r="F147" i="50"/>
  <c r="E147" i="50"/>
  <c r="D147" i="50"/>
  <c r="G146" i="50"/>
  <c r="F146" i="50"/>
  <c r="E146" i="50"/>
  <c r="D146" i="50"/>
  <c r="F145" i="50"/>
  <c r="E145" i="50"/>
  <c r="D145" i="50"/>
  <c r="G144" i="50"/>
  <c r="F144" i="50"/>
  <c r="E144" i="50"/>
  <c r="D144" i="50"/>
  <c r="F143" i="50"/>
  <c r="E143" i="50"/>
  <c r="D143" i="50"/>
  <c r="G142" i="50"/>
  <c r="F142" i="50"/>
  <c r="E142" i="50"/>
  <c r="D142" i="50"/>
  <c r="O7" i="50"/>
  <c r="M7" i="50"/>
  <c r="K7" i="50"/>
  <c r="I7" i="50"/>
  <c r="O6" i="50"/>
  <c r="M6" i="50"/>
  <c r="K6" i="50"/>
  <c r="I6" i="50"/>
  <c r="O5" i="50"/>
  <c r="M5" i="50"/>
  <c r="K5" i="50"/>
  <c r="I5" i="50"/>
  <c r="R4" i="50"/>
  <c r="F155" i="49"/>
  <c r="E155" i="49"/>
  <c r="D155" i="49"/>
  <c r="G154" i="49"/>
  <c r="F154" i="49"/>
  <c r="E154" i="49"/>
  <c r="D154" i="49"/>
  <c r="F153" i="49"/>
  <c r="E153" i="49"/>
  <c r="D153" i="49"/>
  <c r="G152" i="49"/>
  <c r="F152" i="49"/>
  <c r="E152" i="49"/>
  <c r="D152" i="49"/>
  <c r="F151" i="49"/>
  <c r="E151" i="49"/>
  <c r="D151" i="49"/>
  <c r="G150" i="49"/>
  <c r="F150" i="49"/>
  <c r="E150" i="49"/>
  <c r="D150" i="49"/>
  <c r="F149" i="49"/>
  <c r="E149" i="49"/>
  <c r="D149" i="49"/>
  <c r="G148" i="49"/>
  <c r="F148" i="49"/>
  <c r="E148" i="49"/>
  <c r="D148" i="49"/>
  <c r="F147" i="49"/>
  <c r="E147" i="49"/>
  <c r="D147" i="49"/>
  <c r="G146" i="49"/>
  <c r="F146" i="49"/>
  <c r="E146" i="49"/>
  <c r="D146" i="49"/>
  <c r="F145" i="49"/>
  <c r="E145" i="49"/>
  <c r="D145" i="49"/>
  <c r="G144" i="49"/>
  <c r="F144" i="49"/>
  <c r="E144" i="49"/>
  <c r="D144" i="49"/>
  <c r="F143" i="49"/>
  <c r="E143" i="49"/>
  <c r="D143" i="49"/>
  <c r="G142" i="49"/>
  <c r="F142" i="49"/>
  <c r="E142" i="49"/>
  <c r="D142" i="49"/>
  <c r="O7" i="49"/>
  <c r="M7" i="49"/>
  <c r="K7" i="49"/>
  <c r="I7" i="49"/>
  <c r="O6" i="49"/>
  <c r="M6" i="49"/>
  <c r="K6" i="49"/>
  <c r="I6" i="49"/>
  <c r="O5" i="49"/>
  <c r="M5" i="49"/>
  <c r="K5" i="49"/>
  <c r="I5" i="49"/>
  <c r="R4" i="49"/>
  <c r="F155" i="48"/>
  <c r="E155" i="48"/>
  <c r="D155" i="48"/>
  <c r="G154" i="48"/>
  <c r="F154" i="48"/>
  <c r="E154" i="48"/>
  <c r="D154" i="48"/>
  <c r="F153" i="48"/>
  <c r="E153" i="48"/>
  <c r="D153" i="48"/>
  <c r="G152" i="48"/>
  <c r="F152" i="48"/>
  <c r="E152" i="48"/>
  <c r="D152" i="48"/>
  <c r="F151" i="48"/>
  <c r="E151" i="48"/>
  <c r="D151" i="48"/>
  <c r="G150" i="48"/>
  <c r="F150" i="48"/>
  <c r="E150" i="48"/>
  <c r="D150" i="48"/>
  <c r="F149" i="48"/>
  <c r="E149" i="48"/>
  <c r="D149" i="48"/>
  <c r="G148" i="48"/>
  <c r="F148" i="48"/>
  <c r="E148" i="48"/>
  <c r="D148" i="48"/>
  <c r="F147" i="48"/>
  <c r="E147" i="48"/>
  <c r="D147" i="48"/>
  <c r="G146" i="48"/>
  <c r="F146" i="48"/>
  <c r="E146" i="48"/>
  <c r="D146" i="48"/>
  <c r="F145" i="48"/>
  <c r="E145" i="48"/>
  <c r="D145" i="48"/>
  <c r="G144" i="48"/>
  <c r="F144" i="48"/>
  <c r="E144" i="48"/>
  <c r="D144" i="48"/>
  <c r="F143" i="48"/>
  <c r="E143" i="48"/>
  <c r="D143" i="48"/>
  <c r="G142" i="48"/>
  <c r="F142" i="48"/>
  <c r="E142" i="48"/>
  <c r="D142" i="48"/>
  <c r="O7" i="48"/>
  <c r="M7" i="48"/>
  <c r="K7" i="48"/>
  <c r="I7" i="48"/>
  <c r="O6" i="48"/>
  <c r="M6" i="48"/>
  <c r="K6" i="48"/>
  <c r="I6" i="48"/>
  <c r="O5" i="48"/>
  <c r="M5" i="48"/>
  <c r="K5" i="48"/>
  <c r="I5" i="48"/>
  <c r="R4" i="48"/>
  <c r="F155" i="47"/>
  <c r="E155" i="47"/>
  <c r="D155" i="47"/>
  <c r="G154" i="47"/>
  <c r="F154" i="47"/>
  <c r="E154" i="47"/>
  <c r="D154" i="47"/>
  <c r="F153" i="47"/>
  <c r="E153" i="47"/>
  <c r="D153" i="47"/>
  <c r="G152" i="47"/>
  <c r="F152" i="47"/>
  <c r="E152" i="47"/>
  <c r="D152" i="47"/>
  <c r="F151" i="47"/>
  <c r="E151" i="47"/>
  <c r="D151" i="47"/>
  <c r="G150" i="47"/>
  <c r="F150" i="47"/>
  <c r="E150" i="47"/>
  <c r="D150" i="47"/>
  <c r="F149" i="47"/>
  <c r="E149" i="47"/>
  <c r="D149" i="47"/>
  <c r="G148" i="47"/>
  <c r="F148" i="47"/>
  <c r="E148" i="47"/>
  <c r="D148" i="47"/>
  <c r="F147" i="47"/>
  <c r="E147" i="47"/>
  <c r="D147" i="47"/>
  <c r="G146" i="47"/>
  <c r="F146" i="47"/>
  <c r="E146" i="47"/>
  <c r="D146" i="47"/>
  <c r="F145" i="47"/>
  <c r="E145" i="47"/>
  <c r="D145" i="47"/>
  <c r="G144" i="47"/>
  <c r="F144" i="47"/>
  <c r="E144" i="47"/>
  <c r="D144" i="47"/>
  <c r="F143" i="47"/>
  <c r="E143" i="47"/>
  <c r="D143" i="47"/>
  <c r="G142" i="47"/>
  <c r="F142" i="47"/>
  <c r="E142" i="47"/>
  <c r="D142" i="47"/>
  <c r="O7" i="47"/>
  <c r="M7" i="47"/>
  <c r="K7" i="47"/>
  <c r="I7" i="47"/>
  <c r="O6" i="47"/>
  <c r="M6" i="47"/>
  <c r="K6" i="47"/>
  <c r="I6" i="47"/>
  <c r="O5" i="47"/>
  <c r="M5" i="47"/>
  <c r="K5" i="47"/>
  <c r="I5" i="47"/>
  <c r="R4" i="47"/>
  <c r="F155" i="46"/>
  <c r="E155" i="46"/>
  <c r="D155" i="46"/>
  <c r="G154" i="46"/>
  <c r="F154" i="46"/>
  <c r="E154" i="46"/>
  <c r="D154" i="46"/>
  <c r="F153" i="46"/>
  <c r="E153" i="46"/>
  <c r="D153" i="46"/>
  <c r="G152" i="46"/>
  <c r="F152" i="46"/>
  <c r="E152" i="46"/>
  <c r="D152" i="46"/>
  <c r="F151" i="46"/>
  <c r="E151" i="46"/>
  <c r="D151" i="46"/>
  <c r="G150" i="46"/>
  <c r="F150" i="46"/>
  <c r="E150" i="46"/>
  <c r="D150" i="46"/>
  <c r="F149" i="46"/>
  <c r="E149" i="46"/>
  <c r="D149" i="46"/>
  <c r="G148" i="46"/>
  <c r="F148" i="46"/>
  <c r="E148" i="46"/>
  <c r="D148" i="46"/>
  <c r="F147" i="46"/>
  <c r="E147" i="46"/>
  <c r="D147" i="46"/>
  <c r="G146" i="46"/>
  <c r="F146" i="46"/>
  <c r="E146" i="46"/>
  <c r="D146" i="46"/>
  <c r="F145" i="46"/>
  <c r="E145" i="46"/>
  <c r="D145" i="46"/>
  <c r="G144" i="46"/>
  <c r="F144" i="46"/>
  <c r="E144" i="46"/>
  <c r="D144" i="46"/>
  <c r="F143" i="46"/>
  <c r="E143" i="46"/>
  <c r="D143" i="46"/>
  <c r="G142" i="46"/>
  <c r="F142" i="46"/>
  <c r="E142" i="46"/>
  <c r="D142" i="46"/>
  <c r="O7" i="46"/>
  <c r="M7" i="46"/>
  <c r="K7" i="46"/>
  <c r="I7" i="46"/>
  <c r="O6" i="46"/>
  <c r="M6" i="46"/>
  <c r="K6" i="46"/>
  <c r="I6" i="46"/>
  <c r="O5" i="46"/>
  <c r="M5" i="46"/>
  <c r="K5" i="46"/>
  <c r="I5" i="46"/>
  <c r="R4" i="46"/>
  <c r="F155" i="45"/>
  <c r="E155" i="45"/>
  <c r="D155" i="45"/>
  <c r="G154" i="45"/>
  <c r="F154" i="45"/>
  <c r="E154" i="45"/>
  <c r="D154" i="45"/>
  <c r="F153" i="45"/>
  <c r="E153" i="45"/>
  <c r="D153" i="45"/>
  <c r="G152" i="45"/>
  <c r="F152" i="45"/>
  <c r="E152" i="45"/>
  <c r="D152" i="45"/>
  <c r="F151" i="45"/>
  <c r="E151" i="45"/>
  <c r="D151" i="45"/>
  <c r="G150" i="45"/>
  <c r="F150" i="45"/>
  <c r="E150" i="45"/>
  <c r="D150" i="45"/>
  <c r="F149" i="45"/>
  <c r="E149" i="45"/>
  <c r="D149" i="45"/>
  <c r="G148" i="45"/>
  <c r="F148" i="45"/>
  <c r="E148" i="45"/>
  <c r="D148" i="45"/>
  <c r="F147" i="45"/>
  <c r="E147" i="45"/>
  <c r="D147" i="45"/>
  <c r="G146" i="45"/>
  <c r="F146" i="45"/>
  <c r="E146" i="45"/>
  <c r="D146" i="45"/>
  <c r="F145" i="45"/>
  <c r="E145" i="45"/>
  <c r="D145" i="45"/>
  <c r="G144" i="45"/>
  <c r="F144" i="45"/>
  <c r="E144" i="45"/>
  <c r="D144" i="45"/>
  <c r="F143" i="45"/>
  <c r="E143" i="45"/>
  <c r="D143" i="45"/>
  <c r="G142" i="45"/>
  <c r="F142" i="45"/>
  <c r="E142" i="45"/>
  <c r="D142" i="45"/>
  <c r="O7" i="45"/>
  <c r="M7" i="45"/>
  <c r="K7" i="45"/>
  <c r="I7" i="45"/>
  <c r="O6" i="45"/>
  <c r="M6" i="45"/>
  <c r="K6" i="45"/>
  <c r="I6" i="45"/>
  <c r="O5" i="45"/>
  <c r="M5" i="45"/>
  <c r="K5" i="45"/>
  <c r="I5" i="45"/>
  <c r="R4" i="45"/>
  <c r="F155" i="44"/>
  <c r="E155" i="44"/>
  <c r="D155" i="44"/>
  <c r="G154" i="44"/>
  <c r="F154" i="44"/>
  <c r="E154" i="44"/>
  <c r="D154" i="44"/>
  <c r="F153" i="44"/>
  <c r="E153" i="44"/>
  <c r="D153" i="44"/>
  <c r="G152" i="44"/>
  <c r="F152" i="44"/>
  <c r="E152" i="44"/>
  <c r="D152" i="44"/>
  <c r="F151" i="44"/>
  <c r="E151" i="44"/>
  <c r="D151" i="44"/>
  <c r="G150" i="44"/>
  <c r="F150" i="44"/>
  <c r="E150" i="44"/>
  <c r="D150" i="44"/>
  <c r="F149" i="44"/>
  <c r="E149" i="44"/>
  <c r="D149" i="44"/>
  <c r="G148" i="44"/>
  <c r="F148" i="44"/>
  <c r="E148" i="44"/>
  <c r="D148" i="44"/>
  <c r="F147" i="44"/>
  <c r="E147" i="44"/>
  <c r="D147" i="44"/>
  <c r="G146" i="44"/>
  <c r="F146" i="44"/>
  <c r="E146" i="44"/>
  <c r="D146" i="44"/>
  <c r="F145" i="44"/>
  <c r="E145" i="44"/>
  <c r="D145" i="44"/>
  <c r="G144" i="44"/>
  <c r="F144" i="44"/>
  <c r="E144" i="44"/>
  <c r="D144" i="44"/>
  <c r="F143" i="44"/>
  <c r="E143" i="44"/>
  <c r="D143" i="44"/>
  <c r="G142" i="44"/>
  <c r="F142" i="44"/>
  <c r="E142" i="44"/>
  <c r="D142" i="44"/>
  <c r="O7" i="44"/>
  <c r="M7" i="44"/>
  <c r="K7" i="44"/>
  <c r="I7" i="44"/>
  <c r="O6" i="44"/>
  <c r="M6" i="44"/>
  <c r="K6" i="44"/>
  <c r="I6" i="44"/>
  <c r="O5" i="44"/>
  <c r="M5" i="44"/>
  <c r="K5" i="44"/>
  <c r="I5" i="44"/>
  <c r="R4" i="44"/>
  <c r="F155" i="43"/>
  <c r="E155" i="43"/>
  <c r="D155" i="43"/>
  <c r="G154" i="43"/>
  <c r="F154" i="43"/>
  <c r="E154" i="43"/>
  <c r="D154" i="43"/>
  <c r="F153" i="43"/>
  <c r="E153" i="43"/>
  <c r="D153" i="43"/>
  <c r="G152" i="43"/>
  <c r="F152" i="43"/>
  <c r="E152" i="43"/>
  <c r="D152" i="43"/>
  <c r="F151" i="43"/>
  <c r="E151" i="43"/>
  <c r="D151" i="43"/>
  <c r="G150" i="43"/>
  <c r="F150" i="43"/>
  <c r="E150" i="43"/>
  <c r="D150" i="43"/>
  <c r="F149" i="43"/>
  <c r="E149" i="43"/>
  <c r="D149" i="43"/>
  <c r="G148" i="43"/>
  <c r="F148" i="43"/>
  <c r="E148" i="43"/>
  <c r="D148" i="43"/>
  <c r="F147" i="43"/>
  <c r="E147" i="43"/>
  <c r="D147" i="43"/>
  <c r="G146" i="43"/>
  <c r="F146" i="43"/>
  <c r="E146" i="43"/>
  <c r="D146" i="43"/>
  <c r="F145" i="43"/>
  <c r="E145" i="43"/>
  <c r="D145" i="43"/>
  <c r="G144" i="43"/>
  <c r="F144" i="43"/>
  <c r="E144" i="43"/>
  <c r="D144" i="43"/>
  <c r="F143" i="43"/>
  <c r="E143" i="43"/>
  <c r="D143" i="43"/>
  <c r="G142" i="43"/>
  <c r="F142" i="43"/>
  <c r="E142" i="43"/>
  <c r="D142" i="43"/>
  <c r="O7" i="43"/>
  <c r="M7" i="43"/>
  <c r="K7" i="43"/>
  <c r="I7" i="43"/>
  <c r="O6" i="43"/>
  <c r="M6" i="43"/>
  <c r="K6" i="43"/>
  <c r="I6" i="43"/>
  <c r="O5" i="43"/>
  <c r="M5" i="43"/>
  <c r="K5" i="43"/>
  <c r="I5" i="43"/>
  <c r="R4" i="43"/>
  <c r="F155" i="42"/>
  <c r="E155" i="42"/>
  <c r="D155" i="42"/>
  <c r="G154" i="42"/>
  <c r="F154" i="42"/>
  <c r="E154" i="42"/>
  <c r="D154" i="42"/>
  <c r="F153" i="42"/>
  <c r="E153" i="42"/>
  <c r="D153" i="42"/>
  <c r="G152" i="42"/>
  <c r="F152" i="42"/>
  <c r="E152" i="42"/>
  <c r="D152" i="42"/>
  <c r="F151" i="42"/>
  <c r="E151" i="42"/>
  <c r="D151" i="42"/>
  <c r="G150" i="42"/>
  <c r="F150" i="42"/>
  <c r="E150" i="42"/>
  <c r="D150" i="42"/>
  <c r="F149" i="42"/>
  <c r="E149" i="42"/>
  <c r="D149" i="42"/>
  <c r="G148" i="42"/>
  <c r="F148" i="42"/>
  <c r="E148" i="42"/>
  <c r="D148" i="42"/>
  <c r="F147" i="42"/>
  <c r="E147" i="42"/>
  <c r="D147" i="42"/>
  <c r="G146" i="42"/>
  <c r="F146" i="42"/>
  <c r="E146" i="42"/>
  <c r="D146" i="42"/>
  <c r="F145" i="42"/>
  <c r="E145" i="42"/>
  <c r="D145" i="42"/>
  <c r="G144" i="42"/>
  <c r="F144" i="42"/>
  <c r="E144" i="42"/>
  <c r="D144" i="42"/>
  <c r="F143" i="42"/>
  <c r="E143" i="42"/>
  <c r="D143" i="42"/>
  <c r="G142" i="42"/>
  <c r="F142" i="42"/>
  <c r="E142" i="42"/>
  <c r="D142" i="42"/>
  <c r="O7" i="42"/>
  <c r="M7" i="42"/>
  <c r="K7" i="42"/>
  <c r="I7" i="42"/>
  <c r="O6" i="42"/>
  <c r="M6" i="42"/>
  <c r="K6" i="42"/>
  <c r="I6" i="42"/>
  <c r="O5" i="42"/>
  <c r="M5" i="42"/>
  <c r="K5" i="42"/>
  <c r="I5" i="42"/>
  <c r="R4" i="42"/>
  <c r="F155" i="41"/>
  <c r="E155" i="41"/>
  <c r="D155" i="41"/>
  <c r="G154" i="41"/>
  <c r="F154" i="41"/>
  <c r="E154" i="41"/>
  <c r="D154" i="41"/>
  <c r="F153" i="41"/>
  <c r="E153" i="41"/>
  <c r="D153" i="41"/>
  <c r="G152" i="41"/>
  <c r="F152" i="41"/>
  <c r="E152" i="41"/>
  <c r="D152" i="41"/>
  <c r="F151" i="41"/>
  <c r="E151" i="41"/>
  <c r="D151" i="41"/>
  <c r="G150" i="41"/>
  <c r="F150" i="41"/>
  <c r="E150" i="41"/>
  <c r="D150" i="41"/>
  <c r="F149" i="41"/>
  <c r="E149" i="41"/>
  <c r="D149" i="41"/>
  <c r="G148" i="41"/>
  <c r="F148" i="41"/>
  <c r="E148" i="41"/>
  <c r="D148" i="41"/>
  <c r="F147" i="41"/>
  <c r="E147" i="41"/>
  <c r="D147" i="41"/>
  <c r="G146" i="41"/>
  <c r="F146" i="41"/>
  <c r="E146" i="41"/>
  <c r="D146" i="41"/>
  <c r="F145" i="41"/>
  <c r="E145" i="41"/>
  <c r="D145" i="41"/>
  <c r="G144" i="41"/>
  <c r="F144" i="41"/>
  <c r="E144" i="41"/>
  <c r="D144" i="41"/>
  <c r="F143" i="41"/>
  <c r="E143" i="41"/>
  <c r="D143" i="41"/>
  <c r="G142" i="41"/>
  <c r="F142" i="41"/>
  <c r="E142" i="41"/>
  <c r="D142" i="41"/>
  <c r="O7" i="41"/>
  <c r="M7" i="41"/>
  <c r="K7" i="41"/>
  <c r="I7" i="41"/>
  <c r="O6" i="41"/>
  <c r="M6" i="41"/>
  <c r="K6" i="41"/>
  <c r="I6" i="41"/>
  <c r="O5" i="41"/>
  <c r="M5" i="41"/>
  <c r="K5" i="41"/>
  <c r="I5" i="41"/>
  <c r="R4" i="41"/>
  <c r="F155" i="40"/>
  <c r="E155" i="40"/>
  <c r="D155" i="40"/>
  <c r="G154" i="40"/>
  <c r="F154" i="40"/>
  <c r="E154" i="40"/>
  <c r="D154" i="40"/>
  <c r="F153" i="40"/>
  <c r="E153" i="40"/>
  <c r="D153" i="40"/>
  <c r="G152" i="40"/>
  <c r="F152" i="40"/>
  <c r="E152" i="40"/>
  <c r="D152" i="40"/>
  <c r="F151" i="40"/>
  <c r="E151" i="40"/>
  <c r="D151" i="40"/>
  <c r="G150" i="40"/>
  <c r="F150" i="40"/>
  <c r="E150" i="40"/>
  <c r="D150" i="40"/>
  <c r="F149" i="40"/>
  <c r="E149" i="40"/>
  <c r="D149" i="40"/>
  <c r="G148" i="40"/>
  <c r="F148" i="40"/>
  <c r="E148" i="40"/>
  <c r="D148" i="40"/>
  <c r="F147" i="40"/>
  <c r="E147" i="40"/>
  <c r="D147" i="40"/>
  <c r="G146" i="40"/>
  <c r="F146" i="40"/>
  <c r="E146" i="40"/>
  <c r="D146" i="40"/>
  <c r="F145" i="40"/>
  <c r="E145" i="40"/>
  <c r="D145" i="40"/>
  <c r="G144" i="40"/>
  <c r="F144" i="40"/>
  <c r="E144" i="40"/>
  <c r="D144" i="40"/>
  <c r="F143" i="40"/>
  <c r="E143" i="40"/>
  <c r="D143" i="40"/>
  <c r="G142" i="40"/>
  <c r="F142" i="40"/>
  <c r="E142" i="40"/>
  <c r="D142" i="40"/>
  <c r="O7" i="40"/>
  <c r="M7" i="40"/>
  <c r="K7" i="40"/>
  <c r="I7" i="40"/>
  <c r="O6" i="40"/>
  <c r="M6" i="40"/>
  <c r="K6" i="40"/>
  <c r="I6" i="40"/>
  <c r="O5" i="40"/>
  <c r="M5" i="40"/>
  <c r="K5" i="40"/>
  <c r="I5" i="40"/>
  <c r="R4" i="40"/>
  <c r="F155" i="39"/>
  <c r="E155" i="39"/>
  <c r="D155" i="39"/>
  <c r="G154" i="39"/>
  <c r="F154" i="39"/>
  <c r="E154" i="39"/>
  <c r="D154" i="39"/>
  <c r="F153" i="39"/>
  <c r="E153" i="39"/>
  <c r="D153" i="39"/>
  <c r="G152" i="39"/>
  <c r="F152" i="39"/>
  <c r="E152" i="39"/>
  <c r="D152" i="39"/>
  <c r="F151" i="39"/>
  <c r="E151" i="39"/>
  <c r="D151" i="39"/>
  <c r="G150" i="39"/>
  <c r="F150" i="39"/>
  <c r="E150" i="39"/>
  <c r="D150" i="39"/>
  <c r="F149" i="39"/>
  <c r="E149" i="39"/>
  <c r="D149" i="39"/>
  <c r="G148" i="39"/>
  <c r="F148" i="39"/>
  <c r="E148" i="39"/>
  <c r="D148" i="39"/>
  <c r="F147" i="39"/>
  <c r="E147" i="39"/>
  <c r="D147" i="39"/>
  <c r="G146" i="39"/>
  <c r="F146" i="39"/>
  <c r="E146" i="39"/>
  <c r="D146" i="39"/>
  <c r="F145" i="39"/>
  <c r="E145" i="39"/>
  <c r="D145" i="39"/>
  <c r="G144" i="39"/>
  <c r="F144" i="39"/>
  <c r="E144" i="39"/>
  <c r="D144" i="39"/>
  <c r="F143" i="39"/>
  <c r="E143" i="39"/>
  <c r="D143" i="39"/>
  <c r="G142" i="39"/>
  <c r="F142" i="39"/>
  <c r="E142" i="39"/>
  <c r="D142" i="39"/>
  <c r="O7" i="39"/>
  <c r="M7" i="39"/>
  <c r="K7" i="39"/>
  <c r="I7" i="39"/>
  <c r="O6" i="39"/>
  <c r="M6" i="39"/>
  <c r="K6" i="39"/>
  <c r="I6" i="39"/>
  <c r="O5" i="39"/>
  <c r="M5" i="39"/>
  <c r="K5" i="39"/>
  <c r="I5" i="39"/>
  <c r="R4" i="39"/>
  <c r="F155" i="38"/>
  <c r="E155" i="38"/>
  <c r="D155" i="38"/>
  <c r="G154" i="38"/>
  <c r="F154" i="38"/>
  <c r="E154" i="38"/>
  <c r="D154" i="38"/>
  <c r="F153" i="38"/>
  <c r="E153" i="38"/>
  <c r="D153" i="38"/>
  <c r="G152" i="38"/>
  <c r="F152" i="38"/>
  <c r="E152" i="38"/>
  <c r="D152" i="38"/>
  <c r="F151" i="38"/>
  <c r="E151" i="38"/>
  <c r="D151" i="38"/>
  <c r="G150" i="38"/>
  <c r="F150" i="38"/>
  <c r="E150" i="38"/>
  <c r="D150" i="38"/>
  <c r="F149" i="38"/>
  <c r="E149" i="38"/>
  <c r="D149" i="38"/>
  <c r="G148" i="38"/>
  <c r="F148" i="38"/>
  <c r="E148" i="38"/>
  <c r="D148" i="38"/>
  <c r="F147" i="38"/>
  <c r="E147" i="38"/>
  <c r="D147" i="38"/>
  <c r="G146" i="38"/>
  <c r="F146" i="38"/>
  <c r="E146" i="38"/>
  <c r="D146" i="38"/>
  <c r="F145" i="38"/>
  <c r="E145" i="38"/>
  <c r="D145" i="38"/>
  <c r="G144" i="38"/>
  <c r="F144" i="38"/>
  <c r="E144" i="38"/>
  <c r="D144" i="38"/>
  <c r="F143" i="38"/>
  <c r="E143" i="38"/>
  <c r="D143" i="38"/>
  <c r="G142" i="38"/>
  <c r="F142" i="38"/>
  <c r="E142" i="38"/>
  <c r="D142" i="38"/>
  <c r="O7" i="38"/>
  <c r="M7" i="38"/>
  <c r="K7" i="38"/>
  <c r="I7" i="38"/>
  <c r="O6" i="38"/>
  <c r="M6" i="38"/>
  <c r="K6" i="38"/>
  <c r="I6" i="38"/>
  <c r="O5" i="38"/>
  <c r="M5" i="38"/>
  <c r="K5" i="38"/>
  <c r="I5" i="38"/>
  <c r="R4" i="38"/>
  <c r="F155" i="37"/>
  <c r="E155" i="37"/>
  <c r="D155" i="37"/>
  <c r="G154" i="37"/>
  <c r="F154" i="37"/>
  <c r="E154" i="37"/>
  <c r="D154" i="37"/>
  <c r="F153" i="37"/>
  <c r="E153" i="37"/>
  <c r="D153" i="37"/>
  <c r="G152" i="37"/>
  <c r="F152" i="37"/>
  <c r="E152" i="37"/>
  <c r="D152" i="37"/>
  <c r="F151" i="37"/>
  <c r="E151" i="37"/>
  <c r="D151" i="37"/>
  <c r="G150" i="37"/>
  <c r="F150" i="37"/>
  <c r="E150" i="37"/>
  <c r="D150" i="37"/>
  <c r="F149" i="37"/>
  <c r="E149" i="37"/>
  <c r="D149" i="37"/>
  <c r="G148" i="37"/>
  <c r="F148" i="37"/>
  <c r="E148" i="37"/>
  <c r="D148" i="37"/>
  <c r="F147" i="37"/>
  <c r="E147" i="37"/>
  <c r="D147" i="37"/>
  <c r="G146" i="37"/>
  <c r="F146" i="37"/>
  <c r="E146" i="37"/>
  <c r="D146" i="37"/>
  <c r="F145" i="37"/>
  <c r="E145" i="37"/>
  <c r="D145" i="37"/>
  <c r="G144" i="37"/>
  <c r="F144" i="37"/>
  <c r="E144" i="37"/>
  <c r="D144" i="37"/>
  <c r="F143" i="37"/>
  <c r="E143" i="37"/>
  <c r="D143" i="37"/>
  <c r="G142" i="37"/>
  <c r="F142" i="37"/>
  <c r="E142" i="37"/>
  <c r="D142" i="37"/>
  <c r="O7" i="37"/>
  <c r="M7" i="37"/>
  <c r="K7" i="37"/>
  <c r="I7" i="37"/>
  <c r="O6" i="37"/>
  <c r="M6" i="37"/>
  <c r="K6" i="37"/>
  <c r="I6" i="37"/>
  <c r="O5" i="37"/>
  <c r="M5" i="37"/>
  <c r="K5" i="37"/>
  <c r="I5" i="37"/>
  <c r="R4" i="37"/>
  <c r="F155" i="36"/>
  <c r="E155" i="36"/>
  <c r="D155" i="36"/>
  <c r="G154" i="36"/>
  <c r="F154" i="36"/>
  <c r="E154" i="36"/>
  <c r="D154" i="36"/>
  <c r="F153" i="36"/>
  <c r="E153" i="36"/>
  <c r="D153" i="36"/>
  <c r="G152" i="36"/>
  <c r="F152" i="36"/>
  <c r="E152" i="36"/>
  <c r="D152" i="36"/>
  <c r="F151" i="36"/>
  <c r="E151" i="36"/>
  <c r="D151" i="36"/>
  <c r="G150" i="36"/>
  <c r="F150" i="36"/>
  <c r="E150" i="36"/>
  <c r="D150" i="36"/>
  <c r="F149" i="36"/>
  <c r="E149" i="36"/>
  <c r="D149" i="36"/>
  <c r="G148" i="36"/>
  <c r="F148" i="36"/>
  <c r="E148" i="36"/>
  <c r="D148" i="36"/>
  <c r="F147" i="36"/>
  <c r="E147" i="36"/>
  <c r="D147" i="36"/>
  <c r="G146" i="36"/>
  <c r="F146" i="36"/>
  <c r="E146" i="36"/>
  <c r="D146" i="36"/>
  <c r="F145" i="36"/>
  <c r="E145" i="36"/>
  <c r="D145" i="36"/>
  <c r="G144" i="36"/>
  <c r="F144" i="36"/>
  <c r="E144" i="36"/>
  <c r="D144" i="36"/>
  <c r="F143" i="36"/>
  <c r="E143" i="36"/>
  <c r="D143" i="36"/>
  <c r="G142" i="36"/>
  <c r="F142" i="36"/>
  <c r="E142" i="36"/>
  <c r="D142" i="36"/>
  <c r="O7" i="36"/>
  <c r="M7" i="36"/>
  <c r="K7" i="36"/>
  <c r="I7" i="36"/>
  <c r="O6" i="36"/>
  <c r="M6" i="36"/>
  <c r="K6" i="36"/>
  <c r="I6" i="36"/>
  <c r="O5" i="36"/>
  <c r="M5" i="36"/>
  <c r="K5" i="36"/>
  <c r="I5" i="36"/>
  <c r="R4" i="36"/>
  <c r="F155" i="35"/>
  <c r="E155" i="35"/>
  <c r="D155" i="35"/>
  <c r="G154" i="35"/>
  <c r="F154" i="35"/>
  <c r="E154" i="35"/>
  <c r="D154" i="35"/>
  <c r="F153" i="35"/>
  <c r="E153" i="35"/>
  <c r="D153" i="35"/>
  <c r="G152" i="35"/>
  <c r="F152" i="35"/>
  <c r="E152" i="35"/>
  <c r="D152" i="35"/>
  <c r="F151" i="35"/>
  <c r="E151" i="35"/>
  <c r="D151" i="35"/>
  <c r="G150" i="35"/>
  <c r="F150" i="35"/>
  <c r="E150" i="35"/>
  <c r="D150" i="35"/>
  <c r="F149" i="35"/>
  <c r="E149" i="35"/>
  <c r="D149" i="35"/>
  <c r="G148" i="35"/>
  <c r="F148" i="35"/>
  <c r="E148" i="35"/>
  <c r="D148" i="35"/>
  <c r="F147" i="35"/>
  <c r="E147" i="35"/>
  <c r="D147" i="35"/>
  <c r="G146" i="35"/>
  <c r="F146" i="35"/>
  <c r="E146" i="35"/>
  <c r="D146" i="35"/>
  <c r="F145" i="35"/>
  <c r="E145" i="35"/>
  <c r="D145" i="35"/>
  <c r="G144" i="35"/>
  <c r="F144" i="35"/>
  <c r="E144" i="35"/>
  <c r="D144" i="35"/>
  <c r="F143" i="35"/>
  <c r="E143" i="35"/>
  <c r="D143" i="35"/>
  <c r="G142" i="35"/>
  <c r="F142" i="35"/>
  <c r="E142" i="35"/>
  <c r="D142" i="35"/>
  <c r="O7" i="35"/>
  <c r="M7" i="35"/>
  <c r="K7" i="35"/>
  <c r="I7" i="35"/>
  <c r="O6" i="35"/>
  <c r="M6" i="35"/>
  <c r="K6" i="35"/>
  <c r="I6" i="35"/>
  <c r="O5" i="35"/>
  <c r="M5" i="35"/>
  <c r="K5" i="35"/>
  <c r="I5" i="35"/>
  <c r="R4" i="35"/>
  <c r="F155" i="34"/>
  <c r="E155" i="34"/>
  <c r="D155" i="34"/>
  <c r="G154" i="34"/>
  <c r="F154" i="34"/>
  <c r="E154" i="34"/>
  <c r="D154" i="34"/>
  <c r="F153" i="34"/>
  <c r="E153" i="34"/>
  <c r="D153" i="34"/>
  <c r="G152" i="34"/>
  <c r="F152" i="34"/>
  <c r="E152" i="34"/>
  <c r="D152" i="34"/>
  <c r="F151" i="34"/>
  <c r="E151" i="34"/>
  <c r="D151" i="34"/>
  <c r="G150" i="34"/>
  <c r="F150" i="34"/>
  <c r="E150" i="34"/>
  <c r="D150" i="34"/>
  <c r="F149" i="34"/>
  <c r="E149" i="34"/>
  <c r="D149" i="34"/>
  <c r="G148" i="34"/>
  <c r="F148" i="34"/>
  <c r="E148" i="34"/>
  <c r="D148" i="34"/>
  <c r="F147" i="34"/>
  <c r="E147" i="34"/>
  <c r="D147" i="34"/>
  <c r="G146" i="34"/>
  <c r="F146" i="34"/>
  <c r="E146" i="34"/>
  <c r="D146" i="34"/>
  <c r="F145" i="34"/>
  <c r="E145" i="34"/>
  <c r="D145" i="34"/>
  <c r="G144" i="34"/>
  <c r="F144" i="34"/>
  <c r="E144" i="34"/>
  <c r="D144" i="34"/>
  <c r="F143" i="34"/>
  <c r="E143" i="34"/>
  <c r="D143" i="34"/>
  <c r="G142" i="34"/>
  <c r="F142" i="34"/>
  <c r="E142" i="34"/>
  <c r="D142" i="34"/>
  <c r="O7" i="34"/>
  <c r="M7" i="34"/>
  <c r="K7" i="34"/>
  <c r="I7" i="34"/>
  <c r="O6" i="34"/>
  <c r="M6" i="34"/>
  <c r="K6" i="34"/>
  <c r="I6" i="34"/>
  <c r="O5" i="34"/>
  <c r="M5" i="34"/>
  <c r="K5" i="34"/>
  <c r="I5" i="34"/>
  <c r="R4" i="34"/>
  <c r="F155" i="33"/>
  <c r="E155" i="33"/>
  <c r="D155" i="33"/>
  <c r="G154" i="33"/>
  <c r="F154" i="33"/>
  <c r="E154" i="33"/>
  <c r="D154" i="33"/>
  <c r="F153" i="33"/>
  <c r="E153" i="33"/>
  <c r="D153" i="33"/>
  <c r="G152" i="33"/>
  <c r="F152" i="33"/>
  <c r="E152" i="33"/>
  <c r="D152" i="33"/>
  <c r="F151" i="33"/>
  <c r="E151" i="33"/>
  <c r="D151" i="33"/>
  <c r="G150" i="33"/>
  <c r="F150" i="33"/>
  <c r="E150" i="33"/>
  <c r="D150" i="33"/>
  <c r="F149" i="33"/>
  <c r="E149" i="33"/>
  <c r="D149" i="33"/>
  <c r="G148" i="33"/>
  <c r="F148" i="33"/>
  <c r="E148" i="33"/>
  <c r="D148" i="33"/>
  <c r="F147" i="33"/>
  <c r="E147" i="33"/>
  <c r="D147" i="33"/>
  <c r="G146" i="33"/>
  <c r="F146" i="33"/>
  <c r="E146" i="33"/>
  <c r="D146" i="33"/>
  <c r="F145" i="33"/>
  <c r="E145" i="33"/>
  <c r="D145" i="33"/>
  <c r="G144" i="33"/>
  <c r="F144" i="33"/>
  <c r="E144" i="33"/>
  <c r="D144" i="33"/>
  <c r="F143" i="33"/>
  <c r="E143" i="33"/>
  <c r="D143" i="33"/>
  <c r="G142" i="33"/>
  <c r="F142" i="33"/>
  <c r="E142" i="33"/>
  <c r="D142" i="33"/>
  <c r="O7" i="33"/>
  <c r="M7" i="33"/>
  <c r="K7" i="33"/>
  <c r="I7" i="33"/>
  <c r="O6" i="33"/>
  <c r="M6" i="33"/>
  <c r="K6" i="33"/>
  <c r="I6" i="33"/>
  <c r="O5" i="33"/>
  <c r="M5" i="33"/>
  <c r="K5" i="33"/>
  <c r="I5" i="33"/>
  <c r="R4" i="33"/>
  <c r="F155" i="32"/>
  <c r="E155" i="32"/>
  <c r="D155" i="32"/>
  <c r="G154" i="32"/>
  <c r="F154" i="32"/>
  <c r="E154" i="32"/>
  <c r="D154" i="32"/>
  <c r="F153" i="32"/>
  <c r="E153" i="32"/>
  <c r="D153" i="32"/>
  <c r="G152" i="32"/>
  <c r="F152" i="32"/>
  <c r="E152" i="32"/>
  <c r="D152" i="32"/>
  <c r="F151" i="32"/>
  <c r="E151" i="32"/>
  <c r="D151" i="32"/>
  <c r="G150" i="32"/>
  <c r="F150" i="32"/>
  <c r="E150" i="32"/>
  <c r="D150" i="32"/>
  <c r="F149" i="32"/>
  <c r="E149" i="32"/>
  <c r="D149" i="32"/>
  <c r="G148" i="32"/>
  <c r="F148" i="32"/>
  <c r="E148" i="32"/>
  <c r="D148" i="32"/>
  <c r="F147" i="32"/>
  <c r="E147" i="32"/>
  <c r="D147" i="32"/>
  <c r="G146" i="32"/>
  <c r="F146" i="32"/>
  <c r="E146" i="32"/>
  <c r="D146" i="32"/>
  <c r="F145" i="32"/>
  <c r="E145" i="32"/>
  <c r="D145" i="32"/>
  <c r="G144" i="32"/>
  <c r="F144" i="32"/>
  <c r="E144" i="32"/>
  <c r="D144" i="32"/>
  <c r="F143" i="32"/>
  <c r="E143" i="32"/>
  <c r="D143" i="32"/>
  <c r="G142" i="32"/>
  <c r="F142" i="32"/>
  <c r="E142" i="32"/>
  <c r="D142" i="32"/>
  <c r="O7" i="32"/>
  <c r="M7" i="32"/>
  <c r="K7" i="32"/>
  <c r="I7" i="32"/>
  <c r="O6" i="32"/>
  <c r="M6" i="32"/>
  <c r="K6" i="32"/>
  <c r="I6" i="32"/>
  <c r="O5" i="32"/>
  <c r="M5" i="32"/>
  <c r="K5" i="32"/>
  <c r="I5" i="32"/>
  <c r="R4" i="32"/>
  <c r="F155" i="31"/>
  <c r="E155" i="31"/>
  <c r="D155" i="31"/>
  <c r="G154" i="31"/>
  <c r="F154" i="31"/>
  <c r="E154" i="31"/>
  <c r="D154" i="31"/>
  <c r="F153" i="31"/>
  <c r="E153" i="31"/>
  <c r="D153" i="31"/>
  <c r="G152" i="31"/>
  <c r="F152" i="31"/>
  <c r="E152" i="31"/>
  <c r="D152" i="31"/>
  <c r="F151" i="31"/>
  <c r="E151" i="31"/>
  <c r="D151" i="31"/>
  <c r="G150" i="31"/>
  <c r="F150" i="31"/>
  <c r="E150" i="31"/>
  <c r="D150" i="31"/>
  <c r="F149" i="31"/>
  <c r="E149" i="31"/>
  <c r="D149" i="31"/>
  <c r="G148" i="31"/>
  <c r="F148" i="31"/>
  <c r="E148" i="31"/>
  <c r="D148" i="31"/>
  <c r="F147" i="31"/>
  <c r="E147" i="31"/>
  <c r="D147" i="31"/>
  <c r="G146" i="31"/>
  <c r="F146" i="31"/>
  <c r="E146" i="31"/>
  <c r="D146" i="31"/>
  <c r="F145" i="31"/>
  <c r="E145" i="31"/>
  <c r="D145" i="31"/>
  <c r="G144" i="31"/>
  <c r="F144" i="31"/>
  <c r="E144" i="31"/>
  <c r="D144" i="31"/>
  <c r="F143" i="31"/>
  <c r="E143" i="31"/>
  <c r="D143" i="31"/>
  <c r="G142" i="31"/>
  <c r="F142" i="31"/>
  <c r="E142" i="31"/>
  <c r="D142" i="31"/>
  <c r="O7" i="31"/>
  <c r="M7" i="31"/>
  <c r="K7" i="31"/>
  <c r="I7" i="31"/>
  <c r="O6" i="31"/>
  <c r="M6" i="31"/>
  <c r="K6" i="31"/>
  <c r="I6" i="31"/>
  <c r="O5" i="31"/>
  <c r="M5" i="31"/>
  <c r="K5" i="31"/>
  <c r="I5" i="31"/>
  <c r="R4" i="31"/>
  <c r="F155" i="30"/>
  <c r="E155" i="30"/>
  <c r="D155" i="30"/>
  <c r="G154" i="30"/>
  <c r="F154" i="30"/>
  <c r="E154" i="30"/>
  <c r="D154" i="30"/>
  <c r="F153" i="30"/>
  <c r="E153" i="30"/>
  <c r="D153" i="30"/>
  <c r="G152" i="30"/>
  <c r="F152" i="30"/>
  <c r="E152" i="30"/>
  <c r="D152" i="30"/>
  <c r="F151" i="30"/>
  <c r="E151" i="30"/>
  <c r="D151" i="30"/>
  <c r="G150" i="30"/>
  <c r="F150" i="30"/>
  <c r="E150" i="30"/>
  <c r="D150" i="30"/>
  <c r="F149" i="30"/>
  <c r="E149" i="30"/>
  <c r="D149" i="30"/>
  <c r="G148" i="30"/>
  <c r="F148" i="30"/>
  <c r="E148" i="30"/>
  <c r="D148" i="30"/>
  <c r="F147" i="30"/>
  <c r="E147" i="30"/>
  <c r="D147" i="30"/>
  <c r="G146" i="30"/>
  <c r="F146" i="30"/>
  <c r="E146" i="30"/>
  <c r="D146" i="30"/>
  <c r="F145" i="30"/>
  <c r="E145" i="30"/>
  <c r="D145" i="30"/>
  <c r="G144" i="30"/>
  <c r="F144" i="30"/>
  <c r="E144" i="30"/>
  <c r="D144" i="30"/>
  <c r="F143" i="30"/>
  <c r="E143" i="30"/>
  <c r="D143" i="30"/>
  <c r="G142" i="30"/>
  <c r="F142" i="30"/>
  <c r="E142" i="30"/>
  <c r="D142" i="30"/>
  <c r="O7" i="30"/>
  <c r="M7" i="30"/>
  <c r="K7" i="30"/>
  <c r="I7" i="30"/>
  <c r="O6" i="30"/>
  <c r="M6" i="30"/>
  <c r="K6" i="30"/>
  <c r="I6" i="30"/>
  <c r="O5" i="30"/>
  <c r="M5" i="30"/>
  <c r="K5" i="30"/>
  <c r="I5" i="30"/>
  <c r="R4" i="30"/>
  <c r="F155" i="29"/>
  <c r="E155" i="29"/>
  <c r="D155" i="29"/>
  <c r="G154" i="29"/>
  <c r="F154" i="29"/>
  <c r="E154" i="29"/>
  <c r="D154" i="29"/>
  <c r="F153" i="29"/>
  <c r="E153" i="29"/>
  <c r="D153" i="29"/>
  <c r="G152" i="29"/>
  <c r="F152" i="29"/>
  <c r="E152" i="29"/>
  <c r="D152" i="29"/>
  <c r="F151" i="29"/>
  <c r="E151" i="29"/>
  <c r="D151" i="29"/>
  <c r="G150" i="29"/>
  <c r="F150" i="29"/>
  <c r="E150" i="29"/>
  <c r="D150" i="29"/>
  <c r="F149" i="29"/>
  <c r="E149" i="29"/>
  <c r="D149" i="29"/>
  <c r="G148" i="29"/>
  <c r="F148" i="29"/>
  <c r="E148" i="29"/>
  <c r="D148" i="29"/>
  <c r="F147" i="29"/>
  <c r="E147" i="29"/>
  <c r="D147" i="29"/>
  <c r="G146" i="29"/>
  <c r="F146" i="29"/>
  <c r="E146" i="29"/>
  <c r="D146" i="29"/>
  <c r="F145" i="29"/>
  <c r="E145" i="29"/>
  <c r="D145" i="29"/>
  <c r="G144" i="29"/>
  <c r="F144" i="29"/>
  <c r="E144" i="29"/>
  <c r="D144" i="29"/>
  <c r="F143" i="29"/>
  <c r="E143" i="29"/>
  <c r="D143" i="29"/>
  <c r="G142" i="29"/>
  <c r="F142" i="29"/>
  <c r="E142" i="29"/>
  <c r="D142" i="29"/>
  <c r="O7" i="29"/>
  <c r="M7" i="29"/>
  <c r="K7" i="29"/>
  <c r="I7" i="29"/>
  <c r="O6" i="29"/>
  <c r="M6" i="29"/>
  <c r="K6" i="29"/>
  <c r="I6" i="29"/>
  <c r="O5" i="29"/>
  <c r="M5" i="29"/>
  <c r="K5" i="29"/>
  <c r="I5" i="29"/>
  <c r="R4" i="29"/>
  <c r="F155" i="28"/>
  <c r="E155" i="28"/>
  <c r="D155" i="28"/>
  <c r="G154" i="28"/>
  <c r="F154" i="28"/>
  <c r="E154" i="28"/>
  <c r="D154" i="28"/>
  <c r="F153" i="28"/>
  <c r="E153" i="28"/>
  <c r="D153" i="28"/>
  <c r="G152" i="28"/>
  <c r="F152" i="28"/>
  <c r="E152" i="28"/>
  <c r="D152" i="28"/>
  <c r="F151" i="28"/>
  <c r="E151" i="28"/>
  <c r="D151" i="28"/>
  <c r="G150" i="28"/>
  <c r="F150" i="28"/>
  <c r="E150" i="28"/>
  <c r="D150" i="28"/>
  <c r="F149" i="28"/>
  <c r="E149" i="28"/>
  <c r="D149" i="28"/>
  <c r="G148" i="28"/>
  <c r="F148" i="28"/>
  <c r="E148" i="28"/>
  <c r="D148" i="28"/>
  <c r="F147" i="28"/>
  <c r="E147" i="28"/>
  <c r="D147" i="28"/>
  <c r="G146" i="28"/>
  <c r="F146" i="28"/>
  <c r="E146" i="28"/>
  <c r="D146" i="28"/>
  <c r="F145" i="28"/>
  <c r="E145" i="28"/>
  <c r="D145" i="28"/>
  <c r="G144" i="28"/>
  <c r="F144" i="28"/>
  <c r="E144" i="28"/>
  <c r="D144" i="28"/>
  <c r="F143" i="28"/>
  <c r="E143" i="28"/>
  <c r="D143" i="28"/>
  <c r="G142" i="28"/>
  <c r="F142" i="28"/>
  <c r="E142" i="28"/>
  <c r="D142" i="28"/>
  <c r="O7" i="28"/>
  <c r="M7" i="28"/>
  <c r="K7" i="28"/>
  <c r="I7" i="28"/>
  <c r="O6" i="28"/>
  <c r="M6" i="28"/>
  <c r="K6" i="28"/>
  <c r="I6" i="28"/>
  <c r="O5" i="28"/>
  <c r="M5" i="28"/>
  <c r="K5" i="28"/>
  <c r="I5" i="28"/>
  <c r="R4" i="28"/>
  <c r="F155" i="27"/>
  <c r="E155" i="27"/>
  <c r="D155" i="27"/>
  <c r="G154" i="27"/>
  <c r="F154" i="27"/>
  <c r="E154" i="27"/>
  <c r="D154" i="27"/>
  <c r="F153" i="27"/>
  <c r="E153" i="27"/>
  <c r="D153" i="27"/>
  <c r="G152" i="27"/>
  <c r="F152" i="27"/>
  <c r="E152" i="27"/>
  <c r="D152" i="27"/>
  <c r="F151" i="27"/>
  <c r="E151" i="27"/>
  <c r="D151" i="27"/>
  <c r="G150" i="27"/>
  <c r="F150" i="27"/>
  <c r="E150" i="27"/>
  <c r="D150" i="27"/>
  <c r="F149" i="27"/>
  <c r="E149" i="27"/>
  <c r="D149" i="27"/>
  <c r="G148" i="27"/>
  <c r="F148" i="27"/>
  <c r="E148" i="27"/>
  <c r="D148" i="27"/>
  <c r="F147" i="27"/>
  <c r="E147" i="27"/>
  <c r="D147" i="27"/>
  <c r="G146" i="27"/>
  <c r="F146" i="27"/>
  <c r="E146" i="27"/>
  <c r="D146" i="27"/>
  <c r="F145" i="27"/>
  <c r="E145" i="27"/>
  <c r="D145" i="27"/>
  <c r="G144" i="27"/>
  <c r="F144" i="27"/>
  <c r="E144" i="27"/>
  <c r="D144" i="27"/>
  <c r="F143" i="27"/>
  <c r="E143" i="27"/>
  <c r="D143" i="27"/>
  <c r="G142" i="27"/>
  <c r="F142" i="27"/>
  <c r="E142" i="27"/>
  <c r="D142" i="27"/>
  <c r="O7" i="27"/>
  <c r="M7" i="27"/>
  <c r="K7" i="27"/>
  <c r="I7" i="27"/>
  <c r="O6" i="27"/>
  <c r="M6" i="27"/>
  <c r="K6" i="27"/>
  <c r="I6" i="27"/>
  <c r="O5" i="27"/>
  <c r="M5" i="27"/>
  <c r="K5" i="27"/>
  <c r="I5" i="27"/>
  <c r="R4" i="27"/>
  <c r="F155" i="26"/>
  <c r="E155" i="26"/>
  <c r="D155" i="26"/>
  <c r="G154" i="26"/>
  <c r="F154" i="26"/>
  <c r="E154" i="26"/>
  <c r="D154" i="26"/>
  <c r="F153" i="26"/>
  <c r="E153" i="26"/>
  <c r="D153" i="26"/>
  <c r="G152" i="26"/>
  <c r="F152" i="26"/>
  <c r="E152" i="26"/>
  <c r="D152" i="26"/>
  <c r="F151" i="26"/>
  <c r="E151" i="26"/>
  <c r="D151" i="26"/>
  <c r="G150" i="26"/>
  <c r="F150" i="26"/>
  <c r="E150" i="26"/>
  <c r="D150" i="26"/>
  <c r="F149" i="26"/>
  <c r="E149" i="26"/>
  <c r="D149" i="26"/>
  <c r="G148" i="26"/>
  <c r="F148" i="26"/>
  <c r="E148" i="26"/>
  <c r="D148" i="26"/>
  <c r="F147" i="26"/>
  <c r="E147" i="26"/>
  <c r="D147" i="26"/>
  <c r="G146" i="26"/>
  <c r="F146" i="26"/>
  <c r="E146" i="26"/>
  <c r="D146" i="26"/>
  <c r="F145" i="26"/>
  <c r="E145" i="26"/>
  <c r="D145" i="26"/>
  <c r="G144" i="26"/>
  <c r="F144" i="26"/>
  <c r="E144" i="26"/>
  <c r="D144" i="26"/>
  <c r="F143" i="26"/>
  <c r="E143" i="26"/>
  <c r="D143" i="26"/>
  <c r="G142" i="26"/>
  <c r="F142" i="26"/>
  <c r="E142" i="26"/>
  <c r="D142" i="26"/>
  <c r="O7" i="26"/>
  <c r="M7" i="26"/>
  <c r="K7" i="26"/>
  <c r="I7" i="26"/>
  <c r="O6" i="26"/>
  <c r="M6" i="26"/>
  <c r="K6" i="26"/>
  <c r="I6" i="26"/>
  <c r="O5" i="26"/>
  <c r="M5" i="26"/>
  <c r="K5" i="26"/>
  <c r="I5" i="26"/>
  <c r="R4" i="26"/>
  <c r="F155" i="25"/>
  <c r="E155" i="25"/>
  <c r="D155" i="25"/>
  <c r="G154" i="25"/>
  <c r="F154" i="25"/>
  <c r="E154" i="25"/>
  <c r="D154" i="25"/>
  <c r="F153" i="25"/>
  <c r="E153" i="25"/>
  <c r="D153" i="25"/>
  <c r="G152" i="25"/>
  <c r="F152" i="25"/>
  <c r="E152" i="25"/>
  <c r="D152" i="25"/>
  <c r="F151" i="25"/>
  <c r="E151" i="25"/>
  <c r="D151" i="25"/>
  <c r="G150" i="25"/>
  <c r="F150" i="25"/>
  <c r="E150" i="25"/>
  <c r="D150" i="25"/>
  <c r="F149" i="25"/>
  <c r="E149" i="25"/>
  <c r="D149" i="25"/>
  <c r="G148" i="25"/>
  <c r="F148" i="25"/>
  <c r="E148" i="25"/>
  <c r="D148" i="25"/>
  <c r="F147" i="25"/>
  <c r="E147" i="25"/>
  <c r="D147" i="25"/>
  <c r="G146" i="25"/>
  <c r="F146" i="25"/>
  <c r="E146" i="25"/>
  <c r="D146" i="25"/>
  <c r="F145" i="25"/>
  <c r="E145" i="25"/>
  <c r="D145" i="25"/>
  <c r="G144" i="25"/>
  <c r="F144" i="25"/>
  <c r="E144" i="25"/>
  <c r="D144" i="25"/>
  <c r="F143" i="25"/>
  <c r="E143" i="25"/>
  <c r="D143" i="25"/>
  <c r="G142" i="25"/>
  <c r="F142" i="25"/>
  <c r="E142" i="25"/>
  <c r="D142" i="25"/>
  <c r="O7" i="25"/>
  <c r="M7" i="25"/>
  <c r="K7" i="25"/>
  <c r="I7" i="25"/>
  <c r="O6" i="25"/>
  <c r="M6" i="25"/>
  <c r="K6" i="25"/>
  <c r="I6" i="25"/>
  <c r="O5" i="25"/>
  <c r="M5" i="25"/>
  <c r="K5" i="25"/>
  <c r="I5" i="25"/>
  <c r="R4" i="25"/>
  <c r="F155" i="24"/>
  <c r="E155" i="24"/>
  <c r="D155" i="24"/>
  <c r="G154" i="24"/>
  <c r="F154" i="24"/>
  <c r="E154" i="24"/>
  <c r="D154" i="24"/>
  <c r="F153" i="24"/>
  <c r="E153" i="24"/>
  <c r="D153" i="24"/>
  <c r="G152" i="24"/>
  <c r="F152" i="24"/>
  <c r="E152" i="24"/>
  <c r="D152" i="24"/>
  <c r="F151" i="24"/>
  <c r="E151" i="24"/>
  <c r="D151" i="24"/>
  <c r="G150" i="24"/>
  <c r="F150" i="24"/>
  <c r="E150" i="24"/>
  <c r="D150" i="24"/>
  <c r="F149" i="24"/>
  <c r="E149" i="24"/>
  <c r="D149" i="24"/>
  <c r="G148" i="24"/>
  <c r="F148" i="24"/>
  <c r="E148" i="24"/>
  <c r="D148" i="24"/>
  <c r="F147" i="24"/>
  <c r="E147" i="24"/>
  <c r="D147" i="24"/>
  <c r="G146" i="24"/>
  <c r="F146" i="24"/>
  <c r="E146" i="24"/>
  <c r="D146" i="24"/>
  <c r="F145" i="24"/>
  <c r="E145" i="24"/>
  <c r="D145" i="24"/>
  <c r="G144" i="24"/>
  <c r="F144" i="24"/>
  <c r="E144" i="24"/>
  <c r="D144" i="24"/>
  <c r="F143" i="24"/>
  <c r="E143" i="24"/>
  <c r="D143" i="24"/>
  <c r="G142" i="24"/>
  <c r="F142" i="24"/>
  <c r="E142" i="24"/>
  <c r="D142" i="24"/>
  <c r="O7" i="24"/>
  <c r="M7" i="24"/>
  <c r="K7" i="24"/>
  <c r="I7" i="24"/>
  <c r="O6" i="24"/>
  <c r="M6" i="24"/>
  <c r="K6" i="24"/>
  <c r="I6" i="24"/>
  <c r="O5" i="24"/>
  <c r="M5" i="24"/>
  <c r="K5" i="24"/>
  <c r="I5" i="24"/>
  <c r="R4" i="24"/>
  <c r="F155" i="23"/>
  <c r="E155" i="23"/>
  <c r="D155" i="23"/>
  <c r="G154" i="23"/>
  <c r="F154" i="23"/>
  <c r="E154" i="23"/>
  <c r="D154" i="23"/>
  <c r="F153" i="23"/>
  <c r="E153" i="23"/>
  <c r="D153" i="23"/>
  <c r="G152" i="23"/>
  <c r="F152" i="23"/>
  <c r="E152" i="23"/>
  <c r="D152" i="23"/>
  <c r="F151" i="23"/>
  <c r="E151" i="23"/>
  <c r="D151" i="23"/>
  <c r="G150" i="23"/>
  <c r="F150" i="23"/>
  <c r="E150" i="23"/>
  <c r="D150" i="23"/>
  <c r="F149" i="23"/>
  <c r="E149" i="23"/>
  <c r="D149" i="23"/>
  <c r="G148" i="23"/>
  <c r="F148" i="23"/>
  <c r="E148" i="23"/>
  <c r="D148" i="23"/>
  <c r="F147" i="23"/>
  <c r="E147" i="23"/>
  <c r="D147" i="23"/>
  <c r="G146" i="23"/>
  <c r="F146" i="23"/>
  <c r="E146" i="23"/>
  <c r="D146" i="23"/>
  <c r="F145" i="23"/>
  <c r="E145" i="23"/>
  <c r="D145" i="23"/>
  <c r="G144" i="23"/>
  <c r="F144" i="23"/>
  <c r="E144" i="23"/>
  <c r="D144" i="23"/>
  <c r="F143" i="23"/>
  <c r="E143" i="23"/>
  <c r="D143" i="23"/>
  <c r="G142" i="23"/>
  <c r="F142" i="23"/>
  <c r="E142" i="23"/>
  <c r="D142" i="23"/>
  <c r="O7" i="23"/>
  <c r="M7" i="23"/>
  <c r="K7" i="23"/>
  <c r="I7" i="23"/>
  <c r="O6" i="23"/>
  <c r="M6" i="23"/>
  <c r="K6" i="23"/>
  <c r="I6" i="23"/>
  <c r="O5" i="23"/>
  <c r="M5" i="23"/>
  <c r="K5" i="23"/>
  <c r="I5" i="23"/>
  <c r="R4" i="23"/>
  <c r="F155" i="22"/>
  <c r="E155" i="22"/>
  <c r="D155" i="22"/>
  <c r="G154" i="22"/>
  <c r="F154" i="22"/>
  <c r="E154" i="22"/>
  <c r="D154" i="22"/>
  <c r="F153" i="22"/>
  <c r="E153" i="22"/>
  <c r="D153" i="22"/>
  <c r="G152" i="22"/>
  <c r="F152" i="22"/>
  <c r="E152" i="22"/>
  <c r="D152" i="22"/>
  <c r="F151" i="22"/>
  <c r="E151" i="22"/>
  <c r="D151" i="22"/>
  <c r="G150" i="22"/>
  <c r="F150" i="22"/>
  <c r="E150" i="22"/>
  <c r="D150" i="22"/>
  <c r="F149" i="22"/>
  <c r="E149" i="22"/>
  <c r="D149" i="22"/>
  <c r="G148" i="22"/>
  <c r="F148" i="22"/>
  <c r="E148" i="22"/>
  <c r="D148" i="22"/>
  <c r="F147" i="22"/>
  <c r="E147" i="22"/>
  <c r="D147" i="22"/>
  <c r="G146" i="22"/>
  <c r="F146" i="22"/>
  <c r="E146" i="22"/>
  <c r="D146" i="22"/>
  <c r="F145" i="22"/>
  <c r="E145" i="22"/>
  <c r="D145" i="22"/>
  <c r="G144" i="22"/>
  <c r="F144" i="22"/>
  <c r="E144" i="22"/>
  <c r="D144" i="22"/>
  <c r="F143" i="22"/>
  <c r="E143" i="22"/>
  <c r="D143" i="22"/>
  <c r="G142" i="22"/>
  <c r="F142" i="22"/>
  <c r="E142" i="22"/>
  <c r="D142" i="22"/>
  <c r="O7" i="22"/>
  <c r="M7" i="22"/>
  <c r="K7" i="22"/>
  <c r="I7" i="22"/>
  <c r="O6" i="22"/>
  <c r="M6" i="22"/>
  <c r="K6" i="22"/>
  <c r="I6" i="22"/>
  <c r="O5" i="22"/>
  <c r="M5" i="22"/>
  <c r="K5" i="22"/>
  <c r="I5" i="22"/>
  <c r="R4" i="22"/>
  <c r="O7" i="16" l="1"/>
  <c r="M7" i="16"/>
  <c r="K7" i="16"/>
  <c r="I7" i="16"/>
  <c r="O6" i="16"/>
  <c r="M6" i="16"/>
  <c r="K6" i="16"/>
  <c r="I6" i="16"/>
  <c r="O5" i="16"/>
  <c r="M5" i="16"/>
  <c r="K5" i="16"/>
  <c r="I5" i="16"/>
  <c r="AO8" i="5"/>
  <c r="AG8" i="5"/>
  <c r="Y8" i="5"/>
  <c r="Q8" i="5"/>
  <c r="Q7" i="5"/>
  <c r="Y7" i="5"/>
  <c r="AG7" i="5"/>
  <c r="AO7" i="5"/>
  <c r="R4" i="16" l="1"/>
  <c r="G154" i="16" l="1"/>
  <c r="G152" i="16"/>
  <c r="G150" i="16"/>
  <c r="G148" i="16"/>
  <c r="G146" i="16"/>
  <c r="G144" i="16"/>
  <c r="F155" i="16" l="1"/>
  <c r="F154" i="16"/>
  <c r="E155" i="16"/>
  <c r="E154" i="16"/>
  <c r="D155" i="16"/>
  <c r="D154" i="16"/>
  <c r="F153" i="16"/>
  <c r="F152" i="16"/>
  <c r="E153" i="16"/>
  <c r="E152" i="16"/>
  <c r="D153" i="16"/>
  <c r="D152" i="16"/>
  <c r="F151" i="16"/>
  <c r="F150" i="16"/>
  <c r="E151" i="16"/>
  <c r="E150" i="16"/>
  <c r="D151" i="16"/>
  <c r="D150" i="16"/>
  <c r="F149" i="16"/>
  <c r="F148" i="16"/>
  <c r="E149" i="16"/>
  <c r="E148" i="16"/>
  <c r="D149" i="16"/>
  <c r="D148" i="16"/>
  <c r="F147" i="16"/>
  <c r="F146" i="16"/>
  <c r="E147" i="16"/>
  <c r="E146" i="16"/>
  <c r="D147" i="16"/>
  <c r="D146" i="16"/>
  <c r="F145" i="16"/>
  <c r="F144" i="16"/>
  <c r="E145" i="16"/>
  <c r="E144" i="16"/>
  <c r="D145" i="16"/>
  <c r="D144" i="16"/>
  <c r="G142" i="16"/>
  <c r="F143" i="16"/>
  <c r="F142" i="16"/>
  <c r="E143" i="16"/>
  <c r="E142" i="16"/>
  <c r="D143" i="16"/>
  <c r="D142" i="16"/>
</calcChain>
</file>

<file path=xl/sharedStrings.xml><?xml version="1.0" encoding="utf-8"?>
<sst xmlns="http://schemas.openxmlformats.org/spreadsheetml/2006/main" count="6830" uniqueCount="115">
  <si>
    <t>Woche</t>
  </si>
  <si>
    <t>Mo</t>
  </si>
  <si>
    <t>Di</t>
  </si>
  <si>
    <t>Mi</t>
  </si>
  <si>
    <t>Do</t>
  </si>
  <si>
    <t>Fr</t>
  </si>
  <si>
    <t>Sa</t>
  </si>
  <si>
    <t>So</t>
  </si>
  <si>
    <t>Tageszeit</t>
  </si>
  <si>
    <t>Blutzuckermessung</t>
  </si>
  <si>
    <t>Insulin</t>
  </si>
  <si>
    <t>Notizen</t>
  </si>
  <si>
    <t>Uhrzeit</t>
  </si>
  <si>
    <t>Ich fühle mich…</t>
  </si>
  <si>
    <t>Beschwerden</t>
  </si>
  <si>
    <t>Aktivität</t>
  </si>
  <si>
    <t>Besonderheiten</t>
  </si>
  <si>
    <t>Montag</t>
  </si>
  <si>
    <t>Frühstück</t>
  </si>
  <si>
    <t>vor</t>
  </si>
  <si>
    <t>glücklich</t>
  </si>
  <si>
    <t>Kopfschmerzen</t>
  </si>
  <si>
    <t>nach</t>
  </si>
  <si>
    <t>Mittagessen</t>
  </si>
  <si>
    <t>Abendessen</t>
  </si>
  <si>
    <t>Schlafengehen</t>
  </si>
  <si>
    <t>Dienstag</t>
  </si>
  <si>
    <t>Mittwoch</t>
  </si>
  <si>
    <t>Donnerstag</t>
  </si>
  <si>
    <t>Freitag</t>
  </si>
  <si>
    <t>Samstag</t>
  </si>
  <si>
    <t>Sonntag</t>
  </si>
  <si>
    <t>Datentabelle</t>
  </si>
  <si>
    <t>Datum</t>
  </si>
  <si>
    <t>Zeitpunkt</t>
  </si>
  <si>
    <t>Grenzewert 60</t>
  </si>
  <si>
    <t>Grenzwert 81</t>
  </si>
  <si>
    <t>Grenzwert 120</t>
  </si>
  <si>
    <t>Grenzwert 160</t>
  </si>
  <si>
    <r>
      <rPr>
        <sz val="28"/>
        <color rgb="FF0074C0"/>
        <rFont val="Segoe Print Bold"/>
      </rPr>
      <t>BLUTZUCKER</t>
    </r>
    <r>
      <rPr>
        <sz val="28"/>
        <color rgb="FF00D478"/>
        <rFont val="Segoe Print Bold"/>
      </rPr>
      <t>tagebuch</t>
    </r>
  </si>
  <si>
    <t>Wert (mg/dl)</t>
  </si>
  <si>
    <t>müde</t>
  </si>
  <si>
    <t>gestresst</t>
  </si>
  <si>
    <t>entspannt</t>
  </si>
  <si>
    <t>stocksauer</t>
  </si>
  <si>
    <t>aufgeregt</t>
  </si>
  <si>
    <t>nervös</t>
  </si>
  <si>
    <t>traurig</t>
  </si>
  <si>
    <t>verkatert</t>
  </si>
  <si>
    <t>Schmerzen</t>
  </si>
  <si>
    <t>Allergie</t>
  </si>
  <si>
    <t>Menstruation</t>
  </si>
  <si>
    <t>Krank</t>
  </si>
  <si>
    <t>Hypogefühl</t>
  </si>
  <si>
    <t>Hypergefühl</t>
  </si>
  <si>
    <t>Katheter-Wechsel</t>
  </si>
  <si>
    <t>Nadel-Wechsel</t>
  </si>
  <si>
    <t>Morgengupf</t>
  </si>
  <si>
    <t>Korrektur</t>
  </si>
  <si>
    <t>Fress-Attacke</t>
  </si>
  <si>
    <t>Auswärts essen</t>
  </si>
  <si>
    <t>Alkohol</t>
  </si>
  <si>
    <t>Büroarbeit</t>
  </si>
  <si>
    <t>Hausarbeit</t>
  </si>
  <si>
    <t>Schichtarbeit</t>
  </si>
  <si>
    <t>Handwerk</t>
  </si>
  <si>
    <t>Arbeit</t>
  </si>
  <si>
    <t>Reisen</t>
  </si>
  <si>
    <t>Fahren</t>
  </si>
  <si>
    <t>Urlaub</t>
  </si>
  <si>
    <t>Unterwegs</t>
  </si>
  <si>
    <t>Party</t>
  </si>
  <si>
    <t>Einkaufen</t>
  </si>
  <si>
    <t xml:space="preserve">  ◀   zurück zum Menü</t>
  </si>
  <si>
    <t>Diagramm</t>
  </si>
  <si>
    <t>Metformin</t>
  </si>
  <si>
    <t>Vorname</t>
  </si>
  <si>
    <t>Nachname</t>
  </si>
  <si>
    <t>Geburtsdatum</t>
  </si>
  <si>
    <t>Mustermann</t>
  </si>
  <si>
    <t>Erika</t>
  </si>
  <si>
    <t>Name</t>
  </si>
  <si>
    <t>Adresse</t>
  </si>
  <si>
    <t>Musterstr. 11</t>
  </si>
  <si>
    <t>12345 Musterstadt</t>
  </si>
  <si>
    <t>Telefon</t>
  </si>
  <si>
    <t>01234598765</t>
  </si>
  <si>
    <t>Mobil</t>
  </si>
  <si>
    <t>01701234567</t>
  </si>
  <si>
    <t>Internet</t>
  </si>
  <si>
    <t>www.praxis-dr-mustermann.de</t>
  </si>
  <si>
    <t>Freitag, 9 Uhr Dr. Mustermann</t>
  </si>
  <si>
    <t>Persönliche Daten</t>
  </si>
  <si>
    <t>Behandelnder Arzt</t>
  </si>
  <si>
    <r>
      <rPr>
        <sz val="20"/>
        <color rgb="FF0074C0"/>
        <rFont val="Segoe Print Bold"/>
      </rPr>
      <t>BLUTZUCKER</t>
    </r>
    <r>
      <rPr>
        <sz val="20"/>
        <color rgb="FF00D478"/>
        <rFont val="Segoe Print Bold"/>
      </rPr>
      <t>tagebuch</t>
    </r>
  </si>
  <si>
    <t>01. 01. 1950</t>
  </si>
  <si>
    <t>Persönliche Daten ▶</t>
  </si>
  <si>
    <t>Termine und Notizen</t>
  </si>
  <si>
    <t>Medikamente</t>
  </si>
  <si>
    <t>Name des Medikaments</t>
  </si>
  <si>
    <t>mg</t>
  </si>
  <si>
    <t>Einheit</t>
  </si>
  <si>
    <t>3x 500 mg</t>
  </si>
  <si>
    <t>Tr.</t>
  </si>
  <si>
    <t>Dosis pro Tag</t>
  </si>
  <si>
    <t>40-50 Einheiten</t>
  </si>
  <si>
    <t>Dr. med. Mustermann</t>
  </si>
  <si>
    <t>EH</t>
  </si>
  <si>
    <t>Anleitung Download ▶</t>
  </si>
  <si>
    <t>Zusätzliche Angaben</t>
  </si>
  <si>
    <t>Einstellungen ▶</t>
  </si>
  <si>
    <t>Normalbereich</t>
  </si>
  <si>
    <t>Hypoglykämie / Hyperglykämie</t>
  </si>
  <si>
    <r>
      <rPr>
        <sz val="28"/>
        <color rgb="FF0074C0"/>
        <rFont val="Segoe Print Bold"/>
      </rPr>
      <t>BLUTZUCKER</t>
    </r>
    <r>
      <rPr>
        <sz val="28"/>
        <color rgb="FF00D478"/>
        <rFont val="Segoe Print Bold"/>
      </rPr>
      <t xml:space="preserve">tagebuch </t>
    </r>
    <r>
      <rPr>
        <sz val="28"/>
        <color rgb="FF0074C0"/>
        <rFont val="Segoe Print Bold"/>
      </rPr>
      <t>2021</t>
    </r>
  </si>
  <si>
    <r>
      <rPr>
        <sz val="11"/>
        <color theme="0"/>
        <rFont val="Segoe Print Bold"/>
      </rPr>
      <t>BLUTZUCKER</t>
    </r>
    <r>
      <rPr>
        <sz val="11"/>
        <color rgb="FF00D478"/>
        <rFont val="Segoe Print Bold"/>
      </rPr>
      <t>tagebuch</t>
    </r>
    <r>
      <rPr>
        <sz val="11"/>
        <color theme="0"/>
        <rFont val="Segoe Print Bold"/>
      </rPr>
      <t xml:space="preserve"> 2022 </t>
    </r>
    <r>
      <rPr>
        <sz val="11"/>
        <color theme="0"/>
        <rFont val="Calibri"/>
        <family val="2"/>
        <scheme val="minor"/>
      </rPr>
      <t>- Link zum Download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</si>
</sst>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h:mm;@"/>
    <numFmt numFmtId="165" formatCode="d/\ mmm"/>
  </numFmts>
  <fonts count="37">
    <font>
      <sz val="12"/>
      <color theme="1"/>
      <name val="Calibri"/>
      <family val="2"/>
      <scheme val="minor"/>
    </font>
    <font>
      <sz val="12"/>
      <color theme="1"/>
      <name val="Oxygen Regular"/>
    </font>
    <font>
      <sz val="10"/>
      <color theme="1"/>
      <name val="Oxygen Regular"/>
    </font>
    <font>
      <sz val="8"/>
      <color theme="1"/>
      <name val="Oxygen Regular"/>
    </font>
    <font>
      <sz val="11"/>
      <color theme="1"/>
      <name val="Calibri"/>
      <family val="2"/>
      <scheme val="minor"/>
    </font>
    <font>
      <sz val="10"/>
      <color theme="0"/>
      <name val="Oxygen Regular"/>
    </font>
    <font>
      <sz val="12"/>
      <color theme="0"/>
      <name val="Oxygen Regular"/>
    </font>
    <font>
      <sz val="9"/>
      <color theme="1"/>
      <name val="Oxygen Regular"/>
    </font>
    <font>
      <b/>
      <sz val="9"/>
      <color theme="1"/>
      <name val="Oxygen Regular"/>
    </font>
    <font>
      <i/>
      <sz val="12"/>
      <color theme="1"/>
      <name val="Oxygen Regular"/>
    </font>
    <font>
      <sz val="16"/>
      <color theme="0"/>
      <name val="Oxygen Regular"/>
    </font>
    <font>
      <b/>
      <sz val="9"/>
      <color theme="0"/>
      <name val="Oxygen Regular"/>
    </font>
    <font>
      <sz val="8"/>
      <name val="Calibri"/>
      <family val="2"/>
      <scheme val="minor"/>
    </font>
    <font>
      <b/>
      <sz val="12"/>
      <color theme="1"/>
      <name val="Calibri"/>
      <family val="2"/>
      <scheme val="minor"/>
    </font>
    <font>
      <sz val="12"/>
      <color theme="0"/>
      <name val="Calibri"/>
      <family val="2"/>
      <scheme val="minor"/>
    </font>
    <font>
      <b/>
      <sz val="9"/>
      <color rgb="FFFFFFFF"/>
      <name val="Oxygen Regular"/>
    </font>
    <font>
      <u/>
      <sz val="12"/>
      <color theme="10"/>
      <name val="Calibri"/>
      <family val="2"/>
      <scheme val="minor"/>
    </font>
    <font>
      <sz val="72"/>
      <color theme="1"/>
      <name val="Calibri"/>
      <family val="2"/>
      <scheme val="minor"/>
    </font>
    <font>
      <sz val="28"/>
      <color rgb="FF0074C0"/>
      <name val="Segoe Print Bold"/>
    </font>
    <font>
      <sz val="28"/>
      <color rgb="FF00D478"/>
      <name val="Segoe Print Bold"/>
    </font>
    <font>
      <b/>
      <sz val="12"/>
      <color theme="0"/>
      <name val="Oxygen Regular"/>
    </font>
    <font>
      <b/>
      <sz val="8"/>
      <color theme="0"/>
      <name val="Oxygen Regular"/>
    </font>
    <font>
      <sz val="9"/>
      <color theme="0"/>
      <name val="Oxygen Regular"/>
    </font>
    <font>
      <sz val="10"/>
      <color theme="1"/>
      <name val="Calibri"/>
      <family val="2"/>
      <scheme val="minor"/>
    </font>
    <font>
      <sz val="10"/>
      <color rgb="FF000000"/>
      <name val="Calibri"/>
      <family val="2"/>
      <scheme val="minor"/>
    </font>
    <font>
      <b/>
      <sz val="10"/>
      <color theme="1"/>
      <name val="Calibri"/>
      <family val="2"/>
      <scheme val="minor"/>
    </font>
    <font>
      <u/>
      <sz val="10"/>
      <color rgb="FF0074C0"/>
      <name val="Calibri"/>
      <family val="2"/>
      <scheme val="minor"/>
    </font>
    <font>
      <i/>
      <sz val="9"/>
      <color theme="1"/>
      <name val="Calibri"/>
      <family val="2"/>
      <scheme val="minor"/>
    </font>
    <font>
      <sz val="20"/>
      <color rgb="FF00D478"/>
      <name val="Segoe Print Bold"/>
    </font>
    <font>
      <sz val="20"/>
      <color rgb="FF0074C0"/>
      <name val="Segoe Print Bold"/>
    </font>
    <font>
      <sz val="8.5"/>
      <color theme="0"/>
      <name val="Calibri"/>
      <family val="2"/>
      <scheme val="minor"/>
    </font>
    <font>
      <sz val="11"/>
      <color theme="0"/>
      <name val="Calibri"/>
      <family val="2"/>
      <scheme val="minor"/>
    </font>
    <font>
      <sz val="11"/>
      <color theme="0"/>
      <name val="Segoe Print Bold"/>
    </font>
    <font>
      <sz val="11"/>
      <color rgb="FF00D478"/>
      <name val="Segoe Print Bold"/>
    </font>
    <font>
      <b/>
      <sz val="12"/>
      <color theme="0"/>
      <name val="Calibri"/>
      <family val="2"/>
      <scheme val="minor"/>
    </font>
    <font>
      <b/>
      <sz val="10"/>
      <color theme="0"/>
      <name val="Calibri"/>
      <family val="2"/>
      <scheme val="minor"/>
    </font>
    <font>
      <sz val="12"/>
      <color rgb="FF00000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0074C0"/>
        <bgColor indexed="64"/>
      </patternFill>
    </fill>
    <fill>
      <patternFill patternType="solid">
        <fgColor rgb="FF0086B3"/>
        <bgColor indexed="64"/>
      </patternFill>
    </fill>
    <fill>
      <patternFill patternType="solid">
        <fgColor rgb="FF0091AA"/>
        <bgColor indexed="64"/>
      </patternFill>
    </fill>
    <fill>
      <patternFill patternType="solid">
        <fgColor rgb="FF00A19E"/>
        <bgColor indexed="64"/>
      </patternFill>
    </fill>
    <fill>
      <patternFill patternType="solid">
        <fgColor rgb="FF00B092"/>
        <bgColor indexed="64"/>
      </patternFill>
    </fill>
    <fill>
      <patternFill patternType="solid">
        <fgColor rgb="FF00BB8C"/>
        <bgColor indexed="64"/>
      </patternFill>
    </fill>
    <fill>
      <patternFill patternType="solid">
        <fgColor rgb="FF00CB80"/>
        <bgColor indexed="64"/>
      </patternFill>
    </fill>
    <fill>
      <patternFill patternType="solid">
        <fgColor rgb="FF00D478"/>
        <bgColor indexed="64"/>
      </patternFill>
    </fill>
    <fill>
      <patternFill patternType="solid">
        <fgColor rgb="FF00CD7E"/>
        <bgColor indexed="64"/>
      </patternFill>
    </fill>
    <fill>
      <patternFill patternType="solid">
        <fgColor rgb="FF00C584"/>
        <bgColor indexed="64"/>
      </patternFill>
    </fill>
    <fill>
      <patternFill patternType="solid">
        <fgColor rgb="FF00BC8A"/>
        <bgColor indexed="64"/>
      </patternFill>
    </fill>
    <fill>
      <patternFill patternType="solid">
        <fgColor rgb="FF00B590"/>
        <bgColor indexed="64"/>
      </patternFill>
    </fill>
    <fill>
      <patternFill patternType="solid">
        <fgColor rgb="FF00AD95"/>
        <bgColor indexed="64"/>
      </patternFill>
    </fill>
    <fill>
      <patternFill patternType="solid">
        <fgColor rgb="FF00A59C"/>
        <bgColor indexed="64"/>
      </patternFill>
    </fill>
    <fill>
      <patternFill patternType="solid">
        <fgColor rgb="FF009DA2"/>
        <bgColor indexed="64"/>
      </patternFill>
    </fill>
    <fill>
      <patternFill patternType="solid">
        <fgColor rgb="FF0095A7"/>
        <bgColor indexed="64"/>
      </patternFill>
    </fill>
    <fill>
      <patternFill patternType="solid">
        <fgColor rgb="FF008CAD"/>
        <bgColor indexed="64"/>
      </patternFill>
    </fill>
    <fill>
      <patternFill patternType="solid">
        <fgColor rgb="FF0085B4"/>
        <bgColor indexed="64"/>
      </patternFill>
    </fill>
    <fill>
      <patternFill patternType="solid">
        <fgColor rgb="FF007EB9"/>
        <bgColor indexed="64"/>
      </patternFill>
    </fill>
    <fill>
      <patternFill patternType="solid">
        <fgColor rgb="FFF2F2F2"/>
        <bgColor rgb="FF000000"/>
      </patternFill>
    </fill>
    <fill>
      <patternFill patternType="solid">
        <fgColor theme="4" tint="0.39997558519241921"/>
        <bgColor indexed="64"/>
      </patternFill>
    </fill>
    <fill>
      <patternFill patternType="solid">
        <fgColor rgb="FFC00000"/>
        <bgColor indexed="64"/>
      </patternFill>
    </fill>
    <fill>
      <patternFill patternType="solid">
        <fgColor theme="9"/>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ck">
        <color theme="0"/>
      </left>
      <right style="thick">
        <color theme="0"/>
      </right>
      <top style="thick">
        <color theme="0"/>
      </top>
      <bottom style="thick">
        <color theme="0"/>
      </bottom>
      <diagonal/>
    </border>
    <border>
      <left style="medium">
        <color indexed="64"/>
      </left>
      <right/>
      <top style="medium">
        <color indexed="64"/>
      </top>
      <bottom style="medium">
        <color indexed="64"/>
      </bottom>
      <diagonal/>
    </border>
    <border>
      <left/>
      <right/>
      <top style="thin">
        <color rgb="FF0074C0"/>
      </top>
      <bottom/>
      <diagonal/>
    </border>
    <border>
      <left style="thin">
        <color rgb="FF0074C0"/>
      </left>
      <right style="thin">
        <color rgb="FF0074C0"/>
      </right>
      <top style="thin">
        <color rgb="FF0074C0"/>
      </top>
      <bottom style="thin">
        <color rgb="FF0074C0"/>
      </bottom>
      <diagonal/>
    </border>
    <border>
      <left/>
      <right style="thin">
        <color rgb="FF0074C0"/>
      </right>
      <top/>
      <bottom/>
      <diagonal/>
    </border>
    <border>
      <left/>
      <right/>
      <top/>
      <bottom style="thin">
        <color rgb="FF0074C0"/>
      </bottom>
      <diagonal/>
    </border>
    <border>
      <left/>
      <right style="thin">
        <color rgb="FF0074C0"/>
      </right>
      <top/>
      <bottom style="thin">
        <color rgb="FF0074C0"/>
      </bottom>
      <diagonal/>
    </border>
    <border>
      <left style="thin">
        <color rgb="FF0074C0"/>
      </left>
      <right style="thin">
        <color rgb="FF0074C0"/>
      </right>
      <top style="thin">
        <color rgb="FF0074C0"/>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theme="1"/>
      </top>
      <bottom style="thin">
        <color theme="1"/>
      </bottom>
      <diagonal/>
    </border>
    <border>
      <left style="thin">
        <color theme="1"/>
      </left>
      <right/>
      <top style="medium">
        <color theme="1"/>
      </top>
      <bottom style="thin">
        <color theme="1"/>
      </bottom>
      <diagonal/>
    </border>
    <border>
      <left/>
      <right/>
      <top style="medium">
        <color theme="1"/>
      </top>
      <bottom style="thin">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top style="thin">
        <color theme="1"/>
      </top>
      <bottom style="medium">
        <color theme="1"/>
      </bottom>
      <diagonal/>
    </border>
    <border>
      <left/>
      <right/>
      <top style="thin">
        <color theme="1"/>
      </top>
      <bottom style="medium">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n">
        <color indexed="64"/>
      </left>
      <right/>
      <top style="medium">
        <color theme="1"/>
      </top>
      <bottom style="medium">
        <color indexed="64"/>
      </bottom>
      <diagonal/>
    </border>
    <border>
      <left/>
      <right style="thin">
        <color indexed="64"/>
      </right>
      <top style="medium">
        <color theme="1"/>
      </top>
      <bottom style="medium">
        <color indexed="64"/>
      </bottom>
      <diagonal/>
    </border>
    <border>
      <left/>
      <right style="thin">
        <color indexed="64"/>
      </right>
      <top style="thin">
        <color indexed="64"/>
      </top>
      <bottom style="medium">
        <color indexed="64"/>
      </bottom>
      <diagonal/>
    </border>
    <border>
      <left style="thin">
        <color theme="1"/>
      </left>
      <right style="thin">
        <color theme="1"/>
      </right>
      <top/>
      <bottom style="thin">
        <color theme="1"/>
      </bottom>
      <diagonal/>
    </border>
    <border>
      <left/>
      <right/>
      <top style="medium">
        <color indexed="64"/>
      </top>
      <bottom style="thin">
        <color theme="1"/>
      </bottom>
      <diagonal/>
    </border>
    <border>
      <left/>
      <right/>
      <top/>
      <bottom style="medium">
        <color theme="1"/>
      </bottom>
      <diagonal/>
    </border>
    <border>
      <left style="medium">
        <color rgb="FF0074C0"/>
      </left>
      <right/>
      <top style="medium">
        <color rgb="FF0074C0"/>
      </top>
      <bottom/>
      <diagonal/>
    </border>
    <border>
      <left/>
      <right/>
      <top style="medium">
        <color rgb="FF0074C0"/>
      </top>
      <bottom/>
      <diagonal/>
    </border>
    <border>
      <left style="medium">
        <color rgb="FF0074C0"/>
      </left>
      <right/>
      <top/>
      <bottom/>
      <diagonal/>
    </border>
    <border>
      <left style="medium">
        <color rgb="FF0074C0"/>
      </left>
      <right/>
      <top style="thin">
        <color rgb="FF0074C0"/>
      </top>
      <bottom/>
      <diagonal/>
    </border>
    <border>
      <left/>
      <right style="medium">
        <color rgb="FF0074C0"/>
      </right>
      <top style="thin">
        <color rgb="FF0074C0"/>
      </top>
      <bottom/>
      <diagonal/>
    </border>
    <border>
      <left/>
      <right style="medium">
        <color rgb="FF0074C0"/>
      </right>
      <top/>
      <bottom/>
      <diagonal/>
    </border>
    <border>
      <left style="medium">
        <color rgb="FF0074C0"/>
      </left>
      <right/>
      <top/>
      <bottom style="medium">
        <color theme="1"/>
      </bottom>
      <diagonal/>
    </border>
    <border>
      <left/>
      <right style="medium">
        <color rgb="FF0074C0"/>
      </right>
      <top/>
      <bottom style="medium">
        <color theme="1"/>
      </bottom>
      <diagonal/>
    </border>
    <border>
      <left style="thin">
        <color rgb="FF0074C0"/>
      </left>
      <right style="medium">
        <color rgb="FF0074C0"/>
      </right>
      <top style="thin">
        <color rgb="FF0074C0"/>
      </top>
      <bottom style="thin">
        <color rgb="FF0074C0"/>
      </bottom>
      <diagonal/>
    </border>
    <border>
      <left style="medium">
        <color rgb="FF0074C0"/>
      </left>
      <right/>
      <top/>
      <bottom style="thin">
        <color rgb="FF0074C0"/>
      </bottom>
      <diagonal/>
    </border>
    <border>
      <left/>
      <right/>
      <top/>
      <bottom style="medium">
        <color rgb="FF0074C0"/>
      </bottom>
      <diagonal/>
    </border>
    <border>
      <left style="medium">
        <color rgb="FF0074C0"/>
      </left>
      <right/>
      <top style="medium">
        <color rgb="FF0074C0"/>
      </top>
      <bottom style="medium">
        <color rgb="FF0074C0"/>
      </bottom>
      <diagonal/>
    </border>
    <border>
      <left/>
      <right style="medium">
        <color rgb="FF0074C0"/>
      </right>
      <top style="medium">
        <color rgb="FF0074C0"/>
      </top>
      <bottom style="medium">
        <color rgb="FF0074C0"/>
      </bottom>
      <diagonal/>
    </border>
    <border>
      <left style="thin">
        <color rgb="FF0074C0"/>
      </left>
      <right style="thin">
        <color rgb="FF0074C0"/>
      </right>
      <top/>
      <bottom style="thin">
        <color rgb="FF0074C0"/>
      </bottom>
      <diagonal/>
    </border>
    <border>
      <left/>
      <right style="medium">
        <color rgb="FF0074C0"/>
      </right>
      <top/>
      <bottom style="thin">
        <color rgb="FF0074C0"/>
      </bottom>
      <diagonal/>
    </border>
    <border>
      <left/>
      <right style="medium">
        <color rgb="FF0074C0"/>
      </right>
      <top style="medium">
        <color rgb="FF0074C0"/>
      </top>
      <bottom/>
      <diagonal/>
    </border>
    <border>
      <left/>
      <right/>
      <top style="medium">
        <color theme="1"/>
      </top>
      <bottom/>
      <diagonal/>
    </border>
    <border>
      <left/>
      <right style="medium">
        <color theme="1"/>
      </right>
      <top style="medium">
        <color theme="1"/>
      </top>
      <bottom/>
      <diagonal/>
    </border>
    <border>
      <left/>
      <right style="medium">
        <color theme="1"/>
      </right>
      <top/>
      <bottom/>
      <diagonal/>
    </border>
    <border>
      <left/>
      <right style="medium">
        <color theme="1"/>
      </right>
      <top/>
      <bottom style="medium">
        <color theme="1"/>
      </bottom>
      <diagonal/>
    </border>
    <border>
      <left style="thin">
        <color theme="1"/>
      </left>
      <right/>
      <top style="thin">
        <color theme="1"/>
      </top>
      <bottom style="thin">
        <color theme="1"/>
      </bottom>
      <diagonal/>
    </border>
    <border>
      <left/>
      <right style="thin">
        <color rgb="FF0074C0"/>
      </right>
      <top style="thin">
        <color rgb="FF0074C0"/>
      </top>
      <bottom style="thin">
        <color rgb="FF0074C0"/>
      </bottom>
      <diagonal/>
    </border>
    <border>
      <left/>
      <right/>
      <top style="thin">
        <color rgb="FF0074C0"/>
      </top>
      <bottom style="thin">
        <color rgb="FF0074C0"/>
      </bottom>
      <diagonal/>
    </border>
    <border>
      <left style="thin">
        <color rgb="FF0074C0"/>
      </left>
      <right style="thin">
        <color rgb="FF0074C0"/>
      </right>
      <top/>
      <bottom/>
      <diagonal/>
    </border>
    <border>
      <left/>
      <right style="thin">
        <color rgb="FF0074C0"/>
      </right>
      <top style="thin">
        <color rgb="FF0074C0"/>
      </top>
      <bottom/>
      <diagonal/>
    </border>
    <border>
      <left style="thin">
        <color rgb="FF0074C0"/>
      </left>
      <right/>
      <top style="thin">
        <color rgb="FF0074C0"/>
      </top>
      <bottom style="thin">
        <color rgb="FF0074C0"/>
      </bottom>
      <diagonal/>
    </border>
    <border>
      <left style="thin">
        <color rgb="FF0074C0"/>
      </left>
      <right/>
      <top style="thin">
        <color rgb="FF0074C0"/>
      </top>
      <bottom/>
      <diagonal/>
    </border>
    <border>
      <left style="thin">
        <color rgb="FF0074C0"/>
      </left>
      <right/>
      <top/>
      <bottom/>
      <diagonal/>
    </border>
    <border>
      <left style="thin">
        <color rgb="FF0074C0"/>
      </left>
      <right/>
      <top/>
      <bottom style="thin">
        <color rgb="FF0074C0"/>
      </bottom>
      <diagonal/>
    </border>
    <border>
      <left style="hair">
        <color rgb="FF0074C0"/>
      </left>
      <right style="hair">
        <color rgb="FF0074C0"/>
      </right>
      <top style="thin">
        <color rgb="FF0074C0"/>
      </top>
      <bottom style="medium">
        <color theme="1"/>
      </bottom>
      <diagonal/>
    </border>
    <border>
      <left style="hair">
        <color rgb="FF0074C0"/>
      </left>
      <right/>
      <top style="thin">
        <color rgb="FF0074C0"/>
      </top>
      <bottom style="medium">
        <color theme="1"/>
      </bottom>
      <diagonal/>
    </border>
    <border>
      <left/>
      <right style="hair">
        <color rgb="FF0074C0"/>
      </right>
      <top style="thin">
        <color rgb="FF0074C0"/>
      </top>
      <bottom style="medium">
        <color theme="1"/>
      </bottom>
      <diagonal/>
    </border>
    <border>
      <left style="hair">
        <color rgb="FF0074C0"/>
      </left>
      <right style="hair">
        <color rgb="FF0074C0"/>
      </right>
      <top/>
      <bottom style="medium">
        <color theme="1"/>
      </bottom>
      <diagonal/>
    </border>
    <border>
      <left style="hair">
        <color rgb="FF0074C0"/>
      </left>
      <right/>
      <top/>
      <bottom style="medium">
        <color theme="1"/>
      </bottom>
      <diagonal/>
    </border>
    <border>
      <left/>
      <right style="hair">
        <color rgb="FF0074C0"/>
      </right>
      <top/>
      <bottom style="medium">
        <color theme="1"/>
      </bottom>
      <diagonal/>
    </border>
    <border>
      <left style="medium">
        <color rgb="FF0074C0"/>
      </left>
      <right/>
      <top style="medium">
        <color theme="1"/>
      </top>
      <bottom style="medium">
        <color theme="1"/>
      </bottom>
      <diagonal/>
    </border>
    <border>
      <left/>
      <right/>
      <top style="medium">
        <color theme="1"/>
      </top>
      <bottom style="medium">
        <color theme="1"/>
      </bottom>
      <diagonal/>
    </border>
    <border>
      <left/>
      <right style="medium">
        <color rgb="FF0074C0"/>
      </right>
      <top style="medium">
        <color theme="1"/>
      </top>
      <bottom style="medium">
        <color theme="1"/>
      </bottom>
      <diagonal/>
    </border>
    <border>
      <left/>
      <right/>
      <top style="medium">
        <color rgb="FF0074C0"/>
      </top>
      <bottom style="thin">
        <color rgb="FF0074C0"/>
      </bottom>
      <diagonal/>
    </border>
  </borders>
  <cellStyleXfs count="2">
    <xf numFmtId="0" fontId="0" fillId="0" borderId="0"/>
    <xf numFmtId="0" fontId="16" fillId="0" borderId="0" applyNumberFormat="0" applyFill="0" applyBorder="0" applyAlignment="0" applyProtection="0"/>
  </cellStyleXfs>
  <cellXfs count="273">
    <xf numFmtId="0" fontId="0" fillId="0" borderId="0" xfId="0"/>
    <xf numFmtId="0" fontId="0" fillId="0" borderId="0" xfId="0" applyAlignment="1">
      <alignment vertical="center"/>
    </xf>
    <xf numFmtId="0" fontId="0" fillId="0" borderId="0" xfId="0" applyAlignment="1">
      <alignment horizontal="center"/>
    </xf>
    <xf numFmtId="0" fontId="0" fillId="0" borderId="1" xfId="0" applyBorder="1" applyAlignment="1">
      <alignment horizontal="center"/>
    </xf>
    <xf numFmtId="0" fontId="0" fillId="0" borderId="1" xfId="0" applyBorder="1"/>
    <xf numFmtId="0" fontId="4" fillId="2" borderId="0" xfId="0" applyFont="1" applyFill="1"/>
    <xf numFmtId="0" fontId="0" fillId="0" borderId="0" xfId="0" applyFill="1"/>
    <xf numFmtId="0" fontId="4" fillId="0" borderId="0" xfId="0" applyFont="1" applyFill="1"/>
    <xf numFmtId="0" fontId="9" fillId="0" borderId="0" xfId="0" applyFont="1" applyAlignment="1">
      <alignment horizontal="left" vertical="top"/>
    </xf>
    <xf numFmtId="0" fontId="0" fillId="0" borderId="0" xfId="0" applyFont="1" applyAlignment="1">
      <alignment vertical="center"/>
    </xf>
    <xf numFmtId="0" fontId="2" fillId="0" borderId="0" xfId="0" applyFont="1" applyAlignment="1">
      <alignment horizontal="center" vertical="center"/>
    </xf>
    <xf numFmtId="0" fontId="17" fillId="5" borderId="0" xfId="0" applyFont="1" applyFill="1" applyAlignment="1">
      <alignment horizontal="center"/>
    </xf>
    <xf numFmtId="0" fontId="17" fillId="6" borderId="0" xfId="0" applyFont="1" applyFill="1" applyAlignment="1">
      <alignment horizontal="center"/>
    </xf>
    <xf numFmtId="0" fontId="17" fillId="7" borderId="0" xfId="0" applyFont="1" applyFill="1" applyAlignment="1">
      <alignment horizontal="center"/>
    </xf>
    <xf numFmtId="0" fontId="17" fillId="8" borderId="0" xfId="0" applyFont="1" applyFill="1" applyAlignment="1">
      <alignment horizontal="center"/>
    </xf>
    <xf numFmtId="0" fontId="17" fillId="9" borderId="0" xfId="0" applyFont="1" applyFill="1" applyAlignment="1">
      <alignment horizontal="center"/>
    </xf>
    <xf numFmtId="0" fontId="17" fillId="10" borderId="0" xfId="0" applyFont="1" applyFill="1" applyAlignment="1">
      <alignment horizontal="center"/>
    </xf>
    <xf numFmtId="0" fontId="17" fillId="11" borderId="0" xfId="0" applyFont="1" applyFill="1" applyAlignment="1">
      <alignment horizontal="center"/>
    </xf>
    <xf numFmtId="0" fontId="17" fillId="12" borderId="0" xfId="0" applyFont="1" applyFill="1" applyAlignment="1">
      <alignment horizontal="center"/>
    </xf>
    <xf numFmtId="0" fontId="0" fillId="5" borderId="0" xfId="0" applyFill="1" applyBorder="1"/>
    <xf numFmtId="0" fontId="0" fillId="23" borderId="0" xfId="0" applyFill="1" applyBorder="1"/>
    <xf numFmtId="0" fontId="0" fillId="22" borderId="0" xfId="0" applyFill="1" applyBorder="1"/>
    <xf numFmtId="0" fontId="0" fillId="21" borderId="0" xfId="0" applyFill="1" applyBorder="1"/>
    <xf numFmtId="0" fontId="0" fillId="20" borderId="0" xfId="0" applyFill="1" applyBorder="1"/>
    <xf numFmtId="0" fontId="0" fillId="19" borderId="0" xfId="0" applyFill="1" applyBorder="1"/>
    <xf numFmtId="0" fontId="0" fillId="18" borderId="0" xfId="0" applyFill="1" applyBorder="1"/>
    <xf numFmtId="0" fontId="0" fillId="17" borderId="0" xfId="0" applyFill="1" applyBorder="1"/>
    <xf numFmtId="0" fontId="0" fillId="16" borderId="0" xfId="0" applyFill="1" applyBorder="1"/>
    <xf numFmtId="0" fontId="0" fillId="15" borderId="0" xfId="0" applyFill="1" applyBorder="1"/>
    <xf numFmtId="0" fontId="0" fillId="14" borderId="0" xfId="0" applyFill="1" applyBorder="1"/>
    <xf numFmtId="0" fontId="0" fillId="13" borderId="0" xfId="0" applyFill="1" applyBorder="1"/>
    <xf numFmtId="0" fontId="0" fillId="12" borderId="0" xfId="0" applyFill="1" applyBorder="1"/>
    <xf numFmtId="0" fontId="0" fillId="5" borderId="23" xfId="0" applyFill="1" applyBorder="1"/>
    <xf numFmtId="0" fontId="0" fillId="23" borderId="23" xfId="0" applyFill="1" applyBorder="1"/>
    <xf numFmtId="0" fontId="0" fillId="22" borderId="23" xfId="0" applyFill="1" applyBorder="1"/>
    <xf numFmtId="0" fontId="0" fillId="21" borderId="23" xfId="0" applyFill="1" applyBorder="1"/>
    <xf numFmtId="0" fontId="0" fillId="20" borderId="23" xfId="0" applyFill="1" applyBorder="1"/>
    <xf numFmtId="0" fontId="0" fillId="19" borderId="23" xfId="0" applyFill="1" applyBorder="1"/>
    <xf numFmtId="0" fontId="0" fillId="18" borderId="23" xfId="0" applyFill="1" applyBorder="1"/>
    <xf numFmtId="0" fontId="0" fillId="17" borderId="23" xfId="0" applyFill="1" applyBorder="1"/>
    <xf numFmtId="0" fontId="0" fillId="16" borderId="23" xfId="0" applyFill="1" applyBorder="1"/>
    <xf numFmtId="0" fontId="0" fillId="15" borderId="23" xfId="0" applyFill="1" applyBorder="1"/>
    <xf numFmtId="0" fontId="0" fillId="14" borderId="23" xfId="0" applyFill="1" applyBorder="1"/>
    <xf numFmtId="0" fontId="0" fillId="13" borderId="23" xfId="0" applyFill="1" applyBorder="1"/>
    <xf numFmtId="0" fontId="0" fillId="12" borderId="23" xfId="0" applyFill="1" applyBorder="1"/>
    <xf numFmtId="0" fontId="0" fillId="0" borderId="23" xfId="0" applyFill="1" applyBorder="1"/>
    <xf numFmtId="0" fontId="10" fillId="5" borderId="0" xfId="0" applyFont="1" applyFill="1" applyBorder="1" applyAlignment="1">
      <alignment wrapText="1"/>
    </xf>
    <xf numFmtId="0" fontId="0" fillId="0" borderId="0" xfId="0" applyBorder="1" applyAlignment="1">
      <alignment horizontal="center"/>
    </xf>
    <xf numFmtId="0" fontId="8" fillId="2" borderId="0" xfId="0" applyFont="1" applyFill="1" applyBorder="1" applyAlignment="1">
      <alignment horizontal="center" vertical="center" wrapText="1"/>
    </xf>
    <xf numFmtId="0" fontId="3" fillId="2" borderId="26" xfId="0" applyFont="1" applyFill="1" applyBorder="1" applyAlignment="1">
      <alignment horizontal="center" vertical="center"/>
    </xf>
    <xf numFmtId="0" fontId="13" fillId="0" borderId="0" xfId="0" applyFont="1"/>
    <xf numFmtId="0" fontId="0" fillId="0" borderId="1" xfId="0" applyBorder="1" applyAlignment="1">
      <alignment horizontal="center"/>
    </xf>
    <xf numFmtId="1" fontId="0" fillId="0" borderId="1" xfId="0" applyNumberFormat="1" applyBorder="1" applyAlignment="1">
      <alignment horizontal="center"/>
    </xf>
    <xf numFmtId="0" fontId="10" fillId="5" borderId="61" xfId="0" applyFont="1" applyFill="1" applyBorder="1" applyAlignment="1">
      <alignment wrapText="1"/>
    </xf>
    <xf numFmtId="0" fontId="11" fillId="5" borderId="58" xfId="0" applyFont="1" applyFill="1" applyBorder="1" applyAlignment="1">
      <alignment vertical="center"/>
    </xf>
    <xf numFmtId="0" fontId="0" fillId="0" borderId="26" xfId="0" applyBorder="1" applyAlignment="1">
      <alignment horizontal="center" vertical="center"/>
    </xf>
    <xf numFmtId="0" fontId="0" fillId="0" borderId="0" xfId="0" applyBorder="1"/>
    <xf numFmtId="0" fontId="10" fillId="5" borderId="57" xfId="0" applyFont="1" applyFill="1" applyBorder="1" applyAlignment="1">
      <alignment wrapText="1"/>
    </xf>
    <xf numFmtId="0" fontId="10" fillId="5" borderId="71" xfId="0" applyFont="1" applyFill="1" applyBorder="1" applyAlignment="1">
      <alignment wrapText="1"/>
    </xf>
    <xf numFmtId="0" fontId="21" fillId="5" borderId="28" xfId="0" applyFont="1" applyFill="1" applyBorder="1" applyAlignment="1">
      <alignment horizontal="center" vertical="center"/>
    </xf>
    <xf numFmtId="0" fontId="21" fillId="5" borderId="69" xfId="0" applyFont="1" applyFill="1" applyBorder="1" applyAlignment="1">
      <alignment horizontal="center" vertical="center"/>
    </xf>
    <xf numFmtId="0" fontId="11" fillId="5" borderId="0" xfId="0" applyFont="1" applyFill="1" applyBorder="1" applyAlignment="1">
      <alignment vertical="center"/>
    </xf>
    <xf numFmtId="0" fontId="0" fillId="0" borderId="0" xfId="0" applyBorder="1" applyAlignment="1">
      <alignment vertical="center"/>
    </xf>
    <xf numFmtId="0" fontId="23" fillId="3" borderId="26" xfId="0" applyFont="1" applyFill="1" applyBorder="1" applyAlignment="1">
      <alignment horizontal="center" vertical="center"/>
    </xf>
    <xf numFmtId="0" fontId="24" fillId="24" borderId="30" xfId="0" applyFont="1" applyFill="1" applyBorder="1" applyAlignment="1">
      <alignment horizontal="center" vertical="center"/>
    </xf>
    <xf numFmtId="0" fontId="24" fillId="24" borderId="80" xfId="0" applyFont="1" applyFill="1" applyBorder="1" applyAlignment="1">
      <alignment horizontal="center" vertical="center"/>
    </xf>
    <xf numFmtId="0" fontId="23" fillId="3" borderId="69" xfId="0" applyFont="1" applyFill="1" applyBorder="1" applyAlignment="1">
      <alignment horizontal="center" vertical="center"/>
    </xf>
    <xf numFmtId="0" fontId="11" fillId="5" borderId="83" xfId="0" applyFont="1" applyFill="1" applyBorder="1" applyAlignment="1">
      <alignment vertical="center"/>
    </xf>
    <xf numFmtId="0" fontId="0" fillId="0" borderId="25" xfId="0" applyBorder="1" applyAlignment="1">
      <alignment horizontal="center"/>
    </xf>
    <xf numFmtId="0" fontId="14" fillId="5" borderId="26" xfId="0" applyFont="1" applyFill="1" applyBorder="1" applyAlignment="1">
      <alignment horizontal="center" vertical="center"/>
    </xf>
    <xf numFmtId="0" fontId="14" fillId="5" borderId="30" xfId="0" applyFont="1" applyFill="1" applyBorder="1" applyAlignment="1">
      <alignment horizontal="center" vertical="center"/>
    </xf>
    <xf numFmtId="0" fontId="14" fillId="5" borderId="69" xfId="0" applyFont="1" applyFill="1" applyBorder="1" applyAlignment="1">
      <alignment horizontal="center" vertical="center"/>
    </xf>
    <xf numFmtId="0" fontId="0" fillId="0" borderId="1" xfId="0" applyBorder="1" applyAlignment="1">
      <alignment horizontal="center"/>
    </xf>
    <xf numFmtId="164" fontId="3" fillId="4" borderId="22" xfId="0" applyNumberFormat="1" applyFont="1" applyFill="1" applyBorder="1" applyAlignment="1" applyProtection="1">
      <alignment horizontal="center" vertical="center"/>
      <protection locked="0"/>
    </xf>
    <xf numFmtId="1" fontId="8" fillId="2" borderId="7" xfId="0" applyNumberFormat="1" applyFont="1" applyFill="1" applyBorder="1" applyAlignment="1" applyProtection="1">
      <alignment horizontal="center" vertical="center"/>
      <protection locked="0"/>
    </xf>
    <xf numFmtId="164" fontId="3" fillId="2" borderId="10" xfId="0" applyNumberFormat="1" applyFont="1" applyFill="1" applyBorder="1" applyAlignment="1" applyProtection="1">
      <alignment horizontal="center" vertical="center"/>
      <protection locked="0"/>
    </xf>
    <xf numFmtId="164" fontId="3" fillId="4" borderId="10" xfId="0" applyNumberFormat="1" applyFont="1" applyFill="1" applyBorder="1" applyAlignment="1" applyProtection="1">
      <alignment horizontal="center" vertical="center"/>
      <protection locked="0"/>
    </xf>
    <xf numFmtId="0" fontId="4" fillId="0" borderId="62" xfId="0" applyFont="1" applyFill="1" applyBorder="1" applyAlignment="1"/>
    <xf numFmtId="0" fontId="4" fillId="0" borderId="55" xfId="0" applyFont="1" applyFill="1" applyBorder="1" applyAlignment="1"/>
    <xf numFmtId="0" fontId="4" fillId="0" borderId="63" xfId="0" applyFont="1" applyFill="1" applyBorder="1" applyAlignment="1"/>
    <xf numFmtId="0" fontId="4" fillId="0" borderId="59" xfId="0" applyFont="1" applyFill="1" applyBorder="1" applyAlignment="1"/>
    <xf numFmtId="0" fontId="4" fillId="0" borderId="25" xfId="0" applyFont="1" applyFill="1" applyBorder="1" applyAlignment="1"/>
    <xf numFmtId="0" fontId="4" fillId="0" borderId="60" xfId="0" applyFont="1" applyFill="1" applyBorder="1" applyAlignment="1"/>
    <xf numFmtId="0" fontId="4" fillId="0" borderId="85" xfId="0" applyFont="1" applyFill="1" applyBorder="1" applyAlignment="1"/>
    <xf numFmtId="0" fontId="4" fillId="0" borderId="86" xfId="0" applyFont="1" applyFill="1" applyBorder="1" applyAlignment="1"/>
    <xf numFmtId="0" fontId="4" fillId="0" borderId="89" xfId="0" applyFont="1" applyFill="1" applyBorder="1" applyAlignment="1"/>
    <xf numFmtId="0" fontId="4" fillId="0" borderId="88" xfId="0" applyFont="1" applyFill="1" applyBorder="1" applyAlignment="1"/>
    <xf numFmtId="0" fontId="23" fillId="2" borderId="26" xfId="0" applyFont="1" applyFill="1" applyBorder="1" applyAlignment="1" applyProtection="1">
      <alignment horizontal="center"/>
      <protection locked="0"/>
    </xf>
    <xf numFmtId="0" fontId="0" fillId="0" borderId="0" xfId="0" applyProtection="1"/>
    <xf numFmtId="0" fontId="0" fillId="0" borderId="0" xfId="0" applyFill="1" applyProtection="1"/>
    <xf numFmtId="0" fontId="4" fillId="0" borderId="0" xfId="0" applyFont="1" applyFill="1" applyProtection="1"/>
    <xf numFmtId="0" fontId="0" fillId="0" borderId="0" xfId="0" applyBorder="1" applyProtection="1"/>
    <xf numFmtId="0" fontId="25" fillId="2" borderId="26" xfId="0" applyFont="1" applyFill="1" applyBorder="1" applyAlignment="1" applyProtection="1">
      <alignment horizontal="right" indent="1"/>
    </xf>
    <xf numFmtId="165" fontId="23" fillId="2" borderId="79" xfId="0" applyNumberFormat="1" applyFont="1" applyFill="1" applyBorder="1" applyAlignment="1" applyProtection="1">
      <alignment horizontal="right" indent="1"/>
    </xf>
    <xf numFmtId="0" fontId="23" fillId="2" borderId="25" xfId="0" applyFont="1" applyFill="1" applyBorder="1" applyAlignment="1" applyProtection="1">
      <alignment horizontal="center"/>
    </xf>
    <xf numFmtId="165" fontId="23" fillId="2" borderId="0" xfId="0" applyNumberFormat="1" applyFont="1" applyFill="1" applyBorder="1" applyAlignment="1" applyProtection="1">
      <alignment horizontal="right" indent="1"/>
    </xf>
    <xf numFmtId="0" fontId="23" fillId="2" borderId="0" xfId="0" applyFont="1" applyFill="1" applyBorder="1" applyAlignment="1" applyProtection="1">
      <alignment horizontal="center"/>
    </xf>
    <xf numFmtId="0" fontId="35" fillId="5" borderId="26" xfId="0" applyFont="1" applyFill="1" applyBorder="1" applyAlignment="1" applyProtection="1">
      <alignment horizontal="center" vertical="center"/>
    </xf>
    <xf numFmtId="0" fontId="23" fillId="2" borderId="0" xfId="0" applyFont="1" applyFill="1" applyBorder="1" applyAlignment="1" applyProtection="1">
      <alignment horizontal="left" indent="1"/>
    </xf>
    <xf numFmtId="0" fontId="35" fillId="5" borderId="0" xfId="0" applyFont="1" applyFill="1" applyBorder="1" applyAlignment="1" applyProtection="1">
      <alignment horizontal="left" vertical="center" indent="1"/>
    </xf>
    <xf numFmtId="0" fontId="25" fillId="2" borderId="26" xfId="0" applyFont="1" applyFill="1" applyBorder="1" applyAlignment="1" applyProtection="1">
      <alignment horizontal="right" indent="1"/>
      <protection locked="0"/>
    </xf>
    <xf numFmtId="0" fontId="23" fillId="0" borderId="26" xfId="0" applyFont="1" applyFill="1" applyBorder="1" applyAlignment="1" applyProtection="1">
      <alignment horizontal="left" indent="1"/>
      <protection locked="0"/>
    </xf>
    <xf numFmtId="0" fontId="11" fillId="5" borderId="0" xfId="0" applyFont="1" applyFill="1" applyBorder="1" applyAlignment="1">
      <alignment horizontal="center" vertical="center"/>
    </xf>
    <xf numFmtId="0" fontId="3" fillId="2" borderId="26" xfId="0" applyFont="1" applyFill="1" applyBorder="1" applyAlignment="1">
      <alignment horizontal="center" vertical="center"/>
    </xf>
    <xf numFmtId="0" fontId="0" fillId="0" borderId="1" xfId="0" applyBorder="1" applyAlignment="1">
      <alignment horizontal="center"/>
    </xf>
    <xf numFmtId="14" fontId="14" fillId="25" borderId="0" xfId="0" applyNumberFormat="1" applyFont="1" applyFill="1" applyBorder="1" applyAlignment="1">
      <alignment horizontal="center" vertical="center"/>
    </xf>
    <xf numFmtId="0" fontId="30" fillId="0" borderId="0" xfId="1" applyFont="1" applyFill="1" applyBorder="1" applyAlignment="1">
      <alignment horizontal="right" vertical="center" wrapText="1"/>
    </xf>
    <xf numFmtId="0" fontId="0" fillId="0" borderId="66" xfId="0" applyFill="1" applyBorder="1"/>
    <xf numFmtId="0" fontId="3" fillId="2" borderId="78" xfId="0" applyFont="1" applyFill="1" applyBorder="1" applyAlignment="1" applyProtection="1">
      <alignment horizontal="center" vertical="center"/>
      <protection locked="0"/>
    </xf>
    <xf numFmtId="0" fontId="3" fillId="2" borderId="25" xfId="0" applyFont="1" applyFill="1" applyBorder="1" applyAlignment="1" applyProtection="1">
      <alignment horizontal="center" vertical="center"/>
      <protection locked="0"/>
    </xf>
    <xf numFmtId="0" fontId="3" fillId="2" borderId="26" xfId="0" applyFont="1" applyFill="1" applyBorder="1" applyAlignment="1" applyProtection="1">
      <alignment horizontal="center" vertical="center"/>
      <protection locked="0"/>
    </xf>
    <xf numFmtId="0" fontId="0" fillId="0" borderId="0" xfId="0" applyProtection="1">
      <protection locked="0"/>
    </xf>
    <xf numFmtId="0" fontId="3" fillId="2" borderId="30" xfId="0" applyFont="1" applyFill="1" applyBorder="1" applyAlignment="1" applyProtection="1">
      <alignment horizontal="center" vertical="center"/>
      <protection locked="0"/>
    </xf>
    <xf numFmtId="0" fontId="3" fillId="2" borderId="81" xfId="0" applyFont="1" applyFill="1" applyBorder="1" applyAlignment="1" applyProtection="1">
      <alignment horizontal="center" vertical="center"/>
      <protection locked="0"/>
    </xf>
    <xf numFmtId="0" fontId="3" fillId="2" borderId="82" xfId="0" applyFont="1" applyFill="1" applyBorder="1" applyAlignment="1" applyProtection="1">
      <alignment horizontal="center" vertical="center"/>
      <protection locked="0"/>
    </xf>
    <xf numFmtId="1" fontId="23" fillId="3" borderId="26" xfId="0" applyNumberFormat="1" applyFont="1" applyFill="1" applyBorder="1" applyAlignment="1">
      <alignment horizontal="center" vertical="center"/>
    </xf>
    <xf numFmtId="0" fontId="36" fillId="0" borderId="0" xfId="0" applyFont="1"/>
    <xf numFmtId="0" fontId="11" fillId="5" borderId="0" xfId="0" applyFont="1" applyFill="1" applyBorder="1" applyAlignment="1">
      <alignment horizontal="center" vertical="center"/>
    </xf>
    <xf numFmtId="14" fontId="14" fillId="25" borderId="0" xfId="0" applyNumberFormat="1" applyFont="1" applyFill="1" applyBorder="1" applyAlignment="1">
      <alignment horizontal="center" vertical="center" wrapText="1"/>
    </xf>
    <xf numFmtId="16" fontId="10" fillId="5" borderId="0" xfId="0" applyNumberFormat="1" applyFont="1" applyFill="1" applyBorder="1" applyAlignment="1">
      <alignment horizontal="center" vertical="top" wrapText="1"/>
    </xf>
    <xf numFmtId="14" fontId="5" fillId="5" borderId="57" xfId="0" applyNumberFormat="1" applyFont="1" applyFill="1" applyBorder="1" applyAlignment="1">
      <alignment horizontal="center" wrapText="1"/>
    </xf>
    <xf numFmtId="14" fontId="10" fillId="5" borderId="0" xfId="0" applyNumberFormat="1" applyFont="1" applyFill="1" applyBorder="1" applyAlignment="1">
      <alignment horizontal="center" vertical="top" wrapText="1"/>
    </xf>
    <xf numFmtId="0" fontId="27" fillId="2" borderId="81" xfId="0" applyFont="1" applyFill="1" applyBorder="1" applyAlignment="1" applyProtection="1">
      <alignment horizontal="left" vertical="center" indent="1"/>
      <protection locked="0"/>
    </xf>
    <xf numFmtId="0" fontId="27" fillId="2" borderId="77" xfId="0" applyFont="1" applyFill="1" applyBorder="1" applyAlignment="1" applyProtection="1">
      <alignment horizontal="left" vertical="center" indent="1"/>
      <protection locked="0"/>
    </xf>
    <xf numFmtId="0" fontId="11" fillId="5" borderId="57" xfId="0" applyFont="1" applyFill="1" applyBorder="1" applyAlignment="1">
      <alignment horizontal="center" vertical="center"/>
    </xf>
    <xf numFmtId="0" fontId="11" fillId="5" borderId="0" xfId="0" applyFont="1" applyFill="1" applyBorder="1" applyAlignment="1">
      <alignment horizontal="center" vertical="center"/>
    </xf>
    <xf numFmtId="0" fontId="11" fillId="5" borderId="28" xfId="0" applyFont="1" applyFill="1" applyBorder="1" applyAlignment="1">
      <alignment horizontal="center" vertical="center"/>
    </xf>
    <xf numFmtId="0" fontId="4" fillId="0" borderId="25" xfId="0" applyFont="1" applyFill="1" applyBorder="1" applyAlignment="1">
      <alignment horizontal="center"/>
    </xf>
    <xf numFmtId="0" fontId="11" fillId="5" borderId="70" xfId="0" applyFont="1" applyFill="1" applyBorder="1" applyAlignment="1">
      <alignment horizontal="center" vertical="center"/>
    </xf>
    <xf numFmtId="0" fontId="11" fillId="5" borderId="29" xfId="0" applyFont="1" applyFill="1" applyBorder="1" applyAlignment="1">
      <alignment horizontal="center" vertical="center"/>
    </xf>
    <xf numFmtId="0" fontId="31" fillId="5" borderId="0" xfId="1" applyFont="1" applyFill="1" applyAlignment="1">
      <alignment horizontal="center" vertical="center"/>
    </xf>
    <xf numFmtId="0" fontId="27" fillId="2" borderId="82" xfId="0" applyFont="1" applyFill="1" applyBorder="1" applyAlignment="1" applyProtection="1">
      <alignment horizontal="left" vertical="center" indent="1"/>
      <protection locked="0"/>
    </xf>
    <xf numFmtId="0" fontId="27" fillId="2" borderId="80" xfId="0" applyFont="1" applyFill="1" applyBorder="1" applyAlignment="1" applyProtection="1">
      <alignment horizontal="left" vertical="center" indent="1"/>
      <protection locked="0"/>
    </xf>
    <xf numFmtId="0" fontId="27" fillId="2" borderId="84" xfId="0" applyFont="1" applyFill="1" applyBorder="1" applyAlignment="1" applyProtection="1">
      <alignment horizontal="left" vertical="center" indent="1"/>
      <protection locked="0"/>
    </xf>
    <xf numFmtId="0" fontId="27" fillId="2" borderId="29" xfId="0" applyFont="1" applyFill="1" applyBorder="1" applyAlignment="1" applyProtection="1">
      <alignment horizontal="left" vertical="center" indent="1"/>
      <protection locked="0"/>
    </xf>
    <xf numFmtId="0" fontId="30" fillId="5" borderId="0" xfId="1" applyFont="1" applyFill="1" applyBorder="1" applyAlignment="1">
      <alignment horizontal="right" vertical="center" wrapText="1"/>
    </xf>
    <xf numFmtId="0" fontId="19" fillId="0" borderId="0" xfId="0" applyFont="1" applyBorder="1" applyAlignment="1">
      <alignment horizontal="center" wrapText="1"/>
    </xf>
    <xf numFmtId="0" fontId="19" fillId="0" borderId="66" xfId="0" applyFont="1" applyBorder="1" applyAlignment="1">
      <alignment horizontal="center" wrapText="1"/>
    </xf>
    <xf numFmtId="0" fontId="34" fillId="5" borderId="57" xfId="0" applyFont="1" applyFill="1" applyBorder="1" applyAlignment="1">
      <alignment horizontal="center" vertical="center"/>
    </xf>
    <xf numFmtId="0" fontId="34" fillId="5" borderId="71" xfId="0" applyFont="1" applyFill="1" applyBorder="1" applyAlignment="1">
      <alignment horizontal="center" vertical="center"/>
    </xf>
    <xf numFmtId="0" fontId="34" fillId="5" borderId="0" xfId="0" applyFont="1" applyFill="1" applyBorder="1" applyAlignment="1">
      <alignment horizontal="center" vertical="center"/>
    </xf>
    <xf numFmtId="0" fontId="34" fillId="5" borderId="61" xfId="0" applyFont="1" applyFill="1" applyBorder="1" applyAlignment="1">
      <alignment horizontal="center" vertical="center"/>
    </xf>
    <xf numFmtId="0" fontId="34" fillId="5" borderId="28" xfId="0" applyFont="1" applyFill="1" applyBorder="1" applyAlignment="1">
      <alignment horizontal="center" vertical="center"/>
    </xf>
    <xf numFmtId="0" fontId="34" fillId="5" borderId="70" xfId="0" applyFont="1" applyFill="1" applyBorder="1" applyAlignment="1">
      <alignment horizontal="center" vertical="center"/>
    </xf>
    <xf numFmtId="0" fontId="22" fillId="5" borderId="28" xfId="0" applyFont="1" applyFill="1" applyBorder="1" applyAlignment="1">
      <alignment horizontal="center" vertical="center"/>
    </xf>
    <xf numFmtId="0" fontId="22" fillId="5" borderId="70" xfId="0" applyFont="1" applyFill="1" applyBorder="1" applyAlignment="1">
      <alignment horizontal="center" vertical="center"/>
    </xf>
    <xf numFmtId="0" fontId="22" fillId="5" borderId="29" xfId="0" applyFont="1" applyFill="1" applyBorder="1" applyAlignment="1">
      <alignment horizontal="center" vertical="center"/>
    </xf>
    <xf numFmtId="0" fontId="30" fillId="5" borderId="56" xfId="1" applyFont="1" applyFill="1" applyBorder="1" applyAlignment="1" applyProtection="1">
      <alignment horizontal="left" vertical="center"/>
    </xf>
    <xf numFmtId="0" fontId="30" fillId="5" borderId="71" xfId="1" applyFont="1" applyFill="1" applyBorder="1" applyAlignment="1" applyProtection="1">
      <alignment horizontal="left" vertical="center"/>
    </xf>
    <xf numFmtId="0" fontId="4" fillId="0" borderId="0" xfId="0" applyFont="1" applyFill="1" applyBorder="1" applyAlignment="1" applyProtection="1">
      <alignment horizontal="center"/>
    </xf>
    <xf numFmtId="0" fontId="28" fillId="0" borderId="0" xfId="0" applyFont="1" applyBorder="1" applyAlignment="1" applyProtection="1">
      <alignment horizontal="center" vertical="center" wrapText="1"/>
    </xf>
    <xf numFmtId="0" fontId="28" fillId="0" borderId="66" xfId="0" applyFont="1" applyBorder="1" applyAlignment="1" applyProtection="1">
      <alignment horizontal="center" vertical="center" wrapText="1"/>
    </xf>
    <xf numFmtId="0" fontId="11" fillId="5" borderId="94" xfId="0" applyFont="1" applyFill="1" applyBorder="1" applyAlignment="1" applyProtection="1">
      <alignment horizontal="center" vertical="center"/>
    </xf>
    <xf numFmtId="0" fontId="23" fillId="2" borderId="81" xfId="0" applyFont="1" applyFill="1" applyBorder="1" applyAlignment="1" applyProtection="1">
      <alignment horizontal="left" indent="1"/>
      <protection locked="0"/>
    </xf>
    <xf numFmtId="0" fontId="23" fillId="2" borderId="78" xfId="0" applyFont="1" applyFill="1" applyBorder="1" applyAlignment="1" applyProtection="1">
      <alignment horizontal="left" indent="1"/>
      <protection locked="0"/>
    </xf>
    <xf numFmtId="0" fontId="23" fillId="2" borderId="77" xfId="0" applyFont="1" applyFill="1" applyBorder="1" applyAlignment="1" applyProtection="1">
      <alignment horizontal="left" indent="1"/>
      <protection locked="0"/>
    </xf>
    <xf numFmtId="49" fontId="23" fillId="2" borderId="81" xfId="0" applyNumberFormat="1" applyFont="1" applyFill="1" applyBorder="1" applyAlignment="1" applyProtection="1">
      <alignment horizontal="left" indent="1"/>
      <protection locked="0"/>
    </xf>
    <xf numFmtId="49" fontId="23" fillId="2" borderId="78" xfId="0" applyNumberFormat="1" applyFont="1" applyFill="1" applyBorder="1" applyAlignment="1" applyProtection="1">
      <alignment horizontal="left" indent="1"/>
      <protection locked="0"/>
    </xf>
    <xf numFmtId="49" fontId="23" fillId="2" borderId="77" xfId="0" applyNumberFormat="1" applyFont="1" applyFill="1" applyBorder="1" applyAlignment="1" applyProtection="1">
      <alignment horizontal="left" indent="1"/>
      <protection locked="0"/>
    </xf>
    <xf numFmtId="0" fontId="26" fillId="2" borderId="81" xfId="0" applyFont="1" applyFill="1" applyBorder="1" applyAlignment="1" applyProtection="1">
      <alignment horizontal="left" indent="1"/>
      <protection locked="0"/>
    </xf>
    <xf numFmtId="0" fontId="26" fillId="2" borderId="78" xfId="0" applyFont="1" applyFill="1" applyBorder="1" applyAlignment="1" applyProtection="1">
      <alignment horizontal="left" indent="1"/>
      <protection locked="0"/>
    </xf>
    <xf numFmtId="0" fontId="26" fillId="2" borderId="77" xfId="0" applyFont="1" applyFill="1" applyBorder="1" applyAlignment="1" applyProtection="1">
      <alignment horizontal="left" indent="1"/>
      <protection locked="0"/>
    </xf>
    <xf numFmtId="0" fontId="23" fillId="0" borderId="81" xfId="0" applyFont="1" applyFill="1" applyBorder="1" applyAlignment="1" applyProtection="1">
      <alignment horizontal="left" indent="1"/>
      <protection locked="0"/>
    </xf>
    <xf numFmtId="0" fontId="23" fillId="0" borderId="78" xfId="0" applyFont="1" applyFill="1" applyBorder="1" applyAlignment="1" applyProtection="1">
      <alignment horizontal="left" indent="1"/>
      <protection locked="0"/>
    </xf>
    <xf numFmtId="0" fontId="23" fillId="0" borderId="77" xfId="0" applyFont="1" applyFill="1" applyBorder="1" applyAlignment="1" applyProtection="1">
      <alignment horizontal="left" indent="1"/>
      <protection locked="0"/>
    </xf>
    <xf numFmtId="49" fontId="23" fillId="0" borderId="81" xfId="0" applyNumberFormat="1" applyFont="1" applyFill="1" applyBorder="1" applyAlignment="1" applyProtection="1">
      <alignment horizontal="left" indent="1"/>
      <protection locked="0"/>
    </xf>
    <xf numFmtId="49" fontId="23" fillId="0" borderId="78" xfId="0" applyNumberFormat="1" applyFont="1" applyFill="1" applyBorder="1" applyAlignment="1" applyProtection="1">
      <alignment horizontal="left" indent="1"/>
      <protection locked="0"/>
    </xf>
    <xf numFmtId="49" fontId="23" fillId="0" borderId="77" xfId="0" applyNumberFormat="1" applyFont="1" applyFill="1" applyBorder="1" applyAlignment="1" applyProtection="1">
      <alignment horizontal="left" indent="1"/>
      <protection locked="0"/>
    </xf>
    <xf numFmtId="0" fontId="23" fillId="2" borderId="81" xfId="0" applyFont="1" applyFill="1" applyBorder="1" applyAlignment="1" applyProtection="1">
      <alignment horizontal="center" vertical="center"/>
      <protection locked="0"/>
    </xf>
    <xf numFmtId="0" fontId="23" fillId="2" borderId="78" xfId="0" applyFont="1" applyFill="1" applyBorder="1" applyAlignment="1" applyProtection="1">
      <alignment horizontal="center" vertical="center"/>
      <protection locked="0"/>
    </xf>
    <xf numFmtId="0" fontId="23" fillId="2" borderId="77" xfId="0" applyFont="1" applyFill="1" applyBorder="1" applyAlignment="1" applyProtection="1">
      <alignment horizontal="center" vertical="center"/>
      <protection locked="0"/>
    </xf>
    <xf numFmtId="0" fontId="4" fillId="0" borderId="25" xfId="0" applyFont="1" applyFill="1" applyBorder="1" applyAlignment="1" applyProtection="1">
      <alignment horizontal="center"/>
    </xf>
    <xf numFmtId="0" fontId="30" fillId="5" borderId="67" xfId="1" applyFont="1" applyFill="1" applyBorder="1" applyAlignment="1">
      <alignment horizontal="left" vertical="center"/>
    </xf>
    <xf numFmtId="0" fontId="30" fillId="5" borderId="68" xfId="1" applyFont="1" applyFill="1" applyBorder="1" applyAlignment="1">
      <alignment horizontal="left" vertical="center"/>
    </xf>
    <xf numFmtId="0" fontId="19" fillId="0" borderId="56" xfId="0" applyFont="1" applyBorder="1" applyAlignment="1">
      <alignment horizontal="center" wrapText="1"/>
    </xf>
    <xf numFmtId="0" fontId="19" fillId="0" borderId="57" xfId="0" applyFont="1" applyBorder="1" applyAlignment="1">
      <alignment horizontal="center" wrapText="1"/>
    </xf>
    <xf numFmtId="0" fontId="19" fillId="0" borderId="58" xfId="0" applyFont="1" applyBorder="1" applyAlignment="1">
      <alignment horizontal="center" wrapText="1"/>
    </xf>
    <xf numFmtId="0" fontId="11" fillId="5" borderId="58"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65" xfId="0" applyFont="1" applyFill="1" applyBorder="1" applyAlignment="1">
      <alignment horizontal="center" vertical="center"/>
    </xf>
    <xf numFmtId="0" fontId="11" fillId="5" borderId="26" xfId="0" applyFont="1" applyFill="1" applyBorder="1" applyAlignment="1">
      <alignment horizontal="center" vertical="center"/>
    </xf>
    <xf numFmtId="0" fontId="3" fillId="2" borderId="26" xfId="0" applyFont="1" applyFill="1" applyBorder="1" applyAlignment="1">
      <alignment horizontal="center" vertical="center"/>
    </xf>
    <xf numFmtId="0" fontId="4" fillId="0" borderId="86" xfId="0" applyFont="1" applyFill="1" applyBorder="1" applyAlignment="1">
      <alignment horizontal="center"/>
    </xf>
    <xf numFmtId="0" fontId="4" fillId="0" borderId="87" xfId="0" applyFont="1" applyFill="1" applyBorder="1" applyAlignment="1">
      <alignment horizontal="center"/>
    </xf>
    <xf numFmtId="0" fontId="20" fillId="5" borderId="36" xfId="0" applyFont="1" applyFill="1" applyBorder="1" applyAlignment="1">
      <alignment horizontal="left" vertical="center" indent="1"/>
    </xf>
    <xf numFmtId="0" fontId="20" fillId="5" borderId="37" xfId="0" applyFont="1" applyFill="1" applyBorder="1" applyAlignment="1">
      <alignment horizontal="left" vertical="center" indent="1"/>
    </xf>
    <xf numFmtId="0" fontId="20" fillId="5" borderId="42" xfId="0" applyFont="1" applyFill="1" applyBorder="1" applyAlignment="1">
      <alignment horizontal="left" vertical="center" indent="1"/>
    </xf>
    <xf numFmtId="0" fontId="20" fillId="5" borderId="76" xfId="0" applyFont="1" applyFill="1" applyBorder="1" applyAlignment="1">
      <alignment horizontal="left" vertical="center" indent="1"/>
    </xf>
    <xf numFmtId="0" fontId="20" fillId="5" borderId="44" xfId="0" applyFont="1" applyFill="1" applyBorder="1" applyAlignment="1">
      <alignment horizontal="left" vertical="center" indent="1"/>
    </xf>
    <xf numFmtId="0" fontId="20" fillId="5" borderId="45" xfId="0" applyFont="1" applyFill="1" applyBorder="1" applyAlignment="1">
      <alignment horizontal="left" vertical="center" indent="1"/>
    </xf>
    <xf numFmtId="0" fontId="6" fillId="5" borderId="72" xfId="0" applyFont="1" applyFill="1" applyBorder="1" applyAlignment="1">
      <alignment horizontal="center" vertical="center"/>
    </xf>
    <xf numFmtId="0" fontId="6" fillId="5" borderId="73" xfId="0" applyFont="1" applyFill="1" applyBorder="1" applyAlignment="1">
      <alignment horizontal="center" vertical="center"/>
    </xf>
    <xf numFmtId="0" fontId="6" fillId="5" borderId="0"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55" xfId="0" applyFont="1" applyFill="1" applyBorder="1" applyAlignment="1">
      <alignment horizontal="center" vertical="center"/>
    </xf>
    <xf numFmtId="0" fontId="6" fillId="5" borderId="75" xfId="0" applyFont="1" applyFill="1" applyBorder="1" applyAlignment="1">
      <alignment horizontal="center" vertical="center"/>
    </xf>
    <xf numFmtId="0" fontId="11" fillId="5" borderId="64" xfId="0" applyFont="1" applyFill="1" applyBorder="1" applyAlignment="1">
      <alignment horizontal="center" vertical="center"/>
    </xf>
    <xf numFmtId="0" fontId="4" fillId="0" borderId="91" xfId="0" applyFont="1" applyFill="1" applyBorder="1" applyAlignment="1">
      <alignment horizontal="center"/>
    </xf>
    <xf numFmtId="0" fontId="4" fillId="0" borderId="92" xfId="0" applyFont="1" applyFill="1" applyBorder="1" applyAlignment="1">
      <alignment horizontal="center"/>
    </xf>
    <xf numFmtId="0" fontId="4" fillId="0" borderId="93" xfId="0" applyFont="1" applyFill="1" applyBorder="1" applyAlignment="1">
      <alignment horizontal="center"/>
    </xf>
    <xf numFmtId="0" fontId="4" fillId="0" borderId="89" xfId="0" applyFont="1" applyFill="1" applyBorder="1" applyAlignment="1">
      <alignment horizontal="center"/>
    </xf>
    <xf numFmtId="0" fontId="4" fillId="0" borderId="90" xfId="0" applyFont="1" applyFill="1" applyBorder="1" applyAlignment="1">
      <alignment horizontal="center"/>
    </xf>
    <xf numFmtId="0" fontId="20" fillId="5" borderId="35" xfId="0" applyFont="1" applyFill="1" applyBorder="1" applyAlignment="1">
      <alignment horizontal="left" vertical="center" indent="1"/>
    </xf>
    <xf numFmtId="0" fontId="6" fillId="5" borderId="38" xfId="0" applyFont="1" applyFill="1" applyBorder="1" applyAlignment="1">
      <alignment horizontal="center" vertical="center"/>
    </xf>
    <xf numFmtId="0" fontId="6" fillId="5" borderId="39" xfId="0" applyFont="1" applyFill="1" applyBorder="1" applyAlignment="1">
      <alignment horizontal="center" vertical="center"/>
    </xf>
    <xf numFmtId="0" fontId="6" fillId="5" borderId="40" xfId="0" applyFont="1" applyFill="1" applyBorder="1" applyAlignment="1">
      <alignment horizontal="center" vertical="center"/>
    </xf>
    <xf numFmtId="0" fontId="6" fillId="5" borderId="41" xfId="0" applyFont="1" applyFill="1" applyBorder="1" applyAlignment="1">
      <alignment horizontal="center" vertical="center"/>
    </xf>
    <xf numFmtId="0" fontId="6" fillId="5" borderId="35" xfId="0" applyFont="1" applyFill="1" applyBorder="1" applyAlignment="1">
      <alignment horizontal="center" vertical="center"/>
    </xf>
    <xf numFmtId="0" fontId="6" fillId="5" borderId="43" xfId="0" applyFont="1" applyFill="1" applyBorder="1" applyAlignment="1">
      <alignment horizontal="center" vertical="center"/>
    </xf>
    <xf numFmtId="0" fontId="6" fillId="5" borderId="47" xfId="0" applyFont="1" applyFill="1" applyBorder="1" applyAlignment="1">
      <alignment horizontal="center" vertical="center"/>
    </xf>
    <xf numFmtId="0" fontId="6" fillId="5" borderId="48" xfId="0" applyFont="1" applyFill="1" applyBorder="1" applyAlignment="1">
      <alignment horizontal="center" vertical="center"/>
    </xf>
    <xf numFmtId="0" fontId="6" fillId="5" borderId="49" xfId="0" applyFont="1" applyFill="1" applyBorder="1" applyAlignment="1">
      <alignment horizontal="center" vertical="center"/>
    </xf>
    <xf numFmtId="14" fontId="1" fillId="2" borderId="35" xfId="0" applyNumberFormat="1" applyFont="1" applyFill="1" applyBorder="1" applyAlignment="1">
      <alignment horizontal="center" vertical="center"/>
    </xf>
    <xf numFmtId="0" fontId="1" fillId="2" borderId="35" xfId="0" applyFont="1" applyFill="1" applyBorder="1" applyAlignment="1">
      <alignment horizontal="center" vertical="center"/>
    </xf>
    <xf numFmtId="0" fontId="6" fillId="5" borderId="46"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3" fillId="3" borderId="21" xfId="0" applyFont="1" applyFill="1" applyBorder="1" applyAlignment="1" applyProtection="1">
      <alignment horizontal="center" vertical="center" textRotation="90"/>
      <protection locked="0"/>
    </xf>
    <xf numFmtId="0" fontId="3" fillId="3" borderId="11" xfId="0" applyFont="1" applyFill="1" applyBorder="1" applyAlignment="1" applyProtection="1">
      <alignment horizontal="center" vertical="center" textRotation="90"/>
      <protection locked="0"/>
    </xf>
    <xf numFmtId="0" fontId="3" fillId="3" borderId="5" xfId="0" applyFont="1" applyFill="1" applyBorder="1" applyAlignment="1" applyProtection="1">
      <alignment horizontal="center" vertical="center"/>
      <protection locked="0"/>
    </xf>
    <xf numFmtId="0" fontId="3" fillId="3" borderId="12" xfId="0" applyFont="1" applyFill="1" applyBorder="1" applyAlignment="1" applyProtection="1">
      <alignment horizontal="center" vertical="center"/>
      <protection locked="0"/>
    </xf>
    <xf numFmtId="0" fontId="3" fillId="3" borderId="3" xfId="0" applyFont="1" applyFill="1" applyBorder="1" applyAlignment="1" applyProtection="1">
      <alignment horizontal="center" vertical="center"/>
      <protection locked="0"/>
    </xf>
    <xf numFmtId="0" fontId="3" fillId="3" borderId="13" xfId="0" applyFont="1" applyFill="1" applyBorder="1" applyAlignment="1" applyProtection="1">
      <alignment horizontal="center" vertical="center"/>
      <protection locked="0"/>
    </xf>
    <xf numFmtId="0" fontId="3" fillId="0" borderId="8" xfId="0" applyFont="1" applyBorder="1" applyAlignment="1" applyProtection="1">
      <alignment horizontal="center" vertical="center" textRotation="90"/>
      <protection locked="0"/>
    </xf>
    <xf numFmtId="0" fontId="3" fillId="0" borderId="11" xfId="0" applyFont="1" applyBorder="1" applyAlignment="1" applyProtection="1">
      <alignment horizontal="center" vertical="center" textRotation="90"/>
      <protection locked="0"/>
    </xf>
    <xf numFmtId="0" fontId="3" fillId="0" borderId="18" xfId="0" applyFont="1" applyBorder="1" applyAlignment="1" applyProtection="1">
      <alignment horizontal="center" vertical="center"/>
      <protection locked="0"/>
    </xf>
    <xf numFmtId="0" fontId="3" fillId="0" borderId="19"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164" fontId="3" fillId="4" borderId="50" xfId="0" applyNumberFormat="1" applyFont="1" applyFill="1" applyBorder="1" applyAlignment="1" applyProtection="1">
      <alignment horizontal="center" vertical="center"/>
      <protection locked="0"/>
    </xf>
    <xf numFmtId="164" fontId="3" fillId="4" borderId="51" xfId="0" applyNumberFormat="1" applyFont="1" applyFill="1" applyBorder="1" applyAlignment="1" applyProtection="1">
      <alignment horizontal="center" vertical="center"/>
      <protection locked="0"/>
    </xf>
    <xf numFmtId="0" fontId="3" fillId="3" borderId="6" xfId="0" applyFont="1" applyFill="1" applyBorder="1" applyAlignment="1" applyProtection="1">
      <alignment horizontal="left" vertical="center" wrapText="1" indent="1"/>
      <protection locked="0"/>
    </xf>
    <xf numFmtId="0" fontId="3" fillId="3" borderId="34" xfId="0" applyFont="1" applyFill="1" applyBorder="1" applyAlignment="1" applyProtection="1">
      <alignment horizontal="left" vertical="center" wrapText="1" indent="1"/>
      <protection locked="0"/>
    </xf>
    <xf numFmtId="0" fontId="3" fillId="3" borderId="2" xfId="0" applyFont="1" applyFill="1" applyBorder="1" applyAlignment="1" applyProtection="1">
      <alignment horizontal="left" vertical="center" wrapText="1" indent="1"/>
      <protection locked="0"/>
    </xf>
    <xf numFmtId="0" fontId="3" fillId="3" borderId="1" xfId="0" applyFont="1" applyFill="1" applyBorder="1" applyAlignment="1" applyProtection="1">
      <alignment horizontal="left" vertical="center" wrapText="1" indent="1"/>
      <protection locked="0"/>
    </xf>
    <xf numFmtId="0" fontId="3" fillId="3" borderId="31" xfId="0" applyFont="1" applyFill="1" applyBorder="1" applyAlignment="1" applyProtection="1">
      <alignment horizontal="left" vertical="center" wrapText="1" indent="1"/>
      <protection locked="0"/>
    </xf>
    <xf numFmtId="1" fontId="8" fillId="2" borderId="24" xfId="0" applyNumberFormat="1" applyFont="1" applyFill="1" applyBorder="1" applyAlignment="1" applyProtection="1">
      <alignment horizontal="center" vertical="center"/>
      <protection locked="0"/>
    </xf>
    <xf numFmtId="1" fontId="8" fillId="2" borderId="20" xfId="0" applyNumberFormat="1" applyFont="1" applyFill="1" applyBorder="1" applyAlignment="1" applyProtection="1">
      <alignment horizontal="center" vertical="center"/>
      <protection locked="0"/>
    </xf>
    <xf numFmtId="164" fontId="3" fillId="2" borderId="13" xfId="0" applyNumberFormat="1" applyFont="1" applyFill="1" applyBorder="1" applyAlignment="1" applyProtection="1">
      <alignment horizontal="center" vertical="center"/>
      <protection locked="0"/>
    </xf>
    <xf numFmtId="164" fontId="3" fillId="2" borderId="19" xfId="0" applyNumberFormat="1" applyFont="1" applyFill="1" applyBorder="1" applyAlignment="1" applyProtection="1">
      <alignment horizontal="center" vertical="center"/>
      <protection locked="0"/>
    </xf>
    <xf numFmtId="0" fontId="3" fillId="0" borderId="1" xfId="0" applyFont="1" applyBorder="1" applyAlignment="1" applyProtection="1">
      <alignment horizontal="left" vertical="center" wrapText="1" indent="1"/>
      <protection locked="0"/>
    </xf>
    <xf numFmtId="0" fontId="3" fillId="0" borderId="31"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2" borderId="14" xfId="0" applyFont="1" applyFill="1" applyBorder="1" applyAlignment="1">
      <alignment horizontal="center" vertical="center"/>
    </xf>
    <xf numFmtId="0" fontId="3" fillId="3" borderId="8" xfId="0" applyFont="1" applyFill="1" applyBorder="1" applyAlignment="1" applyProtection="1">
      <alignment horizontal="center" vertical="center" textRotation="90"/>
      <protection locked="0"/>
    </xf>
    <xf numFmtId="0" fontId="3" fillId="3" borderId="9" xfId="0"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wrapText="1"/>
      <protection locked="0"/>
    </xf>
    <xf numFmtId="0" fontId="3" fillId="3" borderId="13" xfId="0" applyFont="1" applyFill="1" applyBorder="1" applyAlignment="1" applyProtection="1">
      <alignment horizontal="center" vertical="center" wrapText="1"/>
      <protection locked="0"/>
    </xf>
    <xf numFmtId="164" fontId="3" fillId="3" borderId="13" xfId="0" applyNumberFormat="1" applyFont="1" applyFill="1" applyBorder="1" applyAlignment="1" applyProtection="1">
      <alignment horizontal="center" vertical="center"/>
      <protection locked="0"/>
    </xf>
    <xf numFmtId="164" fontId="3" fillId="3" borderId="19" xfId="0" applyNumberFormat="1" applyFont="1" applyFill="1" applyBorder="1" applyAlignment="1" applyProtection="1">
      <alignment horizontal="center" vertical="center"/>
      <protection locked="0"/>
    </xf>
    <xf numFmtId="1" fontId="15" fillId="2" borderId="24" xfId="0" applyNumberFormat="1" applyFont="1" applyFill="1" applyBorder="1" applyAlignment="1" applyProtection="1">
      <alignment horizontal="center" vertical="center"/>
      <protection locked="0"/>
    </xf>
    <xf numFmtId="1" fontId="15" fillId="2" borderId="20" xfId="0" applyNumberFormat="1" applyFont="1" applyFill="1" applyBorder="1" applyAlignment="1" applyProtection="1">
      <alignment horizontal="center" vertical="center"/>
      <protection locked="0"/>
    </xf>
    <xf numFmtId="1" fontId="8" fillId="0" borderId="24" xfId="0" applyNumberFormat="1" applyFont="1" applyBorder="1" applyAlignment="1" applyProtection="1">
      <alignment horizontal="center" vertical="center"/>
      <protection locked="0"/>
    </xf>
    <xf numFmtId="1" fontId="8" fillId="0" borderId="20" xfId="0" applyNumberFormat="1" applyFont="1" applyBorder="1" applyAlignment="1" applyProtection="1">
      <alignment horizontal="center" vertical="center"/>
      <protection locked="0"/>
    </xf>
    <xf numFmtId="0" fontId="3" fillId="3" borderId="18" xfId="0" applyFont="1" applyFill="1" applyBorder="1" applyAlignment="1" applyProtection="1">
      <alignment horizontal="center" vertical="center"/>
      <protection locked="0"/>
    </xf>
    <xf numFmtId="0" fontId="3" fillId="3" borderId="19" xfId="0" applyFont="1" applyFill="1" applyBorder="1" applyAlignment="1" applyProtection="1">
      <alignment horizontal="center" vertical="center"/>
      <protection locked="0"/>
    </xf>
    <xf numFmtId="0" fontId="3" fillId="3" borderId="17" xfId="0" applyFont="1" applyFill="1" applyBorder="1" applyAlignment="1" applyProtection="1">
      <alignment horizontal="center" vertical="center"/>
      <protection locked="0"/>
    </xf>
    <xf numFmtId="0" fontId="3" fillId="3" borderId="52" xfId="0" applyFont="1" applyFill="1" applyBorder="1" applyAlignment="1" applyProtection="1">
      <alignment horizontal="left" vertical="center" wrapText="1" indent="1"/>
      <protection locked="0"/>
    </xf>
    <xf numFmtId="0" fontId="3" fillId="3" borderId="32" xfId="0" applyFont="1" applyFill="1" applyBorder="1" applyAlignment="1" applyProtection="1">
      <alignment horizontal="left" vertical="center" wrapText="1" indent="1"/>
      <protection locked="0"/>
    </xf>
    <xf numFmtId="0" fontId="3" fillId="3" borderId="33" xfId="0" applyFont="1" applyFill="1" applyBorder="1" applyAlignment="1" applyProtection="1">
      <alignment horizontal="left" vertical="center" wrapText="1" indent="1"/>
      <protection locked="0"/>
    </xf>
    <xf numFmtId="0" fontId="6" fillId="5" borderId="54" xfId="0" applyFont="1" applyFill="1" applyBorder="1" applyAlignment="1">
      <alignment horizontal="center" vertical="center"/>
    </xf>
    <xf numFmtId="0" fontId="6" fillId="5" borderId="53" xfId="0" applyFont="1" applyFill="1" applyBorder="1" applyAlignment="1">
      <alignment horizontal="center" vertical="center"/>
    </xf>
    <xf numFmtId="14" fontId="0" fillId="0" borderId="4" xfId="0" applyNumberFormat="1" applyBorder="1" applyAlignment="1">
      <alignment horizontal="center" vertical="center"/>
    </xf>
    <xf numFmtId="14" fontId="0" fillId="0" borderId="6" xfId="0" applyNumberFormat="1" applyBorder="1" applyAlignment="1">
      <alignment horizontal="center" vertical="center"/>
    </xf>
    <xf numFmtId="0" fontId="0" fillId="0" borderId="1" xfId="0" applyBorder="1" applyAlignment="1">
      <alignment horizontal="center"/>
    </xf>
    <xf numFmtId="1" fontId="21" fillId="27" borderId="24" xfId="0" applyNumberFormat="1" applyFont="1" applyFill="1" applyBorder="1" applyAlignment="1" applyProtection="1">
      <alignment horizontal="left" vertical="center" indent="1"/>
      <protection locked="0"/>
    </xf>
    <xf numFmtId="1" fontId="21" fillId="27" borderId="20" xfId="0" applyNumberFormat="1" applyFont="1" applyFill="1" applyBorder="1" applyAlignment="1" applyProtection="1">
      <alignment horizontal="left" vertical="center" indent="1"/>
      <protection locked="0"/>
    </xf>
    <xf numFmtId="1" fontId="21" fillId="26" borderId="24" xfId="0" applyNumberFormat="1" applyFont="1" applyFill="1" applyBorder="1" applyAlignment="1" applyProtection="1">
      <alignment horizontal="left" vertical="center" indent="1"/>
      <protection locked="0"/>
    </xf>
    <xf numFmtId="1" fontId="21" fillId="26" borderId="20" xfId="0" applyNumberFormat="1" applyFont="1" applyFill="1" applyBorder="1" applyAlignment="1" applyProtection="1">
      <alignment horizontal="left" vertical="center" indent="1"/>
      <protection locked="0"/>
    </xf>
    <xf numFmtId="0" fontId="6" fillId="5" borderId="3" xfId="0" applyFont="1" applyFill="1" applyBorder="1" applyAlignment="1">
      <alignment horizontal="left" vertical="center"/>
    </xf>
    <xf numFmtId="0" fontId="6" fillId="5" borderId="0" xfId="0" applyFont="1" applyFill="1" applyBorder="1" applyAlignment="1">
      <alignment horizontal="left" vertical="center"/>
    </xf>
  </cellXfs>
  <cellStyles count="2">
    <cellStyle name="Link" xfId="1" builtinId="8"/>
    <cellStyle name="Standard" xfId="0" builtinId="0"/>
  </cellStyles>
  <dxfs count="5491">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ill>
        <patternFill>
          <bgColor rgb="FF00BC8A"/>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rgb="FFC00000"/>
        </patternFill>
      </fill>
    </dxf>
    <dxf>
      <font>
        <b/>
        <i val="0"/>
        <color theme="0"/>
      </font>
      <fill>
        <patternFill>
          <bgColor theme="9"/>
        </patternFill>
      </fill>
    </dxf>
    <dxf>
      <font>
        <b/>
        <i val="0"/>
        <color theme="0"/>
      </font>
      <fill>
        <patternFill>
          <bgColor rgb="FFC00000"/>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i val="0"/>
        <color theme="0"/>
      </font>
      <fill>
        <patternFill>
          <bgColor theme="9"/>
        </patternFill>
      </fill>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top style="thin">
          <color rgb="FF0074C0"/>
        </top>
        <bottom style="thin">
          <color rgb="FF0074C0"/>
        </bottom>
        <vertical/>
        <horizontal/>
      </border>
      <protection locked="0" hidden="0"/>
    </dxf>
    <dxf>
      <border outline="0">
        <top style="thin">
          <color rgb="FF0074C0"/>
        </top>
      </border>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style="thin">
          <color rgb="FF0074C0"/>
        </left>
        <right style="thin">
          <color rgb="FF0074C0"/>
        </right>
        <top style="thin">
          <color rgb="FF0074C0"/>
        </top>
        <bottom style="thin">
          <color rgb="FF0074C0"/>
        </bottom>
        <vertical/>
        <horizontal/>
      </border>
      <protection locked="0" hidden="0"/>
    </dxf>
    <dxf>
      <border outline="0">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border diagonalUp="0" diagonalDown="0">
        <left/>
        <right/>
        <top style="thin">
          <color rgb="FF0074C0"/>
        </top>
        <bottom style="thin">
          <color rgb="FF0074C0"/>
        </bottom>
        <vertical/>
        <horizontal/>
      </border>
      <protection locked="0" hidden="0"/>
    </dxf>
    <dxf>
      <border outline="0">
        <top style="thin">
          <color rgb="FF0074C0"/>
        </top>
      </border>
    </dxf>
    <dxf>
      <border outline="0">
        <left style="thin">
          <color rgb="FF0074C0"/>
        </left>
        <right style="thin">
          <color rgb="FF0074C0"/>
        </right>
        <top style="thin">
          <color rgb="FF0074C0"/>
        </top>
        <bottom style="thin">
          <color rgb="FF0074C0"/>
        </bottom>
      </border>
    </dxf>
    <dxf>
      <font>
        <b val="0"/>
        <i val="0"/>
        <strike val="0"/>
        <condense val="0"/>
        <extend val="0"/>
        <outline val="0"/>
        <shadow val="0"/>
        <u val="none"/>
        <vertAlign val="baseline"/>
        <sz val="8"/>
        <color theme="1"/>
        <name val="Oxygen Regular"/>
        <scheme val="none"/>
      </font>
      <fill>
        <patternFill patternType="solid">
          <fgColor indexed="64"/>
          <bgColor theme="0"/>
        </patternFill>
      </fill>
      <alignment horizontal="center" vertical="center" textRotation="0" wrapText="0" indent="0" justifyLastLine="0" shrinkToFit="0" readingOrder="0"/>
      <protection locked="0" hidden="0"/>
    </dxf>
    <dxf>
      <border outline="0">
        <bottom style="thin">
          <color rgb="FF0074C0"/>
        </bottom>
      </border>
    </dxf>
    <dxf>
      <font>
        <b/>
        <i val="0"/>
        <strike val="0"/>
        <condense val="0"/>
        <extend val="0"/>
        <outline val="0"/>
        <shadow val="0"/>
        <u val="none"/>
        <vertAlign val="baseline"/>
        <sz val="8"/>
        <color theme="0"/>
        <name val="Oxygen Regular"/>
        <scheme val="none"/>
      </font>
      <fill>
        <patternFill patternType="solid">
          <fgColor indexed="64"/>
          <bgColor rgb="FF0074C0"/>
        </patternFill>
      </fill>
      <alignment horizontal="center" vertical="center" textRotation="0" wrapText="0" indent="0" justifyLastLine="0" shrinkToFit="0" readingOrder="0"/>
    </dxf>
    <dxf>
      <border>
        <right style="thin">
          <color rgb="FF00BC8A"/>
        </right>
        <top style="thin">
          <color rgb="FF00BC8A"/>
        </top>
        <bottom style="thin">
          <color rgb="FF00BC8A"/>
        </bottom>
        <vertical/>
        <horizontal/>
      </border>
    </dxf>
    <dxf>
      <border>
        <top style="thin">
          <color rgb="FF00BC8A"/>
        </top>
        <bottom style="thin">
          <color rgb="FF00BC8A"/>
        </bottom>
        <vertical/>
        <horizontal/>
      </border>
    </dxf>
    <dxf>
      <border>
        <left style="thin">
          <color rgb="FF00BC8A"/>
        </left>
        <top style="thin">
          <color rgb="FF00BC8A"/>
        </top>
        <bottom style="thin">
          <color rgb="FF00BC8A"/>
        </bottom>
        <vertical/>
        <horizontal/>
      </border>
    </dxf>
    <dxf>
      <font>
        <b/>
        <i val="0"/>
        <color theme="0"/>
      </font>
      <fill>
        <patternFill>
          <bgColor rgb="FF00BC8A"/>
        </patternFill>
      </fill>
    </dxf>
    <dxf>
      <border>
        <right style="thin">
          <color rgb="FF00BC8A"/>
        </right>
        <top style="thin">
          <color rgb="FF00BC8A"/>
        </top>
        <bottom style="thin">
          <color rgb="FF00BC8A"/>
        </bottom>
        <vertical/>
        <horizontal/>
      </border>
    </dxf>
    <dxf>
      <border>
        <top style="thin">
          <color rgb="FF00BC8A"/>
        </top>
        <bottom style="thin">
          <color rgb="FF00BC8A"/>
        </bottom>
        <vertical/>
        <horizontal/>
      </border>
    </dxf>
    <dxf>
      <border>
        <left style="thin">
          <color rgb="FF00BC8A"/>
        </left>
        <top style="thin">
          <color rgb="FF00BC8A"/>
        </top>
        <bottom style="thin">
          <color rgb="FF00BC8A"/>
        </bottom>
        <vertical/>
        <horizontal/>
      </border>
    </dxf>
    <dxf>
      <font>
        <b/>
        <i val="0"/>
        <color theme="0"/>
      </font>
      <fill>
        <patternFill>
          <bgColor rgb="FF00BC8A"/>
        </patternFill>
      </fill>
    </dxf>
  </dxfs>
  <tableStyles count="0" defaultTableStyle="TableStyleMedium2" defaultPivotStyle="PivotStyleLight16"/>
  <colors>
    <mruColors>
      <color rgb="FF00D478"/>
      <color rgb="FF0074C0"/>
      <color rgb="FF00BC8A"/>
      <color rgb="FF00B04F"/>
      <color rgb="FFFFCECC"/>
      <color rgb="FFE0CBBD"/>
      <color rgb="FF00B050"/>
      <color rgb="FF009DA2"/>
      <color rgb="FFFFC100"/>
      <color rgb="FFE2F0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04.01.21</c:v>
                  </c:pt>
                  <c:pt idx="2">
                    <c:v>05.01.21</c:v>
                  </c:pt>
                  <c:pt idx="4">
                    <c:v>06.01.21</c:v>
                  </c:pt>
                  <c:pt idx="6">
                    <c:v>07.01.21</c:v>
                  </c:pt>
                  <c:pt idx="8">
                    <c:v>08.01.21</c:v>
                  </c:pt>
                  <c:pt idx="10">
                    <c:v>09.01.21</c:v>
                  </c:pt>
                  <c:pt idx="12">
                    <c:v>10.01.21</c:v>
                  </c:pt>
                </c:lvl>
              </c:multiLvlStrCache>
            </c:multiLvlStrRef>
          </c:cat>
          <c:val>
            <c:numRef>
              <c:f>'W1'!$D$142:$D$155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B90E-7E41-9DA8-E5DD4977DFFA}"/>
            </c:ext>
          </c:extLst>
        </c:ser>
        <c:ser>
          <c:idx val="1"/>
          <c:order val="1"/>
          <c:tx>
            <c:strRef>
              <c:f>'W1'!$E$141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04.01.21</c:v>
                  </c:pt>
                  <c:pt idx="2">
                    <c:v>05.01.21</c:v>
                  </c:pt>
                  <c:pt idx="4">
                    <c:v>06.01.21</c:v>
                  </c:pt>
                  <c:pt idx="6">
                    <c:v>07.01.21</c:v>
                  </c:pt>
                  <c:pt idx="8">
                    <c:v>08.01.21</c:v>
                  </c:pt>
                  <c:pt idx="10">
                    <c:v>09.01.21</c:v>
                  </c:pt>
                  <c:pt idx="12">
                    <c:v>10.01.21</c:v>
                  </c:pt>
                </c:lvl>
              </c:multiLvlStrCache>
            </c:multiLvlStrRef>
          </c:cat>
          <c:val>
            <c:numRef>
              <c:f>'W1'!$E$142:$E$155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B90E-7E41-9DA8-E5DD4977DFFA}"/>
            </c:ext>
          </c:extLst>
        </c:ser>
        <c:ser>
          <c:idx val="2"/>
          <c:order val="2"/>
          <c:tx>
            <c:strRef>
              <c:f>'W1'!$F$141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04.01.21</c:v>
                  </c:pt>
                  <c:pt idx="2">
                    <c:v>05.01.21</c:v>
                  </c:pt>
                  <c:pt idx="4">
                    <c:v>06.01.21</c:v>
                  </c:pt>
                  <c:pt idx="6">
                    <c:v>07.01.21</c:v>
                  </c:pt>
                  <c:pt idx="8">
                    <c:v>08.01.21</c:v>
                  </c:pt>
                  <c:pt idx="10">
                    <c:v>09.01.21</c:v>
                  </c:pt>
                  <c:pt idx="12">
                    <c:v>10.01.21</c:v>
                  </c:pt>
                </c:lvl>
              </c:multiLvlStrCache>
            </c:multiLvlStrRef>
          </c:cat>
          <c:val>
            <c:numRef>
              <c:f>'W1'!$F$142:$F$155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B90E-7E41-9DA8-E5DD4977DFFA}"/>
            </c:ext>
          </c:extLst>
        </c:ser>
        <c:ser>
          <c:idx val="3"/>
          <c:order val="3"/>
          <c:tx>
            <c:strRef>
              <c:f>'W1'!$G$141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04.01.21</c:v>
                  </c:pt>
                  <c:pt idx="2">
                    <c:v>05.01.21</c:v>
                  </c:pt>
                  <c:pt idx="4">
                    <c:v>06.01.21</c:v>
                  </c:pt>
                  <c:pt idx="6">
                    <c:v>07.01.21</c:v>
                  </c:pt>
                  <c:pt idx="8">
                    <c:v>08.01.21</c:v>
                  </c:pt>
                  <c:pt idx="10">
                    <c:v>09.01.21</c:v>
                  </c:pt>
                  <c:pt idx="12">
                    <c:v>10.01.21</c:v>
                  </c:pt>
                </c:lvl>
              </c:multiLvlStrCache>
            </c:multiLvlStrRef>
          </c:cat>
          <c:val>
            <c:numRef>
              <c:f>'W1'!$G$142:$G$155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B90E-7E41-9DA8-E5DD4977DFF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08.03.21</c:v>
                  </c:pt>
                  <c:pt idx="2">
                    <c:v>09.03.21</c:v>
                  </c:pt>
                  <c:pt idx="4">
                    <c:v>10.03.21</c:v>
                  </c:pt>
                  <c:pt idx="6">
                    <c:v>11.03.21</c:v>
                  </c:pt>
                  <c:pt idx="8">
                    <c:v>12.03.21</c:v>
                  </c:pt>
                  <c:pt idx="10">
                    <c:v>13.03.21</c:v>
                  </c:pt>
                  <c:pt idx="12">
                    <c:v>14.03.21</c:v>
                  </c:pt>
                </c:lvl>
              </c:multiLvlStrCache>
            </c:multiLvlStrRef>
          </c:cat>
          <c:val>
            <c:numRef>
              <c:f>'W10'!$D$142:$D$155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EE-B94F-BD2E-75228451A5E5}"/>
            </c:ext>
          </c:extLst>
        </c:ser>
        <c:ser>
          <c:idx val="1"/>
          <c:order val="1"/>
          <c:tx>
            <c:strRef>
              <c:f>'W10'!$E$141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08.03.21</c:v>
                  </c:pt>
                  <c:pt idx="2">
                    <c:v>09.03.21</c:v>
                  </c:pt>
                  <c:pt idx="4">
                    <c:v>10.03.21</c:v>
                  </c:pt>
                  <c:pt idx="6">
                    <c:v>11.03.21</c:v>
                  </c:pt>
                  <c:pt idx="8">
                    <c:v>12.03.21</c:v>
                  </c:pt>
                  <c:pt idx="10">
                    <c:v>13.03.21</c:v>
                  </c:pt>
                  <c:pt idx="12">
                    <c:v>14.03.21</c:v>
                  </c:pt>
                </c:lvl>
              </c:multiLvlStrCache>
            </c:multiLvlStrRef>
          </c:cat>
          <c:val>
            <c:numRef>
              <c:f>'W10'!$E$142:$E$155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EE-B94F-BD2E-75228451A5E5}"/>
            </c:ext>
          </c:extLst>
        </c:ser>
        <c:ser>
          <c:idx val="2"/>
          <c:order val="2"/>
          <c:tx>
            <c:strRef>
              <c:f>'W10'!$F$141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08.03.21</c:v>
                  </c:pt>
                  <c:pt idx="2">
                    <c:v>09.03.21</c:v>
                  </c:pt>
                  <c:pt idx="4">
                    <c:v>10.03.21</c:v>
                  </c:pt>
                  <c:pt idx="6">
                    <c:v>11.03.21</c:v>
                  </c:pt>
                  <c:pt idx="8">
                    <c:v>12.03.21</c:v>
                  </c:pt>
                  <c:pt idx="10">
                    <c:v>13.03.21</c:v>
                  </c:pt>
                  <c:pt idx="12">
                    <c:v>14.03.21</c:v>
                  </c:pt>
                </c:lvl>
              </c:multiLvlStrCache>
            </c:multiLvlStrRef>
          </c:cat>
          <c:val>
            <c:numRef>
              <c:f>'W10'!$F$142:$F$155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EE-B94F-BD2E-75228451A5E5}"/>
            </c:ext>
          </c:extLst>
        </c:ser>
        <c:ser>
          <c:idx val="3"/>
          <c:order val="3"/>
          <c:tx>
            <c:strRef>
              <c:f>'W10'!$G$141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08.03.21</c:v>
                  </c:pt>
                  <c:pt idx="2">
                    <c:v>09.03.21</c:v>
                  </c:pt>
                  <c:pt idx="4">
                    <c:v>10.03.21</c:v>
                  </c:pt>
                  <c:pt idx="6">
                    <c:v>11.03.21</c:v>
                  </c:pt>
                  <c:pt idx="8">
                    <c:v>12.03.21</c:v>
                  </c:pt>
                  <c:pt idx="10">
                    <c:v>13.03.21</c:v>
                  </c:pt>
                  <c:pt idx="12">
                    <c:v>14.03.21</c:v>
                  </c:pt>
                </c:lvl>
              </c:multiLvlStrCache>
            </c:multiLvlStrRef>
          </c:cat>
          <c:val>
            <c:numRef>
              <c:f>'W10'!$G$142:$G$155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EE-B94F-BD2E-75228451A5E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15.03.21</c:v>
                  </c:pt>
                  <c:pt idx="2">
                    <c:v>16.03.21</c:v>
                  </c:pt>
                  <c:pt idx="4">
                    <c:v>17.03.21</c:v>
                  </c:pt>
                  <c:pt idx="6">
                    <c:v>18.03.21</c:v>
                  </c:pt>
                  <c:pt idx="8">
                    <c:v>19.03.21</c:v>
                  </c:pt>
                  <c:pt idx="10">
                    <c:v>20.03.21</c:v>
                  </c:pt>
                  <c:pt idx="12">
                    <c:v>21.03.21</c:v>
                  </c:pt>
                </c:lvl>
              </c:multiLvlStrCache>
            </c:multiLvlStrRef>
          </c:cat>
          <c:val>
            <c:numRef>
              <c:f>'W11'!$D$142:$D$155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6B1-CA48-991F-C3DA8B19820A}"/>
            </c:ext>
          </c:extLst>
        </c:ser>
        <c:ser>
          <c:idx val="1"/>
          <c:order val="1"/>
          <c:tx>
            <c:strRef>
              <c:f>'W11'!$E$141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15.03.21</c:v>
                  </c:pt>
                  <c:pt idx="2">
                    <c:v>16.03.21</c:v>
                  </c:pt>
                  <c:pt idx="4">
                    <c:v>17.03.21</c:v>
                  </c:pt>
                  <c:pt idx="6">
                    <c:v>18.03.21</c:v>
                  </c:pt>
                  <c:pt idx="8">
                    <c:v>19.03.21</c:v>
                  </c:pt>
                  <c:pt idx="10">
                    <c:v>20.03.21</c:v>
                  </c:pt>
                  <c:pt idx="12">
                    <c:v>21.03.21</c:v>
                  </c:pt>
                </c:lvl>
              </c:multiLvlStrCache>
            </c:multiLvlStrRef>
          </c:cat>
          <c:val>
            <c:numRef>
              <c:f>'W11'!$E$142:$E$155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6B1-CA48-991F-C3DA8B19820A}"/>
            </c:ext>
          </c:extLst>
        </c:ser>
        <c:ser>
          <c:idx val="2"/>
          <c:order val="2"/>
          <c:tx>
            <c:strRef>
              <c:f>'W11'!$F$141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15.03.21</c:v>
                  </c:pt>
                  <c:pt idx="2">
                    <c:v>16.03.21</c:v>
                  </c:pt>
                  <c:pt idx="4">
                    <c:v>17.03.21</c:v>
                  </c:pt>
                  <c:pt idx="6">
                    <c:v>18.03.21</c:v>
                  </c:pt>
                  <c:pt idx="8">
                    <c:v>19.03.21</c:v>
                  </c:pt>
                  <c:pt idx="10">
                    <c:v>20.03.21</c:v>
                  </c:pt>
                  <c:pt idx="12">
                    <c:v>21.03.21</c:v>
                  </c:pt>
                </c:lvl>
              </c:multiLvlStrCache>
            </c:multiLvlStrRef>
          </c:cat>
          <c:val>
            <c:numRef>
              <c:f>'W11'!$F$142:$F$155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6B1-CA48-991F-C3DA8B19820A}"/>
            </c:ext>
          </c:extLst>
        </c:ser>
        <c:ser>
          <c:idx val="3"/>
          <c:order val="3"/>
          <c:tx>
            <c:strRef>
              <c:f>'W11'!$G$141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15.03.21</c:v>
                  </c:pt>
                  <c:pt idx="2">
                    <c:v>16.03.21</c:v>
                  </c:pt>
                  <c:pt idx="4">
                    <c:v>17.03.21</c:v>
                  </c:pt>
                  <c:pt idx="6">
                    <c:v>18.03.21</c:v>
                  </c:pt>
                  <c:pt idx="8">
                    <c:v>19.03.21</c:v>
                  </c:pt>
                  <c:pt idx="10">
                    <c:v>20.03.21</c:v>
                  </c:pt>
                  <c:pt idx="12">
                    <c:v>21.03.21</c:v>
                  </c:pt>
                </c:lvl>
              </c:multiLvlStrCache>
            </c:multiLvlStrRef>
          </c:cat>
          <c:val>
            <c:numRef>
              <c:f>'W11'!$G$142:$G$155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6B1-CA48-991F-C3DA8B19820A}"/>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22.03.21</c:v>
                  </c:pt>
                  <c:pt idx="2">
                    <c:v>23.03.21</c:v>
                  </c:pt>
                  <c:pt idx="4">
                    <c:v>24.03.21</c:v>
                  </c:pt>
                  <c:pt idx="6">
                    <c:v>25.03.21</c:v>
                  </c:pt>
                  <c:pt idx="8">
                    <c:v>26.03.21</c:v>
                  </c:pt>
                  <c:pt idx="10">
                    <c:v>27.03.21</c:v>
                  </c:pt>
                  <c:pt idx="12">
                    <c:v>28.03.21</c:v>
                  </c:pt>
                </c:lvl>
              </c:multiLvlStrCache>
            </c:multiLvlStrRef>
          </c:cat>
          <c:val>
            <c:numRef>
              <c:f>'W12'!$D$142:$D$155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FB-1746-9296-08CC6CF6389C}"/>
            </c:ext>
          </c:extLst>
        </c:ser>
        <c:ser>
          <c:idx val="1"/>
          <c:order val="1"/>
          <c:tx>
            <c:strRef>
              <c:f>'W12'!$E$141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22.03.21</c:v>
                  </c:pt>
                  <c:pt idx="2">
                    <c:v>23.03.21</c:v>
                  </c:pt>
                  <c:pt idx="4">
                    <c:v>24.03.21</c:v>
                  </c:pt>
                  <c:pt idx="6">
                    <c:v>25.03.21</c:v>
                  </c:pt>
                  <c:pt idx="8">
                    <c:v>26.03.21</c:v>
                  </c:pt>
                  <c:pt idx="10">
                    <c:v>27.03.21</c:v>
                  </c:pt>
                  <c:pt idx="12">
                    <c:v>28.03.21</c:v>
                  </c:pt>
                </c:lvl>
              </c:multiLvlStrCache>
            </c:multiLvlStrRef>
          </c:cat>
          <c:val>
            <c:numRef>
              <c:f>'W12'!$E$142:$E$155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FB-1746-9296-08CC6CF6389C}"/>
            </c:ext>
          </c:extLst>
        </c:ser>
        <c:ser>
          <c:idx val="2"/>
          <c:order val="2"/>
          <c:tx>
            <c:strRef>
              <c:f>'W12'!$F$141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22.03.21</c:v>
                  </c:pt>
                  <c:pt idx="2">
                    <c:v>23.03.21</c:v>
                  </c:pt>
                  <c:pt idx="4">
                    <c:v>24.03.21</c:v>
                  </c:pt>
                  <c:pt idx="6">
                    <c:v>25.03.21</c:v>
                  </c:pt>
                  <c:pt idx="8">
                    <c:v>26.03.21</c:v>
                  </c:pt>
                  <c:pt idx="10">
                    <c:v>27.03.21</c:v>
                  </c:pt>
                  <c:pt idx="12">
                    <c:v>28.03.21</c:v>
                  </c:pt>
                </c:lvl>
              </c:multiLvlStrCache>
            </c:multiLvlStrRef>
          </c:cat>
          <c:val>
            <c:numRef>
              <c:f>'W12'!$F$142:$F$155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FB-1746-9296-08CC6CF6389C}"/>
            </c:ext>
          </c:extLst>
        </c:ser>
        <c:ser>
          <c:idx val="3"/>
          <c:order val="3"/>
          <c:tx>
            <c:strRef>
              <c:f>'W12'!$G$141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22.03.21</c:v>
                  </c:pt>
                  <c:pt idx="2">
                    <c:v>23.03.21</c:v>
                  </c:pt>
                  <c:pt idx="4">
                    <c:v>24.03.21</c:v>
                  </c:pt>
                  <c:pt idx="6">
                    <c:v>25.03.21</c:v>
                  </c:pt>
                  <c:pt idx="8">
                    <c:v>26.03.21</c:v>
                  </c:pt>
                  <c:pt idx="10">
                    <c:v>27.03.21</c:v>
                  </c:pt>
                  <c:pt idx="12">
                    <c:v>28.03.21</c:v>
                  </c:pt>
                </c:lvl>
              </c:multiLvlStrCache>
            </c:multiLvlStrRef>
          </c:cat>
          <c:val>
            <c:numRef>
              <c:f>'W12'!$G$142:$G$155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FB-1746-9296-08CC6CF6389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29.03.21</c:v>
                  </c:pt>
                  <c:pt idx="2">
                    <c:v>30.03.21</c:v>
                  </c:pt>
                  <c:pt idx="4">
                    <c:v>31.03.21</c:v>
                  </c:pt>
                  <c:pt idx="6">
                    <c:v>01.04.21</c:v>
                  </c:pt>
                  <c:pt idx="8">
                    <c:v>02.04.21</c:v>
                  </c:pt>
                  <c:pt idx="10">
                    <c:v>03.04.21</c:v>
                  </c:pt>
                  <c:pt idx="12">
                    <c:v>04.04.21</c:v>
                  </c:pt>
                </c:lvl>
              </c:multiLvlStrCache>
            </c:multiLvlStrRef>
          </c:cat>
          <c:val>
            <c:numRef>
              <c:f>'W13'!$D$142:$D$155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9F5-E842-B084-CADD7EDEBF73}"/>
            </c:ext>
          </c:extLst>
        </c:ser>
        <c:ser>
          <c:idx val="1"/>
          <c:order val="1"/>
          <c:tx>
            <c:strRef>
              <c:f>'W13'!$E$141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29.03.21</c:v>
                  </c:pt>
                  <c:pt idx="2">
                    <c:v>30.03.21</c:v>
                  </c:pt>
                  <c:pt idx="4">
                    <c:v>31.03.21</c:v>
                  </c:pt>
                  <c:pt idx="6">
                    <c:v>01.04.21</c:v>
                  </c:pt>
                  <c:pt idx="8">
                    <c:v>02.04.21</c:v>
                  </c:pt>
                  <c:pt idx="10">
                    <c:v>03.04.21</c:v>
                  </c:pt>
                  <c:pt idx="12">
                    <c:v>04.04.21</c:v>
                  </c:pt>
                </c:lvl>
              </c:multiLvlStrCache>
            </c:multiLvlStrRef>
          </c:cat>
          <c:val>
            <c:numRef>
              <c:f>'W13'!$E$142:$E$155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9F5-E842-B084-CADD7EDEBF73}"/>
            </c:ext>
          </c:extLst>
        </c:ser>
        <c:ser>
          <c:idx val="2"/>
          <c:order val="2"/>
          <c:tx>
            <c:strRef>
              <c:f>'W13'!$F$141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29.03.21</c:v>
                  </c:pt>
                  <c:pt idx="2">
                    <c:v>30.03.21</c:v>
                  </c:pt>
                  <c:pt idx="4">
                    <c:v>31.03.21</c:v>
                  </c:pt>
                  <c:pt idx="6">
                    <c:v>01.04.21</c:v>
                  </c:pt>
                  <c:pt idx="8">
                    <c:v>02.04.21</c:v>
                  </c:pt>
                  <c:pt idx="10">
                    <c:v>03.04.21</c:v>
                  </c:pt>
                  <c:pt idx="12">
                    <c:v>04.04.21</c:v>
                  </c:pt>
                </c:lvl>
              </c:multiLvlStrCache>
            </c:multiLvlStrRef>
          </c:cat>
          <c:val>
            <c:numRef>
              <c:f>'W13'!$F$142:$F$155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9F5-E842-B084-CADD7EDEBF73}"/>
            </c:ext>
          </c:extLst>
        </c:ser>
        <c:ser>
          <c:idx val="3"/>
          <c:order val="3"/>
          <c:tx>
            <c:strRef>
              <c:f>'W13'!$G$141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29.03.21</c:v>
                  </c:pt>
                  <c:pt idx="2">
                    <c:v>30.03.21</c:v>
                  </c:pt>
                  <c:pt idx="4">
                    <c:v>31.03.21</c:v>
                  </c:pt>
                  <c:pt idx="6">
                    <c:v>01.04.21</c:v>
                  </c:pt>
                  <c:pt idx="8">
                    <c:v>02.04.21</c:v>
                  </c:pt>
                  <c:pt idx="10">
                    <c:v>03.04.21</c:v>
                  </c:pt>
                  <c:pt idx="12">
                    <c:v>04.04.21</c:v>
                  </c:pt>
                </c:lvl>
              </c:multiLvlStrCache>
            </c:multiLvlStrRef>
          </c:cat>
          <c:val>
            <c:numRef>
              <c:f>'W13'!$G$142:$G$155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9F5-E842-B084-CADD7EDEBF73}"/>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05.04.21</c:v>
                  </c:pt>
                  <c:pt idx="2">
                    <c:v>06.04.21</c:v>
                  </c:pt>
                  <c:pt idx="4">
                    <c:v>07.04.21</c:v>
                  </c:pt>
                  <c:pt idx="6">
                    <c:v>08.04.21</c:v>
                  </c:pt>
                  <c:pt idx="8">
                    <c:v>09.04.21</c:v>
                  </c:pt>
                  <c:pt idx="10">
                    <c:v>10.04.21</c:v>
                  </c:pt>
                  <c:pt idx="12">
                    <c:v>11.04.21</c:v>
                  </c:pt>
                </c:lvl>
              </c:multiLvlStrCache>
            </c:multiLvlStrRef>
          </c:cat>
          <c:val>
            <c:numRef>
              <c:f>'W14'!$D$142:$D$155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AF1-8F4B-A87B-920443AF0208}"/>
            </c:ext>
          </c:extLst>
        </c:ser>
        <c:ser>
          <c:idx val="1"/>
          <c:order val="1"/>
          <c:tx>
            <c:strRef>
              <c:f>'W14'!$E$141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05.04.21</c:v>
                  </c:pt>
                  <c:pt idx="2">
                    <c:v>06.04.21</c:v>
                  </c:pt>
                  <c:pt idx="4">
                    <c:v>07.04.21</c:v>
                  </c:pt>
                  <c:pt idx="6">
                    <c:v>08.04.21</c:v>
                  </c:pt>
                  <c:pt idx="8">
                    <c:v>09.04.21</c:v>
                  </c:pt>
                  <c:pt idx="10">
                    <c:v>10.04.21</c:v>
                  </c:pt>
                  <c:pt idx="12">
                    <c:v>11.04.21</c:v>
                  </c:pt>
                </c:lvl>
              </c:multiLvlStrCache>
            </c:multiLvlStrRef>
          </c:cat>
          <c:val>
            <c:numRef>
              <c:f>'W14'!$E$142:$E$155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AF1-8F4B-A87B-920443AF0208}"/>
            </c:ext>
          </c:extLst>
        </c:ser>
        <c:ser>
          <c:idx val="2"/>
          <c:order val="2"/>
          <c:tx>
            <c:strRef>
              <c:f>'W14'!$F$141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05.04.21</c:v>
                  </c:pt>
                  <c:pt idx="2">
                    <c:v>06.04.21</c:v>
                  </c:pt>
                  <c:pt idx="4">
                    <c:v>07.04.21</c:v>
                  </c:pt>
                  <c:pt idx="6">
                    <c:v>08.04.21</c:v>
                  </c:pt>
                  <c:pt idx="8">
                    <c:v>09.04.21</c:v>
                  </c:pt>
                  <c:pt idx="10">
                    <c:v>10.04.21</c:v>
                  </c:pt>
                  <c:pt idx="12">
                    <c:v>11.04.21</c:v>
                  </c:pt>
                </c:lvl>
              </c:multiLvlStrCache>
            </c:multiLvlStrRef>
          </c:cat>
          <c:val>
            <c:numRef>
              <c:f>'W14'!$F$142:$F$155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AF1-8F4B-A87B-920443AF0208}"/>
            </c:ext>
          </c:extLst>
        </c:ser>
        <c:ser>
          <c:idx val="3"/>
          <c:order val="3"/>
          <c:tx>
            <c:strRef>
              <c:f>'W14'!$G$141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05.04.21</c:v>
                  </c:pt>
                  <c:pt idx="2">
                    <c:v>06.04.21</c:v>
                  </c:pt>
                  <c:pt idx="4">
                    <c:v>07.04.21</c:v>
                  </c:pt>
                  <c:pt idx="6">
                    <c:v>08.04.21</c:v>
                  </c:pt>
                  <c:pt idx="8">
                    <c:v>09.04.21</c:v>
                  </c:pt>
                  <c:pt idx="10">
                    <c:v>10.04.21</c:v>
                  </c:pt>
                  <c:pt idx="12">
                    <c:v>11.04.21</c:v>
                  </c:pt>
                </c:lvl>
              </c:multiLvlStrCache>
            </c:multiLvlStrRef>
          </c:cat>
          <c:val>
            <c:numRef>
              <c:f>'W14'!$G$142:$G$155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AF1-8F4B-A87B-920443AF02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12.04.21</c:v>
                  </c:pt>
                  <c:pt idx="2">
                    <c:v>13.04.21</c:v>
                  </c:pt>
                  <c:pt idx="4">
                    <c:v>14.04.21</c:v>
                  </c:pt>
                  <c:pt idx="6">
                    <c:v>15.04.21</c:v>
                  </c:pt>
                  <c:pt idx="8">
                    <c:v>16.04.21</c:v>
                  </c:pt>
                  <c:pt idx="10">
                    <c:v>17.04.21</c:v>
                  </c:pt>
                  <c:pt idx="12">
                    <c:v>18.04.21</c:v>
                  </c:pt>
                </c:lvl>
              </c:multiLvlStrCache>
            </c:multiLvlStrRef>
          </c:cat>
          <c:val>
            <c:numRef>
              <c:f>'W15'!$D$142:$D$155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B6A-664F-A97B-C8386C7698AC}"/>
            </c:ext>
          </c:extLst>
        </c:ser>
        <c:ser>
          <c:idx val="1"/>
          <c:order val="1"/>
          <c:tx>
            <c:strRef>
              <c:f>'W15'!$E$141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12.04.21</c:v>
                  </c:pt>
                  <c:pt idx="2">
                    <c:v>13.04.21</c:v>
                  </c:pt>
                  <c:pt idx="4">
                    <c:v>14.04.21</c:v>
                  </c:pt>
                  <c:pt idx="6">
                    <c:v>15.04.21</c:v>
                  </c:pt>
                  <c:pt idx="8">
                    <c:v>16.04.21</c:v>
                  </c:pt>
                  <c:pt idx="10">
                    <c:v>17.04.21</c:v>
                  </c:pt>
                  <c:pt idx="12">
                    <c:v>18.04.21</c:v>
                  </c:pt>
                </c:lvl>
              </c:multiLvlStrCache>
            </c:multiLvlStrRef>
          </c:cat>
          <c:val>
            <c:numRef>
              <c:f>'W15'!$E$142:$E$155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B6A-664F-A97B-C8386C7698AC}"/>
            </c:ext>
          </c:extLst>
        </c:ser>
        <c:ser>
          <c:idx val="2"/>
          <c:order val="2"/>
          <c:tx>
            <c:strRef>
              <c:f>'W15'!$F$141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12.04.21</c:v>
                  </c:pt>
                  <c:pt idx="2">
                    <c:v>13.04.21</c:v>
                  </c:pt>
                  <c:pt idx="4">
                    <c:v>14.04.21</c:v>
                  </c:pt>
                  <c:pt idx="6">
                    <c:v>15.04.21</c:v>
                  </c:pt>
                  <c:pt idx="8">
                    <c:v>16.04.21</c:v>
                  </c:pt>
                  <c:pt idx="10">
                    <c:v>17.04.21</c:v>
                  </c:pt>
                  <c:pt idx="12">
                    <c:v>18.04.21</c:v>
                  </c:pt>
                </c:lvl>
              </c:multiLvlStrCache>
            </c:multiLvlStrRef>
          </c:cat>
          <c:val>
            <c:numRef>
              <c:f>'W15'!$F$142:$F$155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B6A-664F-A97B-C8386C7698AC}"/>
            </c:ext>
          </c:extLst>
        </c:ser>
        <c:ser>
          <c:idx val="3"/>
          <c:order val="3"/>
          <c:tx>
            <c:strRef>
              <c:f>'W15'!$G$141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12.04.21</c:v>
                  </c:pt>
                  <c:pt idx="2">
                    <c:v>13.04.21</c:v>
                  </c:pt>
                  <c:pt idx="4">
                    <c:v>14.04.21</c:v>
                  </c:pt>
                  <c:pt idx="6">
                    <c:v>15.04.21</c:v>
                  </c:pt>
                  <c:pt idx="8">
                    <c:v>16.04.21</c:v>
                  </c:pt>
                  <c:pt idx="10">
                    <c:v>17.04.21</c:v>
                  </c:pt>
                  <c:pt idx="12">
                    <c:v>18.04.21</c:v>
                  </c:pt>
                </c:lvl>
              </c:multiLvlStrCache>
            </c:multiLvlStrRef>
          </c:cat>
          <c:val>
            <c:numRef>
              <c:f>'W15'!$G$142:$G$155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B6A-664F-A97B-C8386C7698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19.04.21</c:v>
                  </c:pt>
                  <c:pt idx="2">
                    <c:v>20.04.21</c:v>
                  </c:pt>
                  <c:pt idx="4">
                    <c:v>21.04.21</c:v>
                  </c:pt>
                  <c:pt idx="6">
                    <c:v>22.04.21</c:v>
                  </c:pt>
                  <c:pt idx="8">
                    <c:v>23.04.21</c:v>
                  </c:pt>
                  <c:pt idx="10">
                    <c:v>24.04.21</c:v>
                  </c:pt>
                  <c:pt idx="12">
                    <c:v>25.04.21</c:v>
                  </c:pt>
                </c:lvl>
              </c:multiLvlStrCache>
            </c:multiLvlStrRef>
          </c:cat>
          <c:val>
            <c:numRef>
              <c:f>'W16'!$D$142:$D$155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598-CE4E-A8FA-813D8FE8C899}"/>
            </c:ext>
          </c:extLst>
        </c:ser>
        <c:ser>
          <c:idx val="1"/>
          <c:order val="1"/>
          <c:tx>
            <c:strRef>
              <c:f>'W16'!$E$141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19.04.21</c:v>
                  </c:pt>
                  <c:pt idx="2">
                    <c:v>20.04.21</c:v>
                  </c:pt>
                  <c:pt idx="4">
                    <c:v>21.04.21</c:v>
                  </c:pt>
                  <c:pt idx="6">
                    <c:v>22.04.21</c:v>
                  </c:pt>
                  <c:pt idx="8">
                    <c:v>23.04.21</c:v>
                  </c:pt>
                  <c:pt idx="10">
                    <c:v>24.04.21</c:v>
                  </c:pt>
                  <c:pt idx="12">
                    <c:v>25.04.21</c:v>
                  </c:pt>
                </c:lvl>
              </c:multiLvlStrCache>
            </c:multiLvlStrRef>
          </c:cat>
          <c:val>
            <c:numRef>
              <c:f>'W16'!$E$142:$E$155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598-CE4E-A8FA-813D8FE8C899}"/>
            </c:ext>
          </c:extLst>
        </c:ser>
        <c:ser>
          <c:idx val="2"/>
          <c:order val="2"/>
          <c:tx>
            <c:strRef>
              <c:f>'W16'!$F$141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19.04.21</c:v>
                  </c:pt>
                  <c:pt idx="2">
                    <c:v>20.04.21</c:v>
                  </c:pt>
                  <c:pt idx="4">
                    <c:v>21.04.21</c:v>
                  </c:pt>
                  <c:pt idx="6">
                    <c:v>22.04.21</c:v>
                  </c:pt>
                  <c:pt idx="8">
                    <c:v>23.04.21</c:v>
                  </c:pt>
                  <c:pt idx="10">
                    <c:v>24.04.21</c:v>
                  </c:pt>
                  <c:pt idx="12">
                    <c:v>25.04.21</c:v>
                  </c:pt>
                </c:lvl>
              </c:multiLvlStrCache>
            </c:multiLvlStrRef>
          </c:cat>
          <c:val>
            <c:numRef>
              <c:f>'W16'!$F$142:$F$155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598-CE4E-A8FA-813D8FE8C899}"/>
            </c:ext>
          </c:extLst>
        </c:ser>
        <c:ser>
          <c:idx val="3"/>
          <c:order val="3"/>
          <c:tx>
            <c:strRef>
              <c:f>'W16'!$G$141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19.04.21</c:v>
                  </c:pt>
                  <c:pt idx="2">
                    <c:v>20.04.21</c:v>
                  </c:pt>
                  <c:pt idx="4">
                    <c:v>21.04.21</c:v>
                  </c:pt>
                  <c:pt idx="6">
                    <c:v>22.04.21</c:v>
                  </c:pt>
                  <c:pt idx="8">
                    <c:v>23.04.21</c:v>
                  </c:pt>
                  <c:pt idx="10">
                    <c:v>24.04.21</c:v>
                  </c:pt>
                  <c:pt idx="12">
                    <c:v>25.04.21</c:v>
                  </c:pt>
                </c:lvl>
              </c:multiLvlStrCache>
            </c:multiLvlStrRef>
          </c:cat>
          <c:val>
            <c:numRef>
              <c:f>'W16'!$G$142:$G$155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598-CE4E-A8FA-813D8FE8C89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'W17'!$D$142</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26.04.21</c:v>
                  </c:pt>
                  <c:pt idx="2">
                    <c:v>27.04.21</c:v>
                  </c:pt>
                  <c:pt idx="4">
                    <c:v>28.04.21</c:v>
                  </c:pt>
                  <c:pt idx="6">
                    <c:v>29.04.21</c:v>
                  </c:pt>
                  <c:pt idx="8">
                    <c:v>30.04.21</c:v>
                  </c:pt>
                  <c:pt idx="10">
                    <c:v>01.05.21</c:v>
                  </c:pt>
                  <c:pt idx="12">
                    <c:v>02.05.21</c:v>
                  </c:pt>
                </c:lvl>
              </c:multiLvlStrCache>
            </c:multiLvlStrRef>
          </c:cat>
          <c:val>
            <c:numRef>
              <c:f>'W17'!$D$143:$D$156</c:f>
              <c:numCache>
                <c:formatCode>0</c:formatCode>
                <c:ptCount val="14"/>
                <c:pt idx="0">
                  <c:v>80</c:v>
                </c:pt>
                <c:pt idx="1">
                  <c:v>83</c:v>
                </c:pt>
                <c:pt idx="2">
                  <c:v>79</c:v>
                </c:pt>
                <c:pt idx="3">
                  <c:v>85</c:v>
                </c:pt>
                <c:pt idx="4">
                  <c:v>52</c:v>
                </c:pt>
                <c:pt idx="5">
                  <c:v>70</c:v>
                </c:pt>
                <c:pt idx="6">
                  <c:v>85</c:v>
                </c:pt>
                <c:pt idx="7">
                  <c:v>90</c:v>
                </c:pt>
                <c:pt idx="8">
                  <c:v>50</c:v>
                </c:pt>
                <c:pt idx="9">
                  <c:v>62</c:v>
                </c:pt>
                <c:pt idx="10">
                  <c:v>72</c:v>
                </c:pt>
                <c:pt idx="11">
                  <c:v>74</c:v>
                </c:pt>
                <c:pt idx="12">
                  <c:v>68</c:v>
                </c:pt>
                <c:pt idx="13">
                  <c:v>65</c:v>
                </c:pt>
              </c:numCache>
            </c:numRef>
          </c:val>
          <c:smooth val="0"/>
          <c:extLst>
            <c:ext xmlns:c16="http://schemas.microsoft.com/office/drawing/2014/chart" uri="{C3380CC4-5D6E-409C-BE32-E72D297353CC}">
              <c16:uniqueId val="{00000000-4F7A-AE49-AB5B-55B8F9A99396}"/>
            </c:ext>
          </c:extLst>
        </c:ser>
        <c:ser>
          <c:idx val="1"/>
          <c:order val="1"/>
          <c:tx>
            <c:strRef>
              <c:f>'W17'!$E$142</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26.04.21</c:v>
                  </c:pt>
                  <c:pt idx="2">
                    <c:v>27.04.21</c:v>
                  </c:pt>
                  <c:pt idx="4">
                    <c:v>28.04.21</c:v>
                  </c:pt>
                  <c:pt idx="6">
                    <c:v>29.04.21</c:v>
                  </c:pt>
                  <c:pt idx="8">
                    <c:v>30.04.21</c:v>
                  </c:pt>
                  <c:pt idx="10">
                    <c:v>01.05.21</c:v>
                  </c:pt>
                  <c:pt idx="12">
                    <c:v>02.05.21</c:v>
                  </c:pt>
                </c:lvl>
              </c:multiLvlStrCache>
            </c:multiLvlStrRef>
          </c:cat>
          <c:val>
            <c:numRef>
              <c:f>'W17'!$E$143:$E$156</c:f>
              <c:numCache>
                <c:formatCode>0</c:formatCode>
                <c:ptCount val="14"/>
                <c:pt idx="0">
                  <c:v>95</c:v>
                </c:pt>
                <c:pt idx="1">
                  <c:v>93</c:v>
                </c:pt>
                <c:pt idx="2">
                  <c:v>97</c:v>
                </c:pt>
                <c:pt idx="3">
                  <c:v>100</c:v>
                </c:pt>
                <c:pt idx="4">
                  <c:v>102</c:v>
                </c:pt>
                <c:pt idx="5">
                  <c:v>95</c:v>
                </c:pt>
                <c:pt idx="6">
                  <c:v>100</c:v>
                </c:pt>
                <c:pt idx="7">
                  <c:v>110</c:v>
                </c:pt>
                <c:pt idx="8">
                  <c:v>95</c:v>
                </c:pt>
                <c:pt idx="9">
                  <c:v>97</c:v>
                </c:pt>
                <c:pt idx="10">
                  <c:v>90</c:v>
                </c:pt>
                <c:pt idx="11">
                  <c:v>100</c:v>
                </c:pt>
                <c:pt idx="12">
                  <c:v>99</c:v>
                </c:pt>
                <c:pt idx="13">
                  <c:v>101</c:v>
                </c:pt>
              </c:numCache>
            </c:numRef>
          </c:val>
          <c:smooth val="0"/>
          <c:extLst>
            <c:ext xmlns:c16="http://schemas.microsoft.com/office/drawing/2014/chart" uri="{C3380CC4-5D6E-409C-BE32-E72D297353CC}">
              <c16:uniqueId val="{00000001-4F7A-AE49-AB5B-55B8F9A99396}"/>
            </c:ext>
          </c:extLst>
        </c:ser>
        <c:ser>
          <c:idx val="2"/>
          <c:order val="2"/>
          <c:tx>
            <c:strRef>
              <c:f>'W17'!$F$142</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26.04.21</c:v>
                  </c:pt>
                  <c:pt idx="2">
                    <c:v>27.04.21</c:v>
                  </c:pt>
                  <c:pt idx="4">
                    <c:v>28.04.21</c:v>
                  </c:pt>
                  <c:pt idx="6">
                    <c:v>29.04.21</c:v>
                  </c:pt>
                  <c:pt idx="8">
                    <c:v>30.04.21</c:v>
                  </c:pt>
                  <c:pt idx="10">
                    <c:v>01.05.21</c:v>
                  </c:pt>
                  <c:pt idx="12">
                    <c:v>02.05.21</c:v>
                  </c:pt>
                </c:lvl>
              </c:multiLvlStrCache>
            </c:multiLvlStrRef>
          </c:cat>
          <c:val>
            <c:numRef>
              <c:f>'W17'!$F$143:$F$156</c:f>
              <c:numCache>
                <c:formatCode>0</c:formatCode>
                <c:ptCount val="14"/>
                <c:pt idx="0">
                  <c:v>150</c:v>
                </c:pt>
                <c:pt idx="1">
                  <c:v>115</c:v>
                </c:pt>
                <c:pt idx="2">
                  <c:v>145</c:v>
                </c:pt>
                <c:pt idx="3">
                  <c:v>130</c:v>
                </c:pt>
                <c:pt idx="4">
                  <c:v>110</c:v>
                </c:pt>
                <c:pt idx="5">
                  <c:v>120</c:v>
                </c:pt>
                <c:pt idx="6">
                  <c:v>124</c:v>
                </c:pt>
                <c:pt idx="7">
                  <c:v>122</c:v>
                </c:pt>
                <c:pt idx="8">
                  <c:v>115</c:v>
                </c:pt>
                <c:pt idx="9">
                  <c:v>119</c:v>
                </c:pt>
                <c:pt idx="10">
                  <c:v>155</c:v>
                </c:pt>
                <c:pt idx="11">
                  <c:v>135</c:v>
                </c:pt>
                <c:pt idx="12">
                  <c:v>130</c:v>
                </c:pt>
                <c:pt idx="13">
                  <c:v>150</c:v>
                </c:pt>
              </c:numCache>
            </c:numRef>
          </c:val>
          <c:smooth val="0"/>
          <c:extLst>
            <c:ext xmlns:c16="http://schemas.microsoft.com/office/drawing/2014/chart" uri="{C3380CC4-5D6E-409C-BE32-E72D297353CC}">
              <c16:uniqueId val="{00000002-4F7A-AE49-AB5B-55B8F9A99396}"/>
            </c:ext>
          </c:extLst>
        </c:ser>
        <c:ser>
          <c:idx val="3"/>
          <c:order val="3"/>
          <c:tx>
            <c:strRef>
              <c:f>'W17'!$G$142</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'W17'!$B$143:$C$156</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26.04.21</c:v>
                  </c:pt>
                  <c:pt idx="2">
                    <c:v>27.04.21</c:v>
                  </c:pt>
                  <c:pt idx="4">
                    <c:v>28.04.21</c:v>
                  </c:pt>
                  <c:pt idx="6">
                    <c:v>29.04.21</c:v>
                  </c:pt>
                  <c:pt idx="8">
                    <c:v>30.04.21</c:v>
                  </c:pt>
                  <c:pt idx="10">
                    <c:v>01.05.21</c:v>
                  </c:pt>
                  <c:pt idx="12">
                    <c:v>02.05.21</c:v>
                  </c:pt>
                </c:lvl>
              </c:multiLvlStrCache>
            </c:multiLvlStrRef>
          </c:cat>
          <c:val>
            <c:numRef>
              <c:f>'W17'!$G$143:$G$156</c:f>
              <c:numCache>
                <c:formatCode>0</c:formatCode>
                <c:ptCount val="14"/>
                <c:pt idx="0">
                  <c:v>70</c:v>
                </c:pt>
                <c:pt idx="2">
                  <c:v>75</c:v>
                </c:pt>
                <c:pt idx="4">
                  <c:v>80</c:v>
                </c:pt>
                <c:pt idx="6">
                  <c:v>75</c:v>
                </c:pt>
                <c:pt idx="8">
                  <c:v>70</c:v>
                </c:pt>
                <c:pt idx="10">
                  <c:v>81</c:v>
                </c:pt>
                <c:pt idx="12">
                  <c:v>85</c:v>
                </c:pt>
              </c:numCache>
            </c:numRef>
          </c:val>
          <c:smooth val="0"/>
          <c:extLst>
            <c:ext xmlns:c16="http://schemas.microsoft.com/office/drawing/2014/chart" uri="{C3380CC4-5D6E-409C-BE32-E72D297353CC}">
              <c16:uniqueId val="{00000003-4F7A-AE49-AB5B-55B8F9A9939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03.05.21</c:v>
                  </c:pt>
                  <c:pt idx="2">
                    <c:v>04.05.21</c:v>
                  </c:pt>
                  <c:pt idx="4">
                    <c:v>05.05.21</c:v>
                  </c:pt>
                  <c:pt idx="6">
                    <c:v>06.05.21</c:v>
                  </c:pt>
                  <c:pt idx="8">
                    <c:v>07.05.21</c:v>
                  </c:pt>
                  <c:pt idx="10">
                    <c:v>08.05.21</c:v>
                  </c:pt>
                  <c:pt idx="12">
                    <c:v>09.05.21</c:v>
                  </c:pt>
                </c:lvl>
              </c:multiLvlStrCache>
            </c:multiLvlStrRef>
          </c:cat>
          <c:val>
            <c:numRef>
              <c:f>'W18'!$D$142:$D$155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5B5-534B-8961-4D60AB7A7532}"/>
            </c:ext>
          </c:extLst>
        </c:ser>
        <c:ser>
          <c:idx val="1"/>
          <c:order val="1"/>
          <c:tx>
            <c:strRef>
              <c:f>'W18'!$E$141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03.05.21</c:v>
                  </c:pt>
                  <c:pt idx="2">
                    <c:v>04.05.21</c:v>
                  </c:pt>
                  <c:pt idx="4">
                    <c:v>05.05.21</c:v>
                  </c:pt>
                  <c:pt idx="6">
                    <c:v>06.05.21</c:v>
                  </c:pt>
                  <c:pt idx="8">
                    <c:v>07.05.21</c:v>
                  </c:pt>
                  <c:pt idx="10">
                    <c:v>08.05.21</c:v>
                  </c:pt>
                  <c:pt idx="12">
                    <c:v>09.05.21</c:v>
                  </c:pt>
                </c:lvl>
              </c:multiLvlStrCache>
            </c:multiLvlStrRef>
          </c:cat>
          <c:val>
            <c:numRef>
              <c:f>'W18'!$E$142:$E$155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5B5-534B-8961-4D60AB7A7532}"/>
            </c:ext>
          </c:extLst>
        </c:ser>
        <c:ser>
          <c:idx val="2"/>
          <c:order val="2"/>
          <c:tx>
            <c:strRef>
              <c:f>'W18'!$F$141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03.05.21</c:v>
                  </c:pt>
                  <c:pt idx="2">
                    <c:v>04.05.21</c:v>
                  </c:pt>
                  <c:pt idx="4">
                    <c:v>05.05.21</c:v>
                  </c:pt>
                  <c:pt idx="6">
                    <c:v>06.05.21</c:v>
                  </c:pt>
                  <c:pt idx="8">
                    <c:v>07.05.21</c:v>
                  </c:pt>
                  <c:pt idx="10">
                    <c:v>08.05.21</c:v>
                  </c:pt>
                  <c:pt idx="12">
                    <c:v>09.05.21</c:v>
                  </c:pt>
                </c:lvl>
              </c:multiLvlStrCache>
            </c:multiLvlStrRef>
          </c:cat>
          <c:val>
            <c:numRef>
              <c:f>'W18'!$F$142:$F$155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5B5-534B-8961-4D60AB7A7532}"/>
            </c:ext>
          </c:extLst>
        </c:ser>
        <c:ser>
          <c:idx val="3"/>
          <c:order val="3"/>
          <c:tx>
            <c:strRef>
              <c:f>'W18'!$G$141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03.05.21</c:v>
                  </c:pt>
                  <c:pt idx="2">
                    <c:v>04.05.21</c:v>
                  </c:pt>
                  <c:pt idx="4">
                    <c:v>05.05.21</c:v>
                  </c:pt>
                  <c:pt idx="6">
                    <c:v>06.05.21</c:v>
                  </c:pt>
                  <c:pt idx="8">
                    <c:v>07.05.21</c:v>
                  </c:pt>
                  <c:pt idx="10">
                    <c:v>08.05.21</c:v>
                  </c:pt>
                  <c:pt idx="12">
                    <c:v>09.05.21</c:v>
                  </c:pt>
                </c:lvl>
              </c:multiLvlStrCache>
            </c:multiLvlStrRef>
          </c:cat>
          <c:val>
            <c:numRef>
              <c:f>'W18'!$G$142:$G$155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5B5-534B-8961-4D60AB7A75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'W19'!$D$141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10.05.21</c:v>
                  </c:pt>
                  <c:pt idx="2">
                    <c:v>11.05.21</c:v>
                  </c:pt>
                  <c:pt idx="4">
                    <c:v>12.05.21</c:v>
                  </c:pt>
                  <c:pt idx="6">
                    <c:v>13.05.21</c:v>
                  </c:pt>
                  <c:pt idx="8">
                    <c:v>14.05.21</c:v>
                  </c:pt>
                  <c:pt idx="10">
                    <c:v>15.05.21</c:v>
                  </c:pt>
                  <c:pt idx="12">
                    <c:v>16.05.21</c:v>
                  </c:pt>
                </c:lvl>
              </c:multiLvlStrCache>
            </c:multiLvlStrRef>
          </c:cat>
          <c:val>
            <c:numRef>
              <c:f>'W19'!$D$142:$D$155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0671-8D47-BCF8-7DBC33916E5C}"/>
            </c:ext>
          </c:extLst>
        </c:ser>
        <c:ser>
          <c:idx val="1"/>
          <c:order val="1"/>
          <c:tx>
            <c:strRef>
              <c:f>'W19'!$E$141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10.05.21</c:v>
                  </c:pt>
                  <c:pt idx="2">
                    <c:v>11.05.21</c:v>
                  </c:pt>
                  <c:pt idx="4">
                    <c:v>12.05.21</c:v>
                  </c:pt>
                  <c:pt idx="6">
                    <c:v>13.05.21</c:v>
                  </c:pt>
                  <c:pt idx="8">
                    <c:v>14.05.21</c:v>
                  </c:pt>
                  <c:pt idx="10">
                    <c:v>15.05.21</c:v>
                  </c:pt>
                  <c:pt idx="12">
                    <c:v>16.05.21</c:v>
                  </c:pt>
                </c:lvl>
              </c:multiLvlStrCache>
            </c:multiLvlStrRef>
          </c:cat>
          <c:val>
            <c:numRef>
              <c:f>'W19'!$E$142:$E$155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0671-8D47-BCF8-7DBC33916E5C}"/>
            </c:ext>
          </c:extLst>
        </c:ser>
        <c:ser>
          <c:idx val="2"/>
          <c:order val="2"/>
          <c:tx>
            <c:strRef>
              <c:f>'W19'!$F$141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10.05.21</c:v>
                  </c:pt>
                  <c:pt idx="2">
                    <c:v>11.05.21</c:v>
                  </c:pt>
                  <c:pt idx="4">
                    <c:v>12.05.21</c:v>
                  </c:pt>
                  <c:pt idx="6">
                    <c:v>13.05.21</c:v>
                  </c:pt>
                  <c:pt idx="8">
                    <c:v>14.05.21</c:v>
                  </c:pt>
                  <c:pt idx="10">
                    <c:v>15.05.21</c:v>
                  </c:pt>
                  <c:pt idx="12">
                    <c:v>16.05.21</c:v>
                  </c:pt>
                </c:lvl>
              </c:multiLvlStrCache>
            </c:multiLvlStrRef>
          </c:cat>
          <c:val>
            <c:numRef>
              <c:f>'W19'!$F$142:$F$155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0671-8D47-BCF8-7DBC33916E5C}"/>
            </c:ext>
          </c:extLst>
        </c:ser>
        <c:ser>
          <c:idx val="3"/>
          <c:order val="3"/>
          <c:tx>
            <c:strRef>
              <c:f>'W19'!$G$141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'W19'!$B$142:$C$155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10.05.21</c:v>
                  </c:pt>
                  <c:pt idx="2">
                    <c:v>11.05.21</c:v>
                  </c:pt>
                  <c:pt idx="4">
                    <c:v>12.05.21</c:v>
                  </c:pt>
                  <c:pt idx="6">
                    <c:v>13.05.21</c:v>
                  </c:pt>
                  <c:pt idx="8">
                    <c:v>14.05.21</c:v>
                  </c:pt>
                  <c:pt idx="10">
                    <c:v>15.05.21</c:v>
                  </c:pt>
                  <c:pt idx="12">
                    <c:v>16.05.21</c:v>
                  </c:pt>
                </c:lvl>
              </c:multiLvlStrCache>
            </c:multiLvlStrRef>
          </c:cat>
          <c:val>
            <c:numRef>
              <c:f>'W19'!$G$142:$G$155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0671-8D47-BCF8-7DBC33916E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11.01.21</c:v>
                  </c:pt>
                  <c:pt idx="2">
                    <c:v>12.01.21</c:v>
                  </c:pt>
                  <c:pt idx="4">
                    <c:v>13.01.21</c:v>
                  </c:pt>
                  <c:pt idx="6">
                    <c:v>14.01.21</c:v>
                  </c:pt>
                  <c:pt idx="8">
                    <c:v>15.01.21</c:v>
                  </c:pt>
                  <c:pt idx="10">
                    <c:v>16.01.21</c:v>
                  </c:pt>
                  <c:pt idx="12">
                    <c:v>17.01.21</c:v>
                  </c:pt>
                </c:lvl>
              </c:multiLvlStrCache>
            </c:multiLvlStrRef>
          </c:cat>
          <c:val>
            <c:numRef>
              <c:f>'W2'!$D$142:$D$155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A10-8042-88BF-FE50E0C72C09}"/>
            </c:ext>
          </c:extLst>
        </c:ser>
        <c:ser>
          <c:idx val="1"/>
          <c:order val="1"/>
          <c:tx>
            <c:strRef>
              <c:f>'W2'!$E$141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11.01.21</c:v>
                  </c:pt>
                  <c:pt idx="2">
                    <c:v>12.01.21</c:v>
                  </c:pt>
                  <c:pt idx="4">
                    <c:v>13.01.21</c:v>
                  </c:pt>
                  <c:pt idx="6">
                    <c:v>14.01.21</c:v>
                  </c:pt>
                  <c:pt idx="8">
                    <c:v>15.01.21</c:v>
                  </c:pt>
                  <c:pt idx="10">
                    <c:v>16.01.21</c:v>
                  </c:pt>
                  <c:pt idx="12">
                    <c:v>17.01.21</c:v>
                  </c:pt>
                </c:lvl>
              </c:multiLvlStrCache>
            </c:multiLvlStrRef>
          </c:cat>
          <c:val>
            <c:numRef>
              <c:f>'W2'!$E$142:$E$155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A10-8042-88BF-FE50E0C72C09}"/>
            </c:ext>
          </c:extLst>
        </c:ser>
        <c:ser>
          <c:idx val="2"/>
          <c:order val="2"/>
          <c:tx>
            <c:strRef>
              <c:f>'W2'!$F$141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11.01.21</c:v>
                  </c:pt>
                  <c:pt idx="2">
                    <c:v>12.01.21</c:v>
                  </c:pt>
                  <c:pt idx="4">
                    <c:v>13.01.21</c:v>
                  </c:pt>
                  <c:pt idx="6">
                    <c:v>14.01.21</c:v>
                  </c:pt>
                  <c:pt idx="8">
                    <c:v>15.01.21</c:v>
                  </c:pt>
                  <c:pt idx="10">
                    <c:v>16.01.21</c:v>
                  </c:pt>
                  <c:pt idx="12">
                    <c:v>17.01.21</c:v>
                  </c:pt>
                </c:lvl>
              </c:multiLvlStrCache>
            </c:multiLvlStrRef>
          </c:cat>
          <c:val>
            <c:numRef>
              <c:f>'W2'!$F$142:$F$155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A10-8042-88BF-FE50E0C72C09}"/>
            </c:ext>
          </c:extLst>
        </c:ser>
        <c:ser>
          <c:idx val="3"/>
          <c:order val="3"/>
          <c:tx>
            <c:strRef>
              <c:f>'W2'!$G$141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11.01.21</c:v>
                  </c:pt>
                  <c:pt idx="2">
                    <c:v>12.01.21</c:v>
                  </c:pt>
                  <c:pt idx="4">
                    <c:v>13.01.21</c:v>
                  </c:pt>
                  <c:pt idx="6">
                    <c:v>14.01.21</c:v>
                  </c:pt>
                  <c:pt idx="8">
                    <c:v>15.01.21</c:v>
                  </c:pt>
                  <c:pt idx="10">
                    <c:v>16.01.21</c:v>
                  </c:pt>
                  <c:pt idx="12">
                    <c:v>17.01.21</c:v>
                  </c:pt>
                </c:lvl>
              </c:multiLvlStrCache>
            </c:multiLvlStrRef>
          </c:cat>
          <c:val>
            <c:numRef>
              <c:f>'W2'!$G$142:$G$155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A10-8042-88BF-FE50E0C72C0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17.05.21</c:v>
                  </c:pt>
                  <c:pt idx="2">
                    <c:v>18.05.21</c:v>
                  </c:pt>
                  <c:pt idx="4">
                    <c:v>19.05.21</c:v>
                  </c:pt>
                  <c:pt idx="6">
                    <c:v>20.05.21</c:v>
                  </c:pt>
                  <c:pt idx="8">
                    <c:v>21.05.21</c:v>
                  </c:pt>
                  <c:pt idx="10">
                    <c:v>22.05.21</c:v>
                  </c:pt>
                  <c:pt idx="12">
                    <c:v>23.05.21</c:v>
                  </c:pt>
                </c:lvl>
              </c:multiLvlStrCache>
            </c:multiLvlStrRef>
          </c:cat>
          <c:val>
            <c:numRef>
              <c:f>'W20'!$D$142:$D$155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FC1E-8A4A-8DBE-64A3200ECCAF}"/>
            </c:ext>
          </c:extLst>
        </c:ser>
        <c:ser>
          <c:idx val="1"/>
          <c:order val="1"/>
          <c:tx>
            <c:strRef>
              <c:f>'W20'!$E$141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17.05.21</c:v>
                  </c:pt>
                  <c:pt idx="2">
                    <c:v>18.05.21</c:v>
                  </c:pt>
                  <c:pt idx="4">
                    <c:v>19.05.21</c:v>
                  </c:pt>
                  <c:pt idx="6">
                    <c:v>20.05.21</c:v>
                  </c:pt>
                  <c:pt idx="8">
                    <c:v>21.05.21</c:v>
                  </c:pt>
                  <c:pt idx="10">
                    <c:v>22.05.21</c:v>
                  </c:pt>
                  <c:pt idx="12">
                    <c:v>23.05.21</c:v>
                  </c:pt>
                </c:lvl>
              </c:multiLvlStrCache>
            </c:multiLvlStrRef>
          </c:cat>
          <c:val>
            <c:numRef>
              <c:f>'W20'!$E$142:$E$155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FC1E-8A4A-8DBE-64A3200ECCAF}"/>
            </c:ext>
          </c:extLst>
        </c:ser>
        <c:ser>
          <c:idx val="2"/>
          <c:order val="2"/>
          <c:tx>
            <c:strRef>
              <c:f>'W20'!$F$141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17.05.21</c:v>
                  </c:pt>
                  <c:pt idx="2">
                    <c:v>18.05.21</c:v>
                  </c:pt>
                  <c:pt idx="4">
                    <c:v>19.05.21</c:v>
                  </c:pt>
                  <c:pt idx="6">
                    <c:v>20.05.21</c:v>
                  </c:pt>
                  <c:pt idx="8">
                    <c:v>21.05.21</c:v>
                  </c:pt>
                  <c:pt idx="10">
                    <c:v>22.05.21</c:v>
                  </c:pt>
                  <c:pt idx="12">
                    <c:v>23.05.21</c:v>
                  </c:pt>
                </c:lvl>
              </c:multiLvlStrCache>
            </c:multiLvlStrRef>
          </c:cat>
          <c:val>
            <c:numRef>
              <c:f>'W20'!$F$142:$F$155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FC1E-8A4A-8DBE-64A3200ECCAF}"/>
            </c:ext>
          </c:extLst>
        </c:ser>
        <c:ser>
          <c:idx val="3"/>
          <c:order val="3"/>
          <c:tx>
            <c:strRef>
              <c:f>'W20'!$G$141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17.05.21</c:v>
                  </c:pt>
                  <c:pt idx="2">
                    <c:v>18.05.21</c:v>
                  </c:pt>
                  <c:pt idx="4">
                    <c:v>19.05.21</c:v>
                  </c:pt>
                  <c:pt idx="6">
                    <c:v>20.05.21</c:v>
                  </c:pt>
                  <c:pt idx="8">
                    <c:v>21.05.21</c:v>
                  </c:pt>
                  <c:pt idx="10">
                    <c:v>22.05.21</c:v>
                  </c:pt>
                  <c:pt idx="12">
                    <c:v>23.05.21</c:v>
                  </c:pt>
                </c:lvl>
              </c:multiLvlStrCache>
            </c:multiLvlStrRef>
          </c:cat>
          <c:val>
            <c:numRef>
              <c:f>'W20'!$G$142:$G$155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FC1E-8A4A-8DBE-64A3200ECCA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24.05.21</c:v>
                  </c:pt>
                  <c:pt idx="2">
                    <c:v>25.05.21</c:v>
                  </c:pt>
                  <c:pt idx="4">
                    <c:v>26.05.21</c:v>
                  </c:pt>
                  <c:pt idx="6">
                    <c:v>27.05.21</c:v>
                  </c:pt>
                  <c:pt idx="8">
                    <c:v>28.05.21</c:v>
                  </c:pt>
                  <c:pt idx="10">
                    <c:v>29.05.21</c:v>
                  </c:pt>
                  <c:pt idx="12">
                    <c:v>30.05.21</c:v>
                  </c:pt>
                </c:lvl>
              </c:multiLvlStrCache>
            </c:multiLvlStrRef>
          </c:cat>
          <c:val>
            <c:numRef>
              <c:f>'W21'!$D$142:$D$155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BE7-A24C-888A-0F1C88617075}"/>
            </c:ext>
          </c:extLst>
        </c:ser>
        <c:ser>
          <c:idx val="1"/>
          <c:order val="1"/>
          <c:tx>
            <c:strRef>
              <c:f>'W21'!$E$141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24.05.21</c:v>
                  </c:pt>
                  <c:pt idx="2">
                    <c:v>25.05.21</c:v>
                  </c:pt>
                  <c:pt idx="4">
                    <c:v>26.05.21</c:v>
                  </c:pt>
                  <c:pt idx="6">
                    <c:v>27.05.21</c:v>
                  </c:pt>
                  <c:pt idx="8">
                    <c:v>28.05.21</c:v>
                  </c:pt>
                  <c:pt idx="10">
                    <c:v>29.05.21</c:v>
                  </c:pt>
                  <c:pt idx="12">
                    <c:v>30.05.21</c:v>
                  </c:pt>
                </c:lvl>
              </c:multiLvlStrCache>
            </c:multiLvlStrRef>
          </c:cat>
          <c:val>
            <c:numRef>
              <c:f>'W21'!$E$142:$E$155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BE7-A24C-888A-0F1C88617075}"/>
            </c:ext>
          </c:extLst>
        </c:ser>
        <c:ser>
          <c:idx val="2"/>
          <c:order val="2"/>
          <c:tx>
            <c:strRef>
              <c:f>'W21'!$F$141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24.05.21</c:v>
                  </c:pt>
                  <c:pt idx="2">
                    <c:v>25.05.21</c:v>
                  </c:pt>
                  <c:pt idx="4">
                    <c:v>26.05.21</c:v>
                  </c:pt>
                  <c:pt idx="6">
                    <c:v>27.05.21</c:v>
                  </c:pt>
                  <c:pt idx="8">
                    <c:v>28.05.21</c:v>
                  </c:pt>
                  <c:pt idx="10">
                    <c:v>29.05.21</c:v>
                  </c:pt>
                  <c:pt idx="12">
                    <c:v>30.05.21</c:v>
                  </c:pt>
                </c:lvl>
              </c:multiLvlStrCache>
            </c:multiLvlStrRef>
          </c:cat>
          <c:val>
            <c:numRef>
              <c:f>'W21'!$F$142:$F$155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BE7-A24C-888A-0F1C88617075}"/>
            </c:ext>
          </c:extLst>
        </c:ser>
        <c:ser>
          <c:idx val="3"/>
          <c:order val="3"/>
          <c:tx>
            <c:strRef>
              <c:f>'W21'!$G$141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24.05.21</c:v>
                  </c:pt>
                  <c:pt idx="2">
                    <c:v>25.05.21</c:v>
                  </c:pt>
                  <c:pt idx="4">
                    <c:v>26.05.21</c:v>
                  </c:pt>
                  <c:pt idx="6">
                    <c:v>27.05.21</c:v>
                  </c:pt>
                  <c:pt idx="8">
                    <c:v>28.05.21</c:v>
                  </c:pt>
                  <c:pt idx="10">
                    <c:v>29.05.21</c:v>
                  </c:pt>
                  <c:pt idx="12">
                    <c:v>30.05.21</c:v>
                  </c:pt>
                </c:lvl>
              </c:multiLvlStrCache>
            </c:multiLvlStrRef>
          </c:cat>
          <c:val>
            <c:numRef>
              <c:f>'W21'!$G$142:$G$155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BE7-A24C-888A-0F1C8861707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31.05.21</c:v>
                  </c:pt>
                  <c:pt idx="2">
                    <c:v>01.06.21</c:v>
                  </c:pt>
                  <c:pt idx="4">
                    <c:v>02.06.21</c:v>
                  </c:pt>
                  <c:pt idx="6">
                    <c:v>03.06.21</c:v>
                  </c:pt>
                  <c:pt idx="8">
                    <c:v>04.06.21</c:v>
                  </c:pt>
                  <c:pt idx="10">
                    <c:v>05.06.21</c:v>
                  </c:pt>
                  <c:pt idx="12">
                    <c:v>06.06.21</c:v>
                  </c:pt>
                </c:lvl>
              </c:multiLvlStrCache>
            </c:multiLvlStrRef>
          </c:cat>
          <c:val>
            <c:numRef>
              <c:f>'W22'!$D$142:$D$155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3B-1149-9F78-EB70D1DAB6AE}"/>
            </c:ext>
          </c:extLst>
        </c:ser>
        <c:ser>
          <c:idx val="1"/>
          <c:order val="1"/>
          <c:tx>
            <c:strRef>
              <c:f>'W22'!$E$141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31.05.21</c:v>
                  </c:pt>
                  <c:pt idx="2">
                    <c:v>01.06.21</c:v>
                  </c:pt>
                  <c:pt idx="4">
                    <c:v>02.06.21</c:v>
                  </c:pt>
                  <c:pt idx="6">
                    <c:v>03.06.21</c:v>
                  </c:pt>
                  <c:pt idx="8">
                    <c:v>04.06.21</c:v>
                  </c:pt>
                  <c:pt idx="10">
                    <c:v>05.06.21</c:v>
                  </c:pt>
                  <c:pt idx="12">
                    <c:v>06.06.21</c:v>
                  </c:pt>
                </c:lvl>
              </c:multiLvlStrCache>
            </c:multiLvlStrRef>
          </c:cat>
          <c:val>
            <c:numRef>
              <c:f>'W22'!$E$142:$E$155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03B-1149-9F78-EB70D1DAB6AE}"/>
            </c:ext>
          </c:extLst>
        </c:ser>
        <c:ser>
          <c:idx val="2"/>
          <c:order val="2"/>
          <c:tx>
            <c:strRef>
              <c:f>'W22'!$F$141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31.05.21</c:v>
                  </c:pt>
                  <c:pt idx="2">
                    <c:v>01.06.21</c:v>
                  </c:pt>
                  <c:pt idx="4">
                    <c:v>02.06.21</c:v>
                  </c:pt>
                  <c:pt idx="6">
                    <c:v>03.06.21</c:v>
                  </c:pt>
                  <c:pt idx="8">
                    <c:v>04.06.21</c:v>
                  </c:pt>
                  <c:pt idx="10">
                    <c:v>05.06.21</c:v>
                  </c:pt>
                  <c:pt idx="12">
                    <c:v>06.06.21</c:v>
                  </c:pt>
                </c:lvl>
              </c:multiLvlStrCache>
            </c:multiLvlStrRef>
          </c:cat>
          <c:val>
            <c:numRef>
              <c:f>'W22'!$F$142:$F$155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03B-1149-9F78-EB70D1DAB6AE}"/>
            </c:ext>
          </c:extLst>
        </c:ser>
        <c:ser>
          <c:idx val="3"/>
          <c:order val="3"/>
          <c:tx>
            <c:strRef>
              <c:f>'W22'!$G$141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31.05.21</c:v>
                  </c:pt>
                  <c:pt idx="2">
                    <c:v>01.06.21</c:v>
                  </c:pt>
                  <c:pt idx="4">
                    <c:v>02.06.21</c:v>
                  </c:pt>
                  <c:pt idx="6">
                    <c:v>03.06.21</c:v>
                  </c:pt>
                  <c:pt idx="8">
                    <c:v>04.06.21</c:v>
                  </c:pt>
                  <c:pt idx="10">
                    <c:v>05.06.21</c:v>
                  </c:pt>
                  <c:pt idx="12">
                    <c:v>06.06.21</c:v>
                  </c:pt>
                </c:lvl>
              </c:multiLvlStrCache>
            </c:multiLvlStrRef>
          </c:cat>
          <c:val>
            <c:numRef>
              <c:f>'W22'!$G$142:$G$155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03B-1149-9F78-EB70D1DAB6AE}"/>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07.06.21</c:v>
                  </c:pt>
                  <c:pt idx="2">
                    <c:v>08.06.21</c:v>
                  </c:pt>
                  <c:pt idx="4">
                    <c:v>09.06.21</c:v>
                  </c:pt>
                  <c:pt idx="6">
                    <c:v>10.06.21</c:v>
                  </c:pt>
                  <c:pt idx="8">
                    <c:v>11.06.21</c:v>
                  </c:pt>
                  <c:pt idx="10">
                    <c:v>12.06.21</c:v>
                  </c:pt>
                  <c:pt idx="12">
                    <c:v>13.06.21</c:v>
                  </c:pt>
                </c:lvl>
              </c:multiLvlStrCache>
            </c:multiLvlStrRef>
          </c:cat>
          <c:val>
            <c:numRef>
              <c:f>'W23'!$D$142:$D$155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A296-B445-B4D4-3FAF9C231851}"/>
            </c:ext>
          </c:extLst>
        </c:ser>
        <c:ser>
          <c:idx val="1"/>
          <c:order val="1"/>
          <c:tx>
            <c:strRef>
              <c:f>'W23'!$E$141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07.06.21</c:v>
                  </c:pt>
                  <c:pt idx="2">
                    <c:v>08.06.21</c:v>
                  </c:pt>
                  <c:pt idx="4">
                    <c:v>09.06.21</c:v>
                  </c:pt>
                  <c:pt idx="6">
                    <c:v>10.06.21</c:v>
                  </c:pt>
                  <c:pt idx="8">
                    <c:v>11.06.21</c:v>
                  </c:pt>
                  <c:pt idx="10">
                    <c:v>12.06.21</c:v>
                  </c:pt>
                  <c:pt idx="12">
                    <c:v>13.06.21</c:v>
                  </c:pt>
                </c:lvl>
              </c:multiLvlStrCache>
            </c:multiLvlStrRef>
          </c:cat>
          <c:val>
            <c:numRef>
              <c:f>'W23'!$E$142:$E$155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A296-B445-B4D4-3FAF9C231851}"/>
            </c:ext>
          </c:extLst>
        </c:ser>
        <c:ser>
          <c:idx val="2"/>
          <c:order val="2"/>
          <c:tx>
            <c:strRef>
              <c:f>'W23'!$F$141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07.06.21</c:v>
                  </c:pt>
                  <c:pt idx="2">
                    <c:v>08.06.21</c:v>
                  </c:pt>
                  <c:pt idx="4">
                    <c:v>09.06.21</c:v>
                  </c:pt>
                  <c:pt idx="6">
                    <c:v>10.06.21</c:v>
                  </c:pt>
                  <c:pt idx="8">
                    <c:v>11.06.21</c:v>
                  </c:pt>
                  <c:pt idx="10">
                    <c:v>12.06.21</c:v>
                  </c:pt>
                  <c:pt idx="12">
                    <c:v>13.06.21</c:v>
                  </c:pt>
                </c:lvl>
              </c:multiLvlStrCache>
            </c:multiLvlStrRef>
          </c:cat>
          <c:val>
            <c:numRef>
              <c:f>'W23'!$F$142:$F$155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A296-B445-B4D4-3FAF9C231851}"/>
            </c:ext>
          </c:extLst>
        </c:ser>
        <c:ser>
          <c:idx val="3"/>
          <c:order val="3"/>
          <c:tx>
            <c:strRef>
              <c:f>'W23'!$G$141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07.06.21</c:v>
                  </c:pt>
                  <c:pt idx="2">
                    <c:v>08.06.21</c:v>
                  </c:pt>
                  <c:pt idx="4">
                    <c:v>09.06.21</c:v>
                  </c:pt>
                  <c:pt idx="6">
                    <c:v>10.06.21</c:v>
                  </c:pt>
                  <c:pt idx="8">
                    <c:v>11.06.21</c:v>
                  </c:pt>
                  <c:pt idx="10">
                    <c:v>12.06.21</c:v>
                  </c:pt>
                  <c:pt idx="12">
                    <c:v>13.06.21</c:v>
                  </c:pt>
                </c:lvl>
              </c:multiLvlStrCache>
            </c:multiLvlStrRef>
          </c:cat>
          <c:val>
            <c:numRef>
              <c:f>'W23'!$G$142:$G$155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A296-B445-B4D4-3FAF9C231851}"/>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14.06.21</c:v>
                  </c:pt>
                  <c:pt idx="2">
                    <c:v>15.06.21</c:v>
                  </c:pt>
                  <c:pt idx="4">
                    <c:v>16.06.21</c:v>
                  </c:pt>
                  <c:pt idx="6">
                    <c:v>17.06.21</c:v>
                  </c:pt>
                  <c:pt idx="8">
                    <c:v>18.06.21</c:v>
                  </c:pt>
                  <c:pt idx="10">
                    <c:v>19.06.21</c:v>
                  </c:pt>
                  <c:pt idx="12">
                    <c:v>20.06.21</c:v>
                  </c:pt>
                </c:lvl>
              </c:multiLvlStrCache>
            </c:multiLvlStrRef>
          </c:cat>
          <c:val>
            <c:numRef>
              <c:f>'W24'!$D$142:$D$155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EF7-7E49-BC1D-81829CAFE8A4}"/>
            </c:ext>
          </c:extLst>
        </c:ser>
        <c:ser>
          <c:idx val="1"/>
          <c:order val="1"/>
          <c:tx>
            <c:strRef>
              <c:f>'W24'!$E$141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14.06.21</c:v>
                  </c:pt>
                  <c:pt idx="2">
                    <c:v>15.06.21</c:v>
                  </c:pt>
                  <c:pt idx="4">
                    <c:v>16.06.21</c:v>
                  </c:pt>
                  <c:pt idx="6">
                    <c:v>17.06.21</c:v>
                  </c:pt>
                  <c:pt idx="8">
                    <c:v>18.06.21</c:v>
                  </c:pt>
                  <c:pt idx="10">
                    <c:v>19.06.21</c:v>
                  </c:pt>
                  <c:pt idx="12">
                    <c:v>20.06.21</c:v>
                  </c:pt>
                </c:lvl>
              </c:multiLvlStrCache>
            </c:multiLvlStrRef>
          </c:cat>
          <c:val>
            <c:numRef>
              <c:f>'W24'!$E$142:$E$155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EF7-7E49-BC1D-81829CAFE8A4}"/>
            </c:ext>
          </c:extLst>
        </c:ser>
        <c:ser>
          <c:idx val="2"/>
          <c:order val="2"/>
          <c:tx>
            <c:strRef>
              <c:f>'W24'!$F$141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14.06.21</c:v>
                  </c:pt>
                  <c:pt idx="2">
                    <c:v>15.06.21</c:v>
                  </c:pt>
                  <c:pt idx="4">
                    <c:v>16.06.21</c:v>
                  </c:pt>
                  <c:pt idx="6">
                    <c:v>17.06.21</c:v>
                  </c:pt>
                  <c:pt idx="8">
                    <c:v>18.06.21</c:v>
                  </c:pt>
                  <c:pt idx="10">
                    <c:v>19.06.21</c:v>
                  </c:pt>
                  <c:pt idx="12">
                    <c:v>20.06.21</c:v>
                  </c:pt>
                </c:lvl>
              </c:multiLvlStrCache>
            </c:multiLvlStrRef>
          </c:cat>
          <c:val>
            <c:numRef>
              <c:f>'W24'!$F$142:$F$155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EF7-7E49-BC1D-81829CAFE8A4}"/>
            </c:ext>
          </c:extLst>
        </c:ser>
        <c:ser>
          <c:idx val="3"/>
          <c:order val="3"/>
          <c:tx>
            <c:strRef>
              <c:f>'W24'!$G$141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14.06.21</c:v>
                  </c:pt>
                  <c:pt idx="2">
                    <c:v>15.06.21</c:v>
                  </c:pt>
                  <c:pt idx="4">
                    <c:v>16.06.21</c:v>
                  </c:pt>
                  <c:pt idx="6">
                    <c:v>17.06.21</c:v>
                  </c:pt>
                  <c:pt idx="8">
                    <c:v>18.06.21</c:v>
                  </c:pt>
                  <c:pt idx="10">
                    <c:v>19.06.21</c:v>
                  </c:pt>
                  <c:pt idx="12">
                    <c:v>20.06.21</c:v>
                  </c:pt>
                </c:lvl>
              </c:multiLvlStrCache>
            </c:multiLvlStrRef>
          </c:cat>
          <c:val>
            <c:numRef>
              <c:f>'W24'!$G$142:$G$155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EF7-7E49-BC1D-81829CAFE8A4}"/>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21.06.21</c:v>
                  </c:pt>
                  <c:pt idx="2">
                    <c:v>22.06.21</c:v>
                  </c:pt>
                  <c:pt idx="4">
                    <c:v>23.06.21</c:v>
                  </c:pt>
                  <c:pt idx="6">
                    <c:v>24.06.21</c:v>
                  </c:pt>
                  <c:pt idx="8">
                    <c:v>25.06.21</c:v>
                  </c:pt>
                  <c:pt idx="10">
                    <c:v>26.06.21</c:v>
                  </c:pt>
                  <c:pt idx="12">
                    <c:v>27.06.21</c:v>
                  </c:pt>
                </c:lvl>
              </c:multiLvlStrCache>
            </c:multiLvlStrRef>
          </c:cat>
          <c:val>
            <c:numRef>
              <c:f>'W25'!$D$142:$D$155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A9D-4147-8E46-44C1E9DB12F8}"/>
            </c:ext>
          </c:extLst>
        </c:ser>
        <c:ser>
          <c:idx val="1"/>
          <c:order val="1"/>
          <c:tx>
            <c:strRef>
              <c:f>'W25'!$E$141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21.06.21</c:v>
                  </c:pt>
                  <c:pt idx="2">
                    <c:v>22.06.21</c:v>
                  </c:pt>
                  <c:pt idx="4">
                    <c:v>23.06.21</c:v>
                  </c:pt>
                  <c:pt idx="6">
                    <c:v>24.06.21</c:v>
                  </c:pt>
                  <c:pt idx="8">
                    <c:v>25.06.21</c:v>
                  </c:pt>
                  <c:pt idx="10">
                    <c:v>26.06.21</c:v>
                  </c:pt>
                  <c:pt idx="12">
                    <c:v>27.06.21</c:v>
                  </c:pt>
                </c:lvl>
              </c:multiLvlStrCache>
            </c:multiLvlStrRef>
          </c:cat>
          <c:val>
            <c:numRef>
              <c:f>'W25'!$E$142:$E$155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A9D-4147-8E46-44C1E9DB12F8}"/>
            </c:ext>
          </c:extLst>
        </c:ser>
        <c:ser>
          <c:idx val="2"/>
          <c:order val="2"/>
          <c:tx>
            <c:strRef>
              <c:f>'W25'!$F$141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21.06.21</c:v>
                  </c:pt>
                  <c:pt idx="2">
                    <c:v>22.06.21</c:v>
                  </c:pt>
                  <c:pt idx="4">
                    <c:v>23.06.21</c:v>
                  </c:pt>
                  <c:pt idx="6">
                    <c:v>24.06.21</c:v>
                  </c:pt>
                  <c:pt idx="8">
                    <c:v>25.06.21</c:v>
                  </c:pt>
                  <c:pt idx="10">
                    <c:v>26.06.21</c:v>
                  </c:pt>
                  <c:pt idx="12">
                    <c:v>27.06.21</c:v>
                  </c:pt>
                </c:lvl>
              </c:multiLvlStrCache>
            </c:multiLvlStrRef>
          </c:cat>
          <c:val>
            <c:numRef>
              <c:f>'W25'!$F$142:$F$155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A9D-4147-8E46-44C1E9DB12F8}"/>
            </c:ext>
          </c:extLst>
        </c:ser>
        <c:ser>
          <c:idx val="3"/>
          <c:order val="3"/>
          <c:tx>
            <c:strRef>
              <c:f>'W25'!$G$141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21.06.21</c:v>
                  </c:pt>
                  <c:pt idx="2">
                    <c:v>22.06.21</c:v>
                  </c:pt>
                  <c:pt idx="4">
                    <c:v>23.06.21</c:v>
                  </c:pt>
                  <c:pt idx="6">
                    <c:v>24.06.21</c:v>
                  </c:pt>
                  <c:pt idx="8">
                    <c:v>25.06.21</c:v>
                  </c:pt>
                  <c:pt idx="10">
                    <c:v>26.06.21</c:v>
                  </c:pt>
                  <c:pt idx="12">
                    <c:v>27.06.21</c:v>
                  </c:pt>
                </c:lvl>
              </c:multiLvlStrCache>
            </c:multiLvlStrRef>
          </c:cat>
          <c:val>
            <c:numRef>
              <c:f>'W25'!$G$142:$G$155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A9D-4147-8E46-44C1E9DB12F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28.06.21</c:v>
                  </c:pt>
                  <c:pt idx="2">
                    <c:v>29.06.21</c:v>
                  </c:pt>
                  <c:pt idx="4">
                    <c:v>30.06.21</c:v>
                  </c:pt>
                  <c:pt idx="6">
                    <c:v>01.07.21</c:v>
                  </c:pt>
                  <c:pt idx="8">
                    <c:v>02.07.21</c:v>
                  </c:pt>
                  <c:pt idx="10">
                    <c:v>03.07.21</c:v>
                  </c:pt>
                  <c:pt idx="12">
                    <c:v>04.07.21</c:v>
                  </c:pt>
                </c:lvl>
              </c:multiLvlStrCache>
            </c:multiLvlStrRef>
          </c:cat>
          <c:val>
            <c:numRef>
              <c:f>'W26'!$D$142:$D$155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D9D-5F42-9B78-99A22F5D5E72}"/>
            </c:ext>
          </c:extLst>
        </c:ser>
        <c:ser>
          <c:idx val="1"/>
          <c:order val="1"/>
          <c:tx>
            <c:strRef>
              <c:f>'W26'!$E$141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28.06.21</c:v>
                  </c:pt>
                  <c:pt idx="2">
                    <c:v>29.06.21</c:v>
                  </c:pt>
                  <c:pt idx="4">
                    <c:v>30.06.21</c:v>
                  </c:pt>
                  <c:pt idx="6">
                    <c:v>01.07.21</c:v>
                  </c:pt>
                  <c:pt idx="8">
                    <c:v>02.07.21</c:v>
                  </c:pt>
                  <c:pt idx="10">
                    <c:v>03.07.21</c:v>
                  </c:pt>
                  <c:pt idx="12">
                    <c:v>04.07.21</c:v>
                  </c:pt>
                </c:lvl>
              </c:multiLvlStrCache>
            </c:multiLvlStrRef>
          </c:cat>
          <c:val>
            <c:numRef>
              <c:f>'W26'!$E$142:$E$155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D9D-5F42-9B78-99A22F5D5E72}"/>
            </c:ext>
          </c:extLst>
        </c:ser>
        <c:ser>
          <c:idx val="2"/>
          <c:order val="2"/>
          <c:tx>
            <c:strRef>
              <c:f>'W26'!$F$141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28.06.21</c:v>
                  </c:pt>
                  <c:pt idx="2">
                    <c:v>29.06.21</c:v>
                  </c:pt>
                  <c:pt idx="4">
                    <c:v>30.06.21</c:v>
                  </c:pt>
                  <c:pt idx="6">
                    <c:v>01.07.21</c:v>
                  </c:pt>
                  <c:pt idx="8">
                    <c:v>02.07.21</c:v>
                  </c:pt>
                  <c:pt idx="10">
                    <c:v>03.07.21</c:v>
                  </c:pt>
                  <c:pt idx="12">
                    <c:v>04.07.21</c:v>
                  </c:pt>
                </c:lvl>
              </c:multiLvlStrCache>
            </c:multiLvlStrRef>
          </c:cat>
          <c:val>
            <c:numRef>
              <c:f>'W26'!$F$142:$F$155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D9D-5F42-9B78-99A22F5D5E72}"/>
            </c:ext>
          </c:extLst>
        </c:ser>
        <c:ser>
          <c:idx val="3"/>
          <c:order val="3"/>
          <c:tx>
            <c:strRef>
              <c:f>'W26'!$G$141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28.06.21</c:v>
                  </c:pt>
                  <c:pt idx="2">
                    <c:v>29.06.21</c:v>
                  </c:pt>
                  <c:pt idx="4">
                    <c:v>30.06.21</c:v>
                  </c:pt>
                  <c:pt idx="6">
                    <c:v>01.07.21</c:v>
                  </c:pt>
                  <c:pt idx="8">
                    <c:v>02.07.21</c:v>
                  </c:pt>
                  <c:pt idx="10">
                    <c:v>03.07.21</c:v>
                  </c:pt>
                  <c:pt idx="12">
                    <c:v>04.07.21</c:v>
                  </c:pt>
                </c:lvl>
              </c:multiLvlStrCache>
            </c:multiLvlStrRef>
          </c:cat>
          <c:val>
            <c:numRef>
              <c:f>'W26'!$G$142:$G$155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D9D-5F42-9B78-99A22F5D5E7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05.07.21</c:v>
                  </c:pt>
                  <c:pt idx="2">
                    <c:v>06.07.21</c:v>
                  </c:pt>
                  <c:pt idx="4">
                    <c:v>07.07.21</c:v>
                  </c:pt>
                  <c:pt idx="6">
                    <c:v>08.07.21</c:v>
                  </c:pt>
                  <c:pt idx="8">
                    <c:v>09.07.21</c:v>
                  </c:pt>
                  <c:pt idx="10">
                    <c:v>10.07.21</c:v>
                  </c:pt>
                  <c:pt idx="12">
                    <c:v>11.07.21</c:v>
                  </c:pt>
                </c:lvl>
              </c:multiLvlStrCache>
            </c:multiLvlStrRef>
          </c:cat>
          <c:val>
            <c:numRef>
              <c:f>'W27'!$D$142:$D$155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D93-2F4C-933B-427A69D8E31D}"/>
            </c:ext>
          </c:extLst>
        </c:ser>
        <c:ser>
          <c:idx val="1"/>
          <c:order val="1"/>
          <c:tx>
            <c:strRef>
              <c:f>'W27'!$E$141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05.07.21</c:v>
                  </c:pt>
                  <c:pt idx="2">
                    <c:v>06.07.21</c:v>
                  </c:pt>
                  <c:pt idx="4">
                    <c:v>07.07.21</c:v>
                  </c:pt>
                  <c:pt idx="6">
                    <c:v>08.07.21</c:v>
                  </c:pt>
                  <c:pt idx="8">
                    <c:v>09.07.21</c:v>
                  </c:pt>
                  <c:pt idx="10">
                    <c:v>10.07.21</c:v>
                  </c:pt>
                  <c:pt idx="12">
                    <c:v>11.07.21</c:v>
                  </c:pt>
                </c:lvl>
              </c:multiLvlStrCache>
            </c:multiLvlStrRef>
          </c:cat>
          <c:val>
            <c:numRef>
              <c:f>'W27'!$E$142:$E$155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D93-2F4C-933B-427A69D8E31D}"/>
            </c:ext>
          </c:extLst>
        </c:ser>
        <c:ser>
          <c:idx val="2"/>
          <c:order val="2"/>
          <c:tx>
            <c:strRef>
              <c:f>'W27'!$F$141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05.07.21</c:v>
                  </c:pt>
                  <c:pt idx="2">
                    <c:v>06.07.21</c:v>
                  </c:pt>
                  <c:pt idx="4">
                    <c:v>07.07.21</c:v>
                  </c:pt>
                  <c:pt idx="6">
                    <c:v>08.07.21</c:v>
                  </c:pt>
                  <c:pt idx="8">
                    <c:v>09.07.21</c:v>
                  </c:pt>
                  <c:pt idx="10">
                    <c:v>10.07.21</c:v>
                  </c:pt>
                  <c:pt idx="12">
                    <c:v>11.07.21</c:v>
                  </c:pt>
                </c:lvl>
              </c:multiLvlStrCache>
            </c:multiLvlStrRef>
          </c:cat>
          <c:val>
            <c:numRef>
              <c:f>'W27'!$F$142:$F$155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D93-2F4C-933B-427A69D8E31D}"/>
            </c:ext>
          </c:extLst>
        </c:ser>
        <c:ser>
          <c:idx val="3"/>
          <c:order val="3"/>
          <c:tx>
            <c:strRef>
              <c:f>'W27'!$G$141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05.07.21</c:v>
                  </c:pt>
                  <c:pt idx="2">
                    <c:v>06.07.21</c:v>
                  </c:pt>
                  <c:pt idx="4">
                    <c:v>07.07.21</c:v>
                  </c:pt>
                  <c:pt idx="6">
                    <c:v>08.07.21</c:v>
                  </c:pt>
                  <c:pt idx="8">
                    <c:v>09.07.21</c:v>
                  </c:pt>
                  <c:pt idx="10">
                    <c:v>10.07.21</c:v>
                  </c:pt>
                  <c:pt idx="12">
                    <c:v>11.07.21</c:v>
                  </c:pt>
                </c:lvl>
              </c:multiLvlStrCache>
            </c:multiLvlStrRef>
          </c:cat>
          <c:val>
            <c:numRef>
              <c:f>'W27'!$G$142:$G$155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D93-2F4C-933B-427A69D8E31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12.07.21</c:v>
                  </c:pt>
                  <c:pt idx="2">
                    <c:v>13.07.21</c:v>
                  </c:pt>
                  <c:pt idx="4">
                    <c:v>14.07.21</c:v>
                  </c:pt>
                  <c:pt idx="6">
                    <c:v>15.07.21</c:v>
                  </c:pt>
                  <c:pt idx="8">
                    <c:v>16.07.21</c:v>
                  </c:pt>
                  <c:pt idx="10">
                    <c:v>17.07.21</c:v>
                  </c:pt>
                  <c:pt idx="12">
                    <c:v>18.07.21</c:v>
                  </c:pt>
                </c:lvl>
              </c:multiLvlStrCache>
            </c:multiLvlStrRef>
          </c:cat>
          <c:val>
            <c:numRef>
              <c:f>'W28'!$D$142:$D$155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EC4-BF42-81D0-BD095320CC2B}"/>
            </c:ext>
          </c:extLst>
        </c:ser>
        <c:ser>
          <c:idx val="1"/>
          <c:order val="1"/>
          <c:tx>
            <c:strRef>
              <c:f>'W28'!$E$141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12.07.21</c:v>
                  </c:pt>
                  <c:pt idx="2">
                    <c:v>13.07.21</c:v>
                  </c:pt>
                  <c:pt idx="4">
                    <c:v>14.07.21</c:v>
                  </c:pt>
                  <c:pt idx="6">
                    <c:v>15.07.21</c:v>
                  </c:pt>
                  <c:pt idx="8">
                    <c:v>16.07.21</c:v>
                  </c:pt>
                  <c:pt idx="10">
                    <c:v>17.07.21</c:v>
                  </c:pt>
                  <c:pt idx="12">
                    <c:v>18.07.21</c:v>
                  </c:pt>
                </c:lvl>
              </c:multiLvlStrCache>
            </c:multiLvlStrRef>
          </c:cat>
          <c:val>
            <c:numRef>
              <c:f>'W28'!$E$142:$E$155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EC4-BF42-81D0-BD095320CC2B}"/>
            </c:ext>
          </c:extLst>
        </c:ser>
        <c:ser>
          <c:idx val="2"/>
          <c:order val="2"/>
          <c:tx>
            <c:strRef>
              <c:f>'W28'!$F$141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12.07.21</c:v>
                  </c:pt>
                  <c:pt idx="2">
                    <c:v>13.07.21</c:v>
                  </c:pt>
                  <c:pt idx="4">
                    <c:v>14.07.21</c:v>
                  </c:pt>
                  <c:pt idx="6">
                    <c:v>15.07.21</c:v>
                  </c:pt>
                  <c:pt idx="8">
                    <c:v>16.07.21</c:v>
                  </c:pt>
                  <c:pt idx="10">
                    <c:v>17.07.21</c:v>
                  </c:pt>
                  <c:pt idx="12">
                    <c:v>18.07.21</c:v>
                  </c:pt>
                </c:lvl>
              </c:multiLvlStrCache>
            </c:multiLvlStrRef>
          </c:cat>
          <c:val>
            <c:numRef>
              <c:f>'W28'!$F$142:$F$155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EC4-BF42-81D0-BD095320CC2B}"/>
            </c:ext>
          </c:extLst>
        </c:ser>
        <c:ser>
          <c:idx val="3"/>
          <c:order val="3"/>
          <c:tx>
            <c:strRef>
              <c:f>'W28'!$G$141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12.07.21</c:v>
                  </c:pt>
                  <c:pt idx="2">
                    <c:v>13.07.21</c:v>
                  </c:pt>
                  <c:pt idx="4">
                    <c:v>14.07.21</c:v>
                  </c:pt>
                  <c:pt idx="6">
                    <c:v>15.07.21</c:v>
                  </c:pt>
                  <c:pt idx="8">
                    <c:v>16.07.21</c:v>
                  </c:pt>
                  <c:pt idx="10">
                    <c:v>17.07.21</c:v>
                  </c:pt>
                  <c:pt idx="12">
                    <c:v>18.07.21</c:v>
                  </c:pt>
                </c:lvl>
              </c:multiLvlStrCache>
            </c:multiLvlStrRef>
          </c:cat>
          <c:val>
            <c:numRef>
              <c:f>'W28'!$G$142:$G$155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EC4-BF42-81D0-BD095320CC2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'W29'!$D$141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19.07.21</c:v>
                  </c:pt>
                  <c:pt idx="2">
                    <c:v>20.07.21</c:v>
                  </c:pt>
                  <c:pt idx="4">
                    <c:v>21.07.21</c:v>
                  </c:pt>
                  <c:pt idx="6">
                    <c:v>22.07.21</c:v>
                  </c:pt>
                  <c:pt idx="8">
                    <c:v>23.07.21</c:v>
                  </c:pt>
                  <c:pt idx="10">
                    <c:v>24.07.21</c:v>
                  </c:pt>
                  <c:pt idx="12">
                    <c:v>25.07.21</c:v>
                  </c:pt>
                </c:lvl>
              </c:multiLvlStrCache>
            </c:multiLvlStrRef>
          </c:cat>
          <c:val>
            <c:numRef>
              <c:f>'W29'!$D$142:$D$155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280-204A-92FA-9B74987D6438}"/>
            </c:ext>
          </c:extLst>
        </c:ser>
        <c:ser>
          <c:idx val="1"/>
          <c:order val="1"/>
          <c:tx>
            <c:strRef>
              <c:f>'W29'!$E$141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19.07.21</c:v>
                  </c:pt>
                  <c:pt idx="2">
                    <c:v>20.07.21</c:v>
                  </c:pt>
                  <c:pt idx="4">
                    <c:v>21.07.21</c:v>
                  </c:pt>
                  <c:pt idx="6">
                    <c:v>22.07.21</c:v>
                  </c:pt>
                  <c:pt idx="8">
                    <c:v>23.07.21</c:v>
                  </c:pt>
                  <c:pt idx="10">
                    <c:v>24.07.21</c:v>
                  </c:pt>
                  <c:pt idx="12">
                    <c:v>25.07.21</c:v>
                  </c:pt>
                </c:lvl>
              </c:multiLvlStrCache>
            </c:multiLvlStrRef>
          </c:cat>
          <c:val>
            <c:numRef>
              <c:f>'W29'!$E$142:$E$155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280-204A-92FA-9B74987D6438}"/>
            </c:ext>
          </c:extLst>
        </c:ser>
        <c:ser>
          <c:idx val="2"/>
          <c:order val="2"/>
          <c:tx>
            <c:strRef>
              <c:f>'W29'!$F$141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19.07.21</c:v>
                  </c:pt>
                  <c:pt idx="2">
                    <c:v>20.07.21</c:v>
                  </c:pt>
                  <c:pt idx="4">
                    <c:v>21.07.21</c:v>
                  </c:pt>
                  <c:pt idx="6">
                    <c:v>22.07.21</c:v>
                  </c:pt>
                  <c:pt idx="8">
                    <c:v>23.07.21</c:v>
                  </c:pt>
                  <c:pt idx="10">
                    <c:v>24.07.21</c:v>
                  </c:pt>
                  <c:pt idx="12">
                    <c:v>25.07.21</c:v>
                  </c:pt>
                </c:lvl>
              </c:multiLvlStrCache>
            </c:multiLvlStrRef>
          </c:cat>
          <c:val>
            <c:numRef>
              <c:f>'W29'!$F$142:$F$155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280-204A-92FA-9B74987D6438}"/>
            </c:ext>
          </c:extLst>
        </c:ser>
        <c:ser>
          <c:idx val="3"/>
          <c:order val="3"/>
          <c:tx>
            <c:strRef>
              <c:f>'W29'!$G$141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'W29'!$B$142:$C$155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19.07.21</c:v>
                  </c:pt>
                  <c:pt idx="2">
                    <c:v>20.07.21</c:v>
                  </c:pt>
                  <c:pt idx="4">
                    <c:v>21.07.21</c:v>
                  </c:pt>
                  <c:pt idx="6">
                    <c:v>22.07.21</c:v>
                  </c:pt>
                  <c:pt idx="8">
                    <c:v>23.07.21</c:v>
                  </c:pt>
                  <c:pt idx="10">
                    <c:v>24.07.21</c:v>
                  </c:pt>
                  <c:pt idx="12">
                    <c:v>25.07.21</c:v>
                  </c:pt>
                </c:lvl>
              </c:multiLvlStrCache>
            </c:multiLvlStrRef>
          </c:cat>
          <c:val>
            <c:numRef>
              <c:f>'W29'!$G$142:$G$155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280-204A-92FA-9B74987D64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18.01.21</c:v>
                  </c:pt>
                  <c:pt idx="2">
                    <c:v>19.01.21</c:v>
                  </c:pt>
                  <c:pt idx="4">
                    <c:v>20.01.21</c:v>
                  </c:pt>
                  <c:pt idx="6">
                    <c:v>21.01.21</c:v>
                  </c:pt>
                  <c:pt idx="8">
                    <c:v>22.01.21</c:v>
                  </c:pt>
                  <c:pt idx="10">
                    <c:v>23.01.21</c:v>
                  </c:pt>
                  <c:pt idx="12">
                    <c:v>24.01.21</c:v>
                  </c:pt>
                </c:lvl>
              </c:multiLvlStrCache>
            </c:multiLvlStrRef>
          </c:cat>
          <c:val>
            <c:numRef>
              <c:f>'W3'!$D$142:$D$155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006-EE47-8884-07900A57AA32}"/>
            </c:ext>
          </c:extLst>
        </c:ser>
        <c:ser>
          <c:idx val="1"/>
          <c:order val="1"/>
          <c:tx>
            <c:strRef>
              <c:f>'W3'!$E$141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18.01.21</c:v>
                  </c:pt>
                  <c:pt idx="2">
                    <c:v>19.01.21</c:v>
                  </c:pt>
                  <c:pt idx="4">
                    <c:v>20.01.21</c:v>
                  </c:pt>
                  <c:pt idx="6">
                    <c:v>21.01.21</c:v>
                  </c:pt>
                  <c:pt idx="8">
                    <c:v>22.01.21</c:v>
                  </c:pt>
                  <c:pt idx="10">
                    <c:v>23.01.21</c:v>
                  </c:pt>
                  <c:pt idx="12">
                    <c:v>24.01.21</c:v>
                  </c:pt>
                </c:lvl>
              </c:multiLvlStrCache>
            </c:multiLvlStrRef>
          </c:cat>
          <c:val>
            <c:numRef>
              <c:f>'W3'!$E$142:$E$155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006-EE47-8884-07900A57AA32}"/>
            </c:ext>
          </c:extLst>
        </c:ser>
        <c:ser>
          <c:idx val="2"/>
          <c:order val="2"/>
          <c:tx>
            <c:strRef>
              <c:f>'W3'!$F$141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18.01.21</c:v>
                  </c:pt>
                  <c:pt idx="2">
                    <c:v>19.01.21</c:v>
                  </c:pt>
                  <c:pt idx="4">
                    <c:v>20.01.21</c:v>
                  </c:pt>
                  <c:pt idx="6">
                    <c:v>21.01.21</c:v>
                  </c:pt>
                  <c:pt idx="8">
                    <c:v>22.01.21</c:v>
                  </c:pt>
                  <c:pt idx="10">
                    <c:v>23.01.21</c:v>
                  </c:pt>
                  <c:pt idx="12">
                    <c:v>24.01.21</c:v>
                  </c:pt>
                </c:lvl>
              </c:multiLvlStrCache>
            </c:multiLvlStrRef>
          </c:cat>
          <c:val>
            <c:numRef>
              <c:f>'W3'!$F$142:$F$155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006-EE47-8884-07900A57AA32}"/>
            </c:ext>
          </c:extLst>
        </c:ser>
        <c:ser>
          <c:idx val="3"/>
          <c:order val="3"/>
          <c:tx>
            <c:strRef>
              <c:f>'W3'!$G$141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18.01.21</c:v>
                  </c:pt>
                  <c:pt idx="2">
                    <c:v>19.01.21</c:v>
                  </c:pt>
                  <c:pt idx="4">
                    <c:v>20.01.21</c:v>
                  </c:pt>
                  <c:pt idx="6">
                    <c:v>21.01.21</c:v>
                  </c:pt>
                  <c:pt idx="8">
                    <c:v>22.01.21</c:v>
                  </c:pt>
                  <c:pt idx="10">
                    <c:v>23.01.21</c:v>
                  </c:pt>
                  <c:pt idx="12">
                    <c:v>24.01.21</c:v>
                  </c:pt>
                </c:lvl>
              </c:multiLvlStrCache>
            </c:multiLvlStrRef>
          </c:cat>
          <c:val>
            <c:numRef>
              <c:f>'W3'!$G$142:$G$155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006-EE47-8884-07900A57AA3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26.07.21</c:v>
                  </c:pt>
                  <c:pt idx="2">
                    <c:v>27.07.21</c:v>
                  </c:pt>
                  <c:pt idx="4">
                    <c:v>28.07.21</c:v>
                  </c:pt>
                  <c:pt idx="6">
                    <c:v>29.07.21</c:v>
                  </c:pt>
                  <c:pt idx="8">
                    <c:v>30.07.21</c:v>
                  </c:pt>
                  <c:pt idx="10">
                    <c:v>31.07.21</c:v>
                  </c:pt>
                  <c:pt idx="12">
                    <c:v>01.08.21</c:v>
                  </c:pt>
                </c:lvl>
              </c:multiLvlStrCache>
            </c:multiLvlStrRef>
          </c:cat>
          <c:val>
            <c:numRef>
              <c:f>'W30'!$D$142:$D$155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D-C74E-AE27-57564C563FDF}"/>
            </c:ext>
          </c:extLst>
        </c:ser>
        <c:ser>
          <c:idx val="1"/>
          <c:order val="1"/>
          <c:tx>
            <c:strRef>
              <c:f>'W30'!$E$141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26.07.21</c:v>
                  </c:pt>
                  <c:pt idx="2">
                    <c:v>27.07.21</c:v>
                  </c:pt>
                  <c:pt idx="4">
                    <c:v>28.07.21</c:v>
                  </c:pt>
                  <c:pt idx="6">
                    <c:v>29.07.21</c:v>
                  </c:pt>
                  <c:pt idx="8">
                    <c:v>30.07.21</c:v>
                  </c:pt>
                  <c:pt idx="10">
                    <c:v>31.07.21</c:v>
                  </c:pt>
                  <c:pt idx="12">
                    <c:v>01.08.21</c:v>
                  </c:pt>
                </c:lvl>
              </c:multiLvlStrCache>
            </c:multiLvlStrRef>
          </c:cat>
          <c:val>
            <c:numRef>
              <c:f>'W30'!$E$142:$E$155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D-C74E-AE27-57564C563FDF}"/>
            </c:ext>
          </c:extLst>
        </c:ser>
        <c:ser>
          <c:idx val="2"/>
          <c:order val="2"/>
          <c:tx>
            <c:strRef>
              <c:f>'W30'!$F$141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26.07.21</c:v>
                  </c:pt>
                  <c:pt idx="2">
                    <c:v>27.07.21</c:v>
                  </c:pt>
                  <c:pt idx="4">
                    <c:v>28.07.21</c:v>
                  </c:pt>
                  <c:pt idx="6">
                    <c:v>29.07.21</c:v>
                  </c:pt>
                  <c:pt idx="8">
                    <c:v>30.07.21</c:v>
                  </c:pt>
                  <c:pt idx="10">
                    <c:v>31.07.21</c:v>
                  </c:pt>
                  <c:pt idx="12">
                    <c:v>01.08.21</c:v>
                  </c:pt>
                </c:lvl>
              </c:multiLvlStrCache>
            </c:multiLvlStrRef>
          </c:cat>
          <c:val>
            <c:numRef>
              <c:f>'W30'!$F$142:$F$155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D-C74E-AE27-57564C563FDF}"/>
            </c:ext>
          </c:extLst>
        </c:ser>
        <c:ser>
          <c:idx val="3"/>
          <c:order val="3"/>
          <c:tx>
            <c:strRef>
              <c:f>'W30'!$G$141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26.07.21</c:v>
                  </c:pt>
                  <c:pt idx="2">
                    <c:v>27.07.21</c:v>
                  </c:pt>
                  <c:pt idx="4">
                    <c:v>28.07.21</c:v>
                  </c:pt>
                  <c:pt idx="6">
                    <c:v>29.07.21</c:v>
                  </c:pt>
                  <c:pt idx="8">
                    <c:v>30.07.21</c:v>
                  </c:pt>
                  <c:pt idx="10">
                    <c:v>31.07.21</c:v>
                  </c:pt>
                  <c:pt idx="12">
                    <c:v>01.08.21</c:v>
                  </c:pt>
                </c:lvl>
              </c:multiLvlStrCache>
            </c:multiLvlStrRef>
          </c:cat>
          <c:val>
            <c:numRef>
              <c:f>'W30'!$G$142:$G$155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D-C74E-AE27-57564C563FD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02.08.21</c:v>
                  </c:pt>
                  <c:pt idx="2">
                    <c:v>03.08.21</c:v>
                  </c:pt>
                  <c:pt idx="4">
                    <c:v>04.08.21</c:v>
                  </c:pt>
                  <c:pt idx="6">
                    <c:v>05.08.21</c:v>
                  </c:pt>
                  <c:pt idx="8">
                    <c:v>06.08.21</c:v>
                  </c:pt>
                  <c:pt idx="10">
                    <c:v>07.08.21</c:v>
                  </c:pt>
                  <c:pt idx="12">
                    <c:v>08.08.21</c:v>
                  </c:pt>
                </c:lvl>
              </c:multiLvlStrCache>
            </c:multiLvlStrRef>
          </c:cat>
          <c:val>
            <c:numRef>
              <c:f>'W31'!$D$142:$D$155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D3E-4343-9AA4-8CF29FE9E04F}"/>
            </c:ext>
          </c:extLst>
        </c:ser>
        <c:ser>
          <c:idx val="1"/>
          <c:order val="1"/>
          <c:tx>
            <c:strRef>
              <c:f>'W31'!$E$141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02.08.21</c:v>
                  </c:pt>
                  <c:pt idx="2">
                    <c:v>03.08.21</c:v>
                  </c:pt>
                  <c:pt idx="4">
                    <c:v>04.08.21</c:v>
                  </c:pt>
                  <c:pt idx="6">
                    <c:v>05.08.21</c:v>
                  </c:pt>
                  <c:pt idx="8">
                    <c:v>06.08.21</c:v>
                  </c:pt>
                  <c:pt idx="10">
                    <c:v>07.08.21</c:v>
                  </c:pt>
                  <c:pt idx="12">
                    <c:v>08.08.21</c:v>
                  </c:pt>
                </c:lvl>
              </c:multiLvlStrCache>
            </c:multiLvlStrRef>
          </c:cat>
          <c:val>
            <c:numRef>
              <c:f>'W31'!$E$142:$E$155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D3E-4343-9AA4-8CF29FE9E04F}"/>
            </c:ext>
          </c:extLst>
        </c:ser>
        <c:ser>
          <c:idx val="2"/>
          <c:order val="2"/>
          <c:tx>
            <c:strRef>
              <c:f>'W31'!$F$141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02.08.21</c:v>
                  </c:pt>
                  <c:pt idx="2">
                    <c:v>03.08.21</c:v>
                  </c:pt>
                  <c:pt idx="4">
                    <c:v>04.08.21</c:v>
                  </c:pt>
                  <c:pt idx="6">
                    <c:v>05.08.21</c:v>
                  </c:pt>
                  <c:pt idx="8">
                    <c:v>06.08.21</c:v>
                  </c:pt>
                  <c:pt idx="10">
                    <c:v>07.08.21</c:v>
                  </c:pt>
                  <c:pt idx="12">
                    <c:v>08.08.21</c:v>
                  </c:pt>
                </c:lvl>
              </c:multiLvlStrCache>
            </c:multiLvlStrRef>
          </c:cat>
          <c:val>
            <c:numRef>
              <c:f>'W31'!$F$142:$F$155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D3E-4343-9AA4-8CF29FE9E04F}"/>
            </c:ext>
          </c:extLst>
        </c:ser>
        <c:ser>
          <c:idx val="3"/>
          <c:order val="3"/>
          <c:tx>
            <c:strRef>
              <c:f>'W31'!$G$141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02.08.21</c:v>
                  </c:pt>
                  <c:pt idx="2">
                    <c:v>03.08.21</c:v>
                  </c:pt>
                  <c:pt idx="4">
                    <c:v>04.08.21</c:v>
                  </c:pt>
                  <c:pt idx="6">
                    <c:v>05.08.21</c:v>
                  </c:pt>
                  <c:pt idx="8">
                    <c:v>06.08.21</c:v>
                  </c:pt>
                  <c:pt idx="10">
                    <c:v>07.08.21</c:v>
                  </c:pt>
                  <c:pt idx="12">
                    <c:v>08.08.21</c:v>
                  </c:pt>
                </c:lvl>
              </c:multiLvlStrCache>
            </c:multiLvlStrRef>
          </c:cat>
          <c:val>
            <c:numRef>
              <c:f>'W31'!$G$142:$G$155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D3E-4343-9AA4-8CF29FE9E04F}"/>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09.08.21</c:v>
                  </c:pt>
                  <c:pt idx="2">
                    <c:v>10.08.21</c:v>
                  </c:pt>
                  <c:pt idx="4">
                    <c:v>11.08.21</c:v>
                  </c:pt>
                  <c:pt idx="6">
                    <c:v>12.08.21</c:v>
                  </c:pt>
                  <c:pt idx="8">
                    <c:v>13.08.21</c:v>
                  </c:pt>
                  <c:pt idx="10">
                    <c:v>14.08.21</c:v>
                  </c:pt>
                  <c:pt idx="12">
                    <c:v>15.08.21</c:v>
                  </c:pt>
                </c:lvl>
              </c:multiLvlStrCache>
            </c:multiLvlStrRef>
          </c:cat>
          <c:val>
            <c:numRef>
              <c:f>'W32'!$D$142:$D$155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FD1-8846-ADAB-8EF0750317CB}"/>
            </c:ext>
          </c:extLst>
        </c:ser>
        <c:ser>
          <c:idx val="1"/>
          <c:order val="1"/>
          <c:tx>
            <c:strRef>
              <c:f>'W32'!$E$141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09.08.21</c:v>
                  </c:pt>
                  <c:pt idx="2">
                    <c:v>10.08.21</c:v>
                  </c:pt>
                  <c:pt idx="4">
                    <c:v>11.08.21</c:v>
                  </c:pt>
                  <c:pt idx="6">
                    <c:v>12.08.21</c:v>
                  </c:pt>
                  <c:pt idx="8">
                    <c:v>13.08.21</c:v>
                  </c:pt>
                  <c:pt idx="10">
                    <c:v>14.08.21</c:v>
                  </c:pt>
                  <c:pt idx="12">
                    <c:v>15.08.21</c:v>
                  </c:pt>
                </c:lvl>
              </c:multiLvlStrCache>
            </c:multiLvlStrRef>
          </c:cat>
          <c:val>
            <c:numRef>
              <c:f>'W32'!$E$142:$E$155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FD1-8846-ADAB-8EF0750317CB}"/>
            </c:ext>
          </c:extLst>
        </c:ser>
        <c:ser>
          <c:idx val="2"/>
          <c:order val="2"/>
          <c:tx>
            <c:strRef>
              <c:f>'W32'!$F$141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09.08.21</c:v>
                  </c:pt>
                  <c:pt idx="2">
                    <c:v>10.08.21</c:v>
                  </c:pt>
                  <c:pt idx="4">
                    <c:v>11.08.21</c:v>
                  </c:pt>
                  <c:pt idx="6">
                    <c:v>12.08.21</c:v>
                  </c:pt>
                  <c:pt idx="8">
                    <c:v>13.08.21</c:v>
                  </c:pt>
                  <c:pt idx="10">
                    <c:v>14.08.21</c:v>
                  </c:pt>
                  <c:pt idx="12">
                    <c:v>15.08.21</c:v>
                  </c:pt>
                </c:lvl>
              </c:multiLvlStrCache>
            </c:multiLvlStrRef>
          </c:cat>
          <c:val>
            <c:numRef>
              <c:f>'W32'!$F$142:$F$155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FD1-8846-ADAB-8EF0750317CB}"/>
            </c:ext>
          </c:extLst>
        </c:ser>
        <c:ser>
          <c:idx val="3"/>
          <c:order val="3"/>
          <c:tx>
            <c:strRef>
              <c:f>'W32'!$G$141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09.08.21</c:v>
                  </c:pt>
                  <c:pt idx="2">
                    <c:v>10.08.21</c:v>
                  </c:pt>
                  <c:pt idx="4">
                    <c:v>11.08.21</c:v>
                  </c:pt>
                  <c:pt idx="6">
                    <c:v>12.08.21</c:v>
                  </c:pt>
                  <c:pt idx="8">
                    <c:v>13.08.21</c:v>
                  </c:pt>
                  <c:pt idx="10">
                    <c:v>14.08.21</c:v>
                  </c:pt>
                  <c:pt idx="12">
                    <c:v>15.08.21</c:v>
                  </c:pt>
                </c:lvl>
              </c:multiLvlStrCache>
            </c:multiLvlStrRef>
          </c:cat>
          <c:val>
            <c:numRef>
              <c:f>'W32'!$G$142:$G$155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FD1-8846-ADAB-8EF0750317C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16.08.21</c:v>
                  </c:pt>
                  <c:pt idx="2">
                    <c:v>17.08.21</c:v>
                  </c:pt>
                  <c:pt idx="4">
                    <c:v>18.08.21</c:v>
                  </c:pt>
                  <c:pt idx="6">
                    <c:v>19.08.21</c:v>
                  </c:pt>
                  <c:pt idx="8">
                    <c:v>20.08.21</c:v>
                  </c:pt>
                  <c:pt idx="10">
                    <c:v>21.08.21</c:v>
                  </c:pt>
                  <c:pt idx="12">
                    <c:v>22.08.21</c:v>
                  </c:pt>
                </c:lvl>
              </c:multiLvlStrCache>
            </c:multiLvlStrRef>
          </c:cat>
          <c:val>
            <c:numRef>
              <c:f>'W33'!$D$142:$D$155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0E-FB49-AB94-BE2CDE6037F2}"/>
            </c:ext>
          </c:extLst>
        </c:ser>
        <c:ser>
          <c:idx val="1"/>
          <c:order val="1"/>
          <c:tx>
            <c:strRef>
              <c:f>'W33'!$E$141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16.08.21</c:v>
                  </c:pt>
                  <c:pt idx="2">
                    <c:v>17.08.21</c:v>
                  </c:pt>
                  <c:pt idx="4">
                    <c:v>18.08.21</c:v>
                  </c:pt>
                  <c:pt idx="6">
                    <c:v>19.08.21</c:v>
                  </c:pt>
                  <c:pt idx="8">
                    <c:v>20.08.21</c:v>
                  </c:pt>
                  <c:pt idx="10">
                    <c:v>21.08.21</c:v>
                  </c:pt>
                  <c:pt idx="12">
                    <c:v>22.08.21</c:v>
                  </c:pt>
                </c:lvl>
              </c:multiLvlStrCache>
            </c:multiLvlStrRef>
          </c:cat>
          <c:val>
            <c:numRef>
              <c:f>'W33'!$E$142:$E$155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0E-FB49-AB94-BE2CDE6037F2}"/>
            </c:ext>
          </c:extLst>
        </c:ser>
        <c:ser>
          <c:idx val="2"/>
          <c:order val="2"/>
          <c:tx>
            <c:strRef>
              <c:f>'W33'!$F$141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16.08.21</c:v>
                  </c:pt>
                  <c:pt idx="2">
                    <c:v>17.08.21</c:v>
                  </c:pt>
                  <c:pt idx="4">
                    <c:v>18.08.21</c:v>
                  </c:pt>
                  <c:pt idx="6">
                    <c:v>19.08.21</c:v>
                  </c:pt>
                  <c:pt idx="8">
                    <c:v>20.08.21</c:v>
                  </c:pt>
                  <c:pt idx="10">
                    <c:v>21.08.21</c:v>
                  </c:pt>
                  <c:pt idx="12">
                    <c:v>22.08.21</c:v>
                  </c:pt>
                </c:lvl>
              </c:multiLvlStrCache>
            </c:multiLvlStrRef>
          </c:cat>
          <c:val>
            <c:numRef>
              <c:f>'W33'!$F$142:$F$155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0E-FB49-AB94-BE2CDE6037F2}"/>
            </c:ext>
          </c:extLst>
        </c:ser>
        <c:ser>
          <c:idx val="3"/>
          <c:order val="3"/>
          <c:tx>
            <c:strRef>
              <c:f>'W33'!$G$141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16.08.21</c:v>
                  </c:pt>
                  <c:pt idx="2">
                    <c:v>17.08.21</c:v>
                  </c:pt>
                  <c:pt idx="4">
                    <c:v>18.08.21</c:v>
                  </c:pt>
                  <c:pt idx="6">
                    <c:v>19.08.21</c:v>
                  </c:pt>
                  <c:pt idx="8">
                    <c:v>20.08.21</c:v>
                  </c:pt>
                  <c:pt idx="10">
                    <c:v>21.08.21</c:v>
                  </c:pt>
                  <c:pt idx="12">
                    <c:v>22.08.21</c:v>
                  </c:pt>
                </c:lvl>
              </c:multiLvlStrCache>
            </c:multiLvlStrRef>
          </c:cat>
          <c:val>
            <c:numRef>
              <c:f>'W33'!$G$142:$G$155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0E-FB49-AB94-BE2CDE6037F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23.08.21</c:v>
                  </c:pt>
                  <c:pt idx="2">
                    <c:v>24.08.21</c:v>
                  </c:pt>
                  <c:pt idx="4">
                    <c:v>25.08.21</c:v>
                  </c:pt>
                  <c:pt idx="6">
                    <c:v>26.08.21</c:v>
                  </c:pt>
                  <c:pt idx="8">
                    <c:v>27.08.21</c:v>
                  </c:pt>
                  <c:pt idx="10">
                    <c:v>28.08.21</c:v>
                  </c:pt>
                  <c:pt idx="12">
                    <c:v>29.08.21</c:v>
                  </c:pt>
                </c:lvl>
              </c:multiLvlStrCache>
            </c:multiLvlStrRef>
          </c:cat>
          <c:val>
            <c:numRef>
              <c:f>'W34'!$D$142:$D$155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9F2-7846-9845-C69A89ED756B}"/>
            </c:ext>
          </c:extLst>
        </c:ser>
        <c:ser>
          <c:idx val="1"/>
          <c:order val="1"/>
          <c:tx>
            <c:strRef>
              <c:f>'W34'!$E$141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23.08.21</c:v>
                  </c:pt>
                  <c:pt idx="2">
                    <c:v>24.08.21</c:v>
                  </c:pt>
                  <c:pt idx="4">
                    <c:v>25.08.21</c:v>
                  </c:pt>
                  <c:pt idx="6">
                    <c:v>26.08.21</c:v>
                  </c:pt>
                  <c:pt idx="8">
                    <c:v>27.08.21</c:v>
                  </c:pt>
                  <c:pt idx="10">
                    <c:v>28.08.21</c:v>
                  </c:pt>
                  <c:pt idx="12">
                    <c:v>29.08.21</c:v>
                  </c:pt>
                </c:lvl>
              </c:multiLvlStrCache>
            </c:multiLvlStrRef>
          </c:cat>
          <c:val>
            <c:numRef>
              <c:f>'W34'!$E$142:$E$155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9F2-7846-9845-C69A89ED756B}"/>
            </c:ext>
          </c:extLst>
        </c:ser>
        <c:ser>
          <c:idx val="2"/>
          <c:order val="2"/>
          <c:tx>
            <c:strRef>
              <c:f>'W34'!$F$141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23.08.21</c:v>
                  </c:pt>
                  <c:pt idx="2">
                    <c:v>24.08.21</c:v>
                  </c:pt>
                  <c:pt idx="4">
                    <c:v>25.08.21</c:v>
                  </c:pt>
                  <c:pt idx="6">
                    <c:v>26.08.21</c:v>
                  </c:pt>
                  <c:pt idx="8">
                    <c:v>27.08.21</c:v>
                  </c:pt>
                  <c:pt idx="10">
                    <c:v>28.08.21</c:v>
                  </c:pt>
                  <c:pt idx="12">
                    <c:v>29.08.21</c:v>
                  </c:pt>
                </c:lvl>
              </c:multiLvlStrCache>
            </c:multiLvlStrRef>
          </c:cat>
          <c:val>
            <c:numRef>
              <c:f>'W34'!$F$142:$F$155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9F2-7846-9845-C69A89ED756B}"/>
            </c:ext>
          </c:extLst>
        </c:ser>
        <c:ser>
          <c:idx val="3"/>
          <c:order val="3"/>
          <c:tx>
            <c:strRef>
              <c:f>'W34'!$G$141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23.08.21</c:v>
                  </c:pt>
                  <c:pt idx="2">
                    <c:v>24.08.21</c:v>
                  </c:pt>
                  <c:pt idx="4">
                    <c:v>25.08.21</c:v>
                  </c:pt>
                  <c:pt idx="6">
                    <c:v>26.08.21</c:v>
                  </c:pt>
                  <c:pt idx="8">
                    <c:v>27.08.21</c:v>
                  </c:pt>
                  <c:pt idx="10">
                    <c:v>28.08.21</c:v>
                  </c:pt>
                  <c:pt idx="12">
                    <c:v>29.08.21</c:v>
                  </c:pt>
                </c:lvl>
              </c:multiLvlStrCache>
            </c:multiLvlStrRef>
          </c:cat>
          <c:val>
            <c:numRef>
              <c:f>'W34'!$G$142:$G$155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9F2-7846-9845-C69A89ED756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30.08.21</c:v>
                  </c:pt>
                  <c:pt idx="2">
                    <c:v>31.08.21</c:v>
                  </c:pt>
                  <c:pt idx="4">
                    <c:v>01.09.21</c:v>
                  </c:pt>
                  <c:pt idx="6">
                    <c:v>02.09.21</c:v>
                  </c:pt>
                  <c:pt idx="8">
                    <c:v>03.09.21</c:v>
                  </c:pt>
                  <c:pt idx="10">
                    <c:v>04.09.21</c:v>
                  </c:pt>
                  <c:pt idx="12">
                    <c:v>05.09.21</c:v>
                  </c:pt>
                </c:lvl>
              </c:multiLvlStrCache>
            </c:multiLvlStrRef>
          </c:cat>
          <c:val>
            <c:numRef>
              <c:f>'W35'!$D$142:$D$155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838-DC41-9806-AE81135FF33C}"/>
            </c:ext>
          </c:extLst>
        </c:ser>
        <c:ser>
          <c:idx val="1"/>
          <c:order val="1"/>
          <c:tx>
            <c:strRef>
              <c:f>'W35'!$E$141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30.08.21</c:v>
                  </c:pt>
                  <c:pt idx="2">
                    <c:v>31.08.21</c:v>
                  </c:pt>
                  <c:pt idx="4">
                    <c:v>01.09.21</c:v>
                  </c:pt>
                  <c:pt idx="6">
                    <c:v>02.09.21</c:v>
                  </c:pt>
                  <c:pt idx="8">
                    <c:v>03.09.21</c:v>
                  </c:pt>
                  <c:pt idx="10">
                    <c:v>04.09.21</c:v>
                  </c:pt>
                  <c:pt idx="12">
                    <c:v>05.09.21</c:v>
                  </c:pt>
                </c:lvl>
              </c:multiLvlStrCache>
            </c:multiLvlStrRef>
          </c:cat>
          <c:val>
            <c:numRef>
              <c:f>'W35'!$E$142:$E$155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838-DC41-9806-AE81135FF33C}"/>
            </c:ext>
          </c:extLst>
        </c:ser>
        <c:ser>
          <c:idx val="2"/>
          <c:order val="2"/>
          <c:tx>
            <c:strRef>
              <c:f>'W35'!$F$141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30.08.21</c:v>
                  </c:pt>
                  <c:pt idx="2">
                    <c:v>31.08.21</c:v>
                  </c:pt>
                  <c:pt idx="4">
                    <c:v>01.09.21</c:v>
                  </c:pt>
                  <c:pt idx="6">
                    <c:v>02.09.21</c:v>
                  </c:pt>
                  <c:pt idx="8">
                    <c:v>03.09.21</c:v>
                  </c:pt>
                  <c:pt idx="10">
                    <c:v>04.09.21</c:v>
                  </c:pt>
                  <c:pt idx="12">
                    <c:v>05.09.21</c:v>
                  </c:pt>
                </c:lvl>
              </c:multiLvlStrCache>
            </c:multiLvlStrRef>
          </c:cat>
          <c:val>
            <c:numRef>
              <c:f>'W35'!$F$142:$F$155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838-DC41-9806-AE81135FF33C}"/>
            </c:ext>
          </c:extLst>
        </c:ser>
        <c:ser>
          <c:idx val="3"/>
          <c:order val="3"/>
          <c:tx>
            <c:strRef>
              <c:f>'W35'!$G$141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30.08.21</c:v>
                  </c:pt>
                  <c:pt idx="2">
                    <c:v>31.08.21</c:v>
                  </c:pt>
                  <c:pt idx="4">
                    <c:v>01.09.21</c:v>
                  </c:pt>
                  <c:pt idx="6">
                    <c:v>02.09.21</c:v>
                  </c:pt>
                  <c:pt idx="8">
                    <c:v>03.09.21</c:v>
                  </c:pt>
                  <c:pt idx="10">
                    <c:v>04.09.21</c:v>
                  </c:pt>
                  <c:pt idx="12">
                    <c:v>05.09.21</c:v>
                  </c:pt>
                </c:lvl>
              </c:multiLvlStrCache>
            </c:multiLvlStrRef>
          </c:cat>
          <c:val>
            <c:numRef>
              <c:f>'W35'!$G$142:$G$155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838-DC41-9806-AE81135FF33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06.09.21</c:v>
                  </c:pt>
                  <c:pt idx="2">
                    <c:v>07.09.21</c:v>
                  </c:pt>
                  <c:pt idx="4">
                    <c:v>08.09.21</c:v>
                  </c:pt>
                  <c:pt idx="6">
                    <c:v>09.09.21</c:v>
                  </c:pt>
                  <c:pt idx="8">
                    <c:v>10.09.21</c:v>
                  </c:pt>
                  <c:pt idx="10">
                    <c:v>11.09.21</c:v>
                  </c:pt>
                  <c:pt idx="12">
                    <c:v>12.09.21</c:v>
                  </c:pt>
                </c:lvl>
              </c:multiLvlStrCache>
            </c:multiLvlStrRef>
          </c:cat>
          <c:val>
            <c:numRef>
              <c:f>'W36'!$D$142:$D$155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384-6147-BABD-A257DA617D05}"/>
            </c:ext>
          </c:extLst>
        </c:ser>
        <c:ser>
          <c:idx val="1"/>
          <c:order val="1"/>
          <c:tx>
            <c:strRef>
              <c:f>'W36'!$E$141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06.09.21</c:v>
                  </c:pt>
                  <c:pt idx="2">
                    <c:v>07.09.21</c:v>
                  </c:pt>
                  <c:pt idx="4">
                    <c:v>08.09.21</c:v>
                  </c:pt>
                  <c:pt idx="6">
                    <c:v>09.09.21</c:v>
                  </c:pt>
                  <c:pt idx="8">
                    <c:v>10.09.21</c:v>
                  </c:pt>
                  <c:pt idx="10">
                    <c:v>11.09.21</c:v>
                  </c:pt>
                  <c:pt idx="12">
                    <c:v>12.09.21</c:v>
                  </c:pt>
                </c:lvl>
              </c:multiLvlStrCache>
            </c:multiLvlStrRef>
          </c:cat>
          <c:val>
            <c:numRef>
              <c:f>'W36'!$E$142:$E$155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384-6147-BABD-A257DA617D05}"/>
            </c:ext>
          </c:extLst>
        </c:ser>
        <c:ser>
          <c:idx val="2"/>
          <c:order val="2"/>
          <c:tx>
            <c:strRef>
              <c:f>'W36'!$F$141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06.09.21</c:v>
                  </c:pt>
                  <c:pt idx="2">
                    <c:v>07.09.21</c:v>
                  </c:pt>
                  <c:pt idx="4">
                    <c:v>08.09.21</c:v>
                  </c:pt>
                  <c:pt idx="6">
                    <c:v>09.09.21</c:v>
                  </c:pt>
                  <c:pt idx="8">
                    <c:v>10.09.21</c:v>
                  </c:pt>
                  <c:pt idx="10">
                    <c:v>11.09.21</c:v>
                  </c:pt>
                  <c:pt idx="12">
                    <c:v>12.09.21</c:v>
                  </c:pt>
                </c:lvl>
              </c:multiLvlStrCache>
            </c:multiLvlStrRef>
          </c:cat>
          <c:val>
            <c:numRef>
              <c:f>'W36'!$F$142:$F$155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384-6147-BABD-A257DA617D05}"/>
            </c:ext>
          </c:extLst>
        </c:ser>
        <c:ser>
          <c:idx val="3"/>
          <c:order val="3"/>
          <c:tx>
            <c:strRef>
              <c:f>'W36'!$G$141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06.09.21</c:v>
                  </c:pt>
                  <c:pt idx="2">
                    <c:v>07.09.21</c:v>
                  </c:pt>
                  <c:pt idx="4">
                    <c:v>08.09.21</c:v>
                  </c:pt>
                  <c:pt idx="6">
                    <c:v>09.09.21</c:v>
                  </c:pt>
                  <c:pt idx="8">
                    <c:v>10.09.21</c:v>
                  </c:pt>
                  <c:pt idx="10">
                    <c:v>11.09.21</c:v>
                  </c:pt>
                  <c:pt idx="12">
                    <c:v>12.09.21</c:v>
                  </c:pt>
                </c:lvl>
              </c:multiLvlStrCache>
            </c:multiLvlStrRef>
          </c:cat>
          <c:val>
            <c:numRef>
              <c:f>'W36'!$G$142:$G$155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384-6147-BABD-A257DA617D05}"/>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13.09.21</c:v>
                  </c:pt>
                  <c:pt idx="2">
                    <c:v>14.09.21</c:v>
                  </c:pt>
                  <c:pt idx="4">
                    <c:v>15.09.21</c:v>
                  </c:pt>
                  <c:pt idx="6">
                    <c:v>16.09.21</c:v>
                  </c:pt>
                  <c:pt idx="8">
                    <c:v>17.09.21</c:v>
                  </c:pt>
                  <c:pt idx="10">
                    <c:v>18.09.21</c:v>
                  </c:pt>
                  <c:pt idx="12">
                    <c:v>19.09.21</c:v>
                  </c:pt>
                </c:lvl>
              </c:multiLvlStrCache>
            </c:multiLvlStrRef>
          </c:cat>
          <c:val>
            <c:numRef>
              <c:f>'W37'!$D$142:$D$155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131A-464E-BA36-C3C19770C9EB}"/>
            </c:ext>
          </c:extLst>
        </c:ser>
        <c:ser>
          <c:idx val="1"/>
          <c:order val="1"/>
          <c:tx>
            <c:strRef>
              <c:f>'W37'!$E$141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13.09.21</c:v>
                  </c:pt>
                  <c:pt idx="2">
                    <c:v>14.09.21</c:v>
                  </c:pt>
                  <c:pt idx="4">
                    <c:v>15.09.21</c:v>
                  </c:pt>
                  <c:pt idx="6">
                    <c:v>16.09.21</c:v>
                  </c:pt>
                  <c:pt idx="8">
                    <c:v>17.09.21</c:v>
                  </c:pt>
                  <c:pt idx="10">
                    <c:v>18.09.21</c:v>
                  </c:pt>
                  <c:pt idx="12">
                    <c:v>19.09.21</c:v>
                  </c:pt>
                </c:lvl>
              </c:multiLvlStrCache>
            </c:multiLvlStrRef>
          </c:cat>
          <c:val>
            <c:numRef>
              <c:f>'W37'!$E$142:$E$155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131A-464E-BA36-C3C19770C9EB}"/>
            </c:ext>
          </c:extLst>
        </c:ser>
        <c:ser>
          <c:idx val="2"/>
          <c:order val="2"/>
          <c:tx>
            <c:strRef>
              <c:f>'W37'!$F$141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13.09.21</c:v>
                  </c:pt>
                  <c:pt idx="2">
                    <c:v>14.09.21</c:v>
                  </c:pt>
                  <c:pt idx="4">
                    <c:v>15.09.21</c:v>
                  </c:pt>
                  <c:pt idx="6">
                    <c:v>16.09.21</c:v>
                  </c:pt>
                  <c:pt idx="8">
                    <c:v>17.09.21</c:v>
                  </c:pt>
                  <c:pt idx="10">
                    <c:v>18.09.21</c:v>
                  </c:pt>
                  <c:pt idx="12">
                    <c:v>19.09.21</c:v>
                  </c:pt>
                </c:lvl>
              </c:multiLvlStrCache>
            </c:multiLvlStrRef>
          </c:cat>
          <c:val>
            <c:numRef>
              <c:f>'W37'!$F$142:$F$155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131A-464E-BA36-C3C19770C9EB}"/>
            </c:ext>
          </c:extLst>
        </c:ser>
        <c:ser>
          <c:idx val="3"/>
          <c:order val="3"/>
          <c:tx>
            <c:strRef>
              <c:f>'W37'!$G$141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13.09.21</c:v>
                  </c:pt>
                  <c:pt idx="2">
                    <c:v>14.09.21</c:v>
                  </c:pt>
                  <c:pt idx="4">
                    <c:v>15.09.21</c:v>
                  </c:pt>
                  <c:pt idx="6">
                    <c:v>16.09.21</c:v>
                  </c:pt>
                  <c:pt idx="8">
                    <c:v>17.09.21</c:v>
                  </c:pt>
                  <c:pt idx="10">
                    <c:v>18.09.21</c:v>
                  </c:pt>
                  <c:pt idx="12">
                    <c:v>19.09.21</c:v>
                  </c:pt>
                </c:lvl>
              </c:multiLvlStrCache>
            </c:multiLvlStrRef>
          </c:cat>
          <c:val>
            <c:numRef>
              <c:f>'W37'!$G$142:$G$155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131A-464E-BA36-C3C19770C9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20.09.21</c:v>
                  </c:pt>
                  <c:pt idx="2">
                    <c:v>21.09.21</c:v>
                  </c:pt>
                  <c:pt idx="4">
                    <c:v>22.09.21</c:v>
                  </c:pt>
                  <c:pt idx="6">
                    <c:v>23.09.21</c:v>
                  </c:pt>
                  <c:pt idx="8">
                    <c:v>24.09.21</c:v>
                  </c:pt>
                  <c:pt idx="10">
                    <c:v>25.09.21</c:v>
                  </c:pt>
                  <c:pt idx="12">
                    <c:v>26.09.21</c:v>
                  </c:pt>
                </c:lvl>
              </c:multiLvlStrCache>
            </c:multiLvlStrRef>
          </c:cat>
          <c:val>
            <c:numRef>
              <c:f>'W38'!$D$142:$D$155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EE8-BD40-8764-5AC481E13E0C}"/>
            </c:ext>
          </c:extLst>
        </c:ser>
        <c:ser>
          <c:idx val="1"/>
          <c:order val="1"/>
          <c:tx>
            <c:strRef>
              <c:f>'W38'!$E$141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20.09.21</c:v>
                  </c:pt>
                  <c:pt idx="2">
                    <c:v>21.09.21</c:v>
                  </c:pt>
                  <c:pt idx="4">
                    <c:v>22.09.21</c:v>
                  </c:pt>
                  <c:pt idx="6">
                    <c:v>23.09.21</c:v>
                  </c:pt>
                  <c:pt idx="8">
                    <c:v>24.09.21</c:v>
                  </c:pt>
                  <c:pt idx="10">
                    <c:v>25.09.21</c:v>
                  </c:pt>
                  <c:pt idx="12">
                    <c:v>26.09.21</c:v>
                  </c:pt>
                </c:lvl>
              </c:multiLvlStrCache>
            </c:multiLvlStrRef>
          </c:cat>
          <c:val>
            <c:numRef>
              <c:f>'W38'!$E$142:$E$155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EE8-BD40-8764-5AC481E13E0C}"/>
            </c:ext>
          </c:extLst>
        </c:ser>
        <c:ser>
          <c:idx val="2"/>
          <c:order val="2"/>
          <c:tx>
            <c:strRef>
              <c:f>'W38'!$F$141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20.09.21</c:v>
                  </c:pt>
                  <c:pt idx="2">
                    <c:v>21.09.21</c:v>
                  </c:pt>
                  <c:pt idx="4">
                    <c:v>22.09.21</c:v>
                  </c:pt>
                  <c:pt idx="6">
                    <c:v>23.09.21</c:v>
                  </c:pt>
                  <c:pt idx="8">
                    <c:v>24.09.21</c:v>
                  </c:pt>
                  <c:pt idx="10">
                    <c:v>25.09.21</c:v>
                  </c:pt>
                  <c:pt idx="12">
                    <c:v>26.09.21</c:v>
                  </c:pt>
                </c:lvl>
              </c:multiLvlStrCache>
            </c:multiLvlStrRef>
          </c:cat>
          <c:val>
            <c:numRef>
              <c:f>'W38'!$F$142:$F$155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EE8-BD40-8764-5AC481E13E0C}"/>
            </c:ext>
          </c:extLst>
        </c:ser>
        <c:ser>
          <c:idx val="3"/>
          <c:order val="3"/>
          <c:tx>
            <c:strRef>
              <c:f>'W38'!$G$141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20.09.21</c:v>
                  </c:pt>
                  <c:pt idx="2">
                    <c:v>21.09.21</c:v>
                  </c:pt>
                  <c:pt idx="4">
                    <c:v>22.09.21</c:v>
                  </c:pt>
                  <c:pt idx="6">
                    <c:v>23.09.21</c:v>
                  </c:pt>
                  <c:pt idx="8">
                    <c:v>24.09.21</c:v>
                  </c:pt>
                  <c:pt idx="10">
                    <c:v>25.09.21</c:v>
                  </c:pt>
                  <c:pt idx="12">
                    <c:v>26.09.21</c:v>
                  </c:pt>
                </c:lvl>
              </c:multiLvlStrCache>
            </c:multiLvlStrRef>
          </c:cat>
          <c:val>
            <c:numRef>
              <c:f>'W38'!$G$142:$G$155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EE8-BD40-8764-5AC481E13E0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'W39'!$D$141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27.09.21</c:v>
                  </c:pt>
                  <c:pt idx="2">
                    <c:v>28.09.21</c:v>
                  </c:pt>
                  <c:pt idx="4">
                    <c:v>29.09.21</c:v>
                  </c:pt>
                  <c:pt idx="6">
                    <c:v>30.09.21</c:v>
                  </c:pt>
                  <c:pt idx="8">
                    <c:v>01.10.21</c:v>
                  </c:pt>
                  <c:pt idx="10">
                    <c:v>02.10.21</c:v>
                  </c:pt>
                  <c:pt idx="12">
                    <c:v>03.10.21</c:v>
                  </c:pt>
                </c:lvl>
              </c:multiLvlStrCache>
            </c:multiLvlStrRef>
          </c:cat>
          <c:val>
            <c:numRef>
              <c:f>'W39'!$D$142:$D$155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8C5-514B-B396-5637DA594FEB}"/>
            </c:ext>
          </c:extLst>
        </c:ser>
        <c:ser>
          <c:idx val="1"/>
          <c:order val="1"/>
          <c:tx>
            <c:strRef>
              <c:f>'W39'!$E$141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27.09.21</c:v>
                  </c:pt>
                  <c:pt idx="2">
                    <c:v>28.09.21</c:v>
                  </c:pt>
                  <c:pt idx="4">
                    <c:v>29.09.21</c:v>
                  </c:pt>
                  <c:pt idx="6">
                    <c:v>30.09.21</c:v>
                  </c:pt>
                  <c:pt idx="8">
                    <c:v>01.10.21</c:v>
                  </c:pt>
                  <c:pt idx="10">
                    <c:v>02.10.21</c:v>
                  </c:pt>
                  <c:pt idx="12">
                    <c:v>03.10.21</c:v>
                  </c:pt>
                </c:lvl>
              </c:multiLvlStrCache>
            </c:multiLvlStrRef>
          </c:cat>
          <c:val>
            <c:numRef>
              <c:f>'W39'!$E$142:$E$155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8C5-514B-B396-5637DA594FEB}"/>
            </c:ext>
          </c:extLst>
        </c:ser>
        <c:ser>
          <c:idx val="2"/>
          <c:order val="2"/>
          <c:tx>
            <c:strRef>
              <c:f>'W39'!$F$141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27.09.21</c:v>
                  </c:pt>
                  <c:pt idx="2">
                    <c:v>28.09.21</c:v>
                  </c:pt>
                  <c:pt idx="4">
                    <c:v>29.09.21</c:v>
                  </c:pt>
                  <c:pt idx="6">
                    <c:v>30.09.21</c:v>
                  </c:pt>
                  <c:pt idx="8">
                    <c:v>01.10.21</c:v>
                  </c:pt>
                  <c:pt idx="10">
                    <c:v>02.10.21</c:v>
                  </c:pt>
                  <c:pt idx="12">
                    <c:v>03.10.21</c:v>
                  </c:pt>
                </c:lvl>
              </c:multiLvlStrCache>
            </c:multiLvlStrRef>
          </c:cat>
          <c:val>
            <c:numRef>
              <c:f>'W39'!$F$142:$F$155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8C5-514B-B396-5637DA594FEB}"/>
            </c:ext>
          </c:extLst>
        </c:ser>
        <c:ser>
          <c:idx val="3"/>
          <c:order val="3"/>
          <c:tx>
            <c:strRef>
              <c:f>'W39'!$G$141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'W39'!$B$142:$C$155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27.09.21</c:v>
                  </c:pt>
                  <c:pt idx="2">
                    <c:v>28.09.21</c:v>
                  </c:pt>
                  <c:pt idx="4">
                    <c:v>29.09.21</c:v>
                  </c:pt>
                  <c:pt idx="6">
                    <c:v>30.09.21</c:v>
                  </c:pt>
                  <c:pt idx="8">
                    <c:v>01.10.21</c:v>
                  </c:pt>
                  <c:pt idx="10">
                    <c:v>02.10.21</c:v>
                  </c:pt>
                  <c:pt idx="12">
                    <c:v>03.10.21</c:v>
                  </c:pt>
                </c:lvl>
              </c:multiLvlStrCache>
            </c:multiLvlStrRef>
          </c:cat>
          <c:val>
            <c:numRef>
              <c:f>'W39'!$G$142:$G$155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8C5-514B-B396-5637DA594F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25.01.21</c:v>
                  </c:pt>
                  <c:pt idx="2">
                    <c:v>26.01.21</c:v>
                  </c:pt>
                  <c:pt idx="4">
                    <c:v>27.01.21</c:v>
                  </c:pt>
                  <c:pt idx="6">
                    <c:v>28.01.21</c:v>
                  </c:pt>
                  <c:pt idx="8">
                    <c:v>29.01.21</c:v>
                  </c:pt>
                  <c:pt idx="10">
                    <c:v>30.01.21</c:v>
                  </c:pt>
                  <c:pt idx="12">
                    <c:v>31.01.21</c:v>
                  </c:pt>
                </c:lvl>
              </c:multiLvlStrCache>
            </c:multiLvlStrRef>
          </c:cat>
          <c:val>
            <c:numRef>
              <c:f>'W4'!$D$142:$D$155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80A-D540-B35B-B0DA633CCC29}"/>
            </c:ext>
          </c:extLst>
        </c:ser>
        <c:ser>
          <c:idx val="1"/>
          <c:order val="1"/>
          <c:tx>
            <c:strRef>
              <c:f>'W4'!$E$141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25.01.21</c:v>
                  </c:pt>
                  <c:pt idx="2">
                    <c:v>26.01.21</c:v>
                  </c:pt>
                  <c:pt idx="4">
                    <c:v>27.01.21</c:v>
                  </c:pt>
                  <c:pt idx="6">
                    <c:v>28.01.21</c:v>
                  </c:pt>
                  <c:pt idx="8">
                    <c:v>29.01.21</c:v>
                  </c:pt>
                  <c:pt idx="10">
                    <c:v>30.01.21</c:v>
                  </c:pt>
                  <c:pt idx="12">
                    <c:v>31.01.21</c:v>
                  </c:pt>
                </c:lvl>
              </c:multiLvlStrCache>
            </c:multiLvlStrRef>
          </c:cat>
          <c:val>
            <c:numRef>
              <c:f>'W4'!$E$142:$E$155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80A-D540-B35B-B0DA633CCC29}"/>
            </c:ext>
          </c:extLst>
        </c:ser>
        <c:ser>
          <c:idx val="2"/>
          <c:order val="2"/>
          <c:tx>
            <c:strRef>
              <c:f>'W4'!$F$141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25.01.21</c:v>
                  </c:pt>
                  <c:pt idx="2">
                    <c:v>26.01.21</c:v>
                  </c:pt>
                  <c:pt idx="4">
                    <c:v>27.01.21</c:v>
                  </c:pt>
                  <c:pt idx="6">
                    <c:v>28.01.21</c:v>
                  </c:pt>
                  <c:pt idx="8">
                    <c:v>29.01.21</c:v>
                  </c:pt>
                  <c:pt idx="10">
                    <c:v>30.01.21</c:v>
                  </c:pt>
                  <c:pt idx="12">
                    <c:v>31.01.21</c:v>
                  </c:pt>
                </c:lvl>
              </c:multiLvlStrCache>
            </c:multiLvlStrRef>
          </c:cat>
          <c:val>
            <c:numRef>
              <c:f>'W4'!$F$142:$F$155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80A-D540-B35B-B0DA633CCC29}"/>
            </c:ext>
          </c:extLst>
        </c:ser>
        <c:ser>
          <c:idx val="3"/>
          <c:order val="3"/>
          <c:tx>
            <c:strRef>
              <c:f>'W4'!$G$141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25.01.21</c:v>
                  </c:pt>
                  <c:pt idx="2">
                    <c:v>26.01.21</c:v>
                  </c:pt>
                  <c:pt idx="4">
                    <c:v>27.01.21</c:v>
                  </c:pt>
                  <c:pt idx="6">
                    <c:v>28.01.21</c:v>
                  </c:pt>
                  <c:pt idx="8">
                    <c:v>29.01.21</c:v>
                  </c:pt>
                  <c:pt idx="10">
                    <c:v>30.01.21</c:v>
                  </c:pt>
                  <c:pt idx="12">
                    <c:v>31.01.21</c:v>
                  </c:pt>
                </c:lvl>
              </c:multiLvlStrCache>
            </c:multiLvlStrRef>
          </c:cat>
          <c:val>
            <c:numRef>
              <c:f>'W4'!$G$142:$G$155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80A-D540-B35B-B0DA633CCC29}"/>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04.10.21</c:v>
                  </c:pt>
                  <c:pt idx="2">
                    <c:v>05.10.21</c:v>
                  </c:pt>
                  <c:pt idx="4">
                    <c:v>06.10.21</c:v>
                  </c:pt>
                  <c:pt idx="6">
                    <c:v>07.10.21</c:v>
                  </c:pt>
                  <c:pt idx="8">
                    <c:v>08.10.21</c:v>
                  </c:pt>
                  <c:pt idx="10">
                    <c:v>09.10.21</c:v>
                  </c:pt>
                  <c:pt idx="12">
                    <c:v>10.10.21</c:v>
                  </c:pt>
                </c:lvl>
              </c:multiLvlStrCache>
            </c:multiLvlStrRef>
          </c:cat>
          <c:val>
            <c:numRef>
              <c:f>'W40'!$D$142:$D$155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D8-8049-98E7-C8DF09FAAF5C}"/>
            </c:ext>
          </c:extLst>
        </c:ser>
        <c:ser>
          <c:idx val="1"/>
          <c:order val="1"/>
          <c:tx>
            <c:strRef>
              <c:f>'W40'!$E$141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04.10.21</c:v>
                  </c:pt>
                  <c:pt idx="2">
                    <c:v>05.10.21</c:v>
                  </c:pt>
                  <c:pt idx="4">
                    <c:v>06.10.21</c:v>
                  </c:pt>
                  <c:pt idx="6">
                    <c:v>07.10.21</c:v>
                  </c:pt>
                  <c:pt idx="8">
                    <c:v>08.10.21</c:v>
                  </c:pt>
                  <c:pt idx="10">
                    <c:v>09.10.21</c:v>
                  </c:pt>
                  <c:pt idx="12">
                    <c:v>10.10.21</c:v>
                  </c:pt>
                </c:lvl>
              </c:multiLvlStrCache>
            </c:multiLvlStrRef>
          </c:cat>
          <c:val>
            <c:numRef>
              <c:f>'W40'!$E$142:$E$155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D8-8049-98E7-C8DF09FAAF5C}"/>
            </c:ext>
          </c:extLst>
        </c:ser>
        <c:ser>
          <c:idx val="2"/>
          <c:order val="2"/>
          <c:tx>
            <c:strRef>
              <c:f>'W40'!$F$141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04.10.21</c:v>
                  </c:pt>
                  <c:pt idx="2">
                    <c:v>05.10.21</c:v>
                  </c:pt>
                  <c:pt idx="4">
                    <c:v>06.10.21</c:v>
                  </c:pt>
                  <c:pt idx="6">
                    <c:v>07.10.21</c:v>
                  </c:pt>
                  <c:pt idx="8">
                    <c:v>08.10.21</c:v>
                  </c:pt>
                  <c:pt idx="10">
                    <c:v>09.10.21</c:v>
                  </c:pt>
                  <c:pt idx="12">
                    <c:v>10.10.21</c:v>
                  </c:pt>
                </c:lvl>
              </c:multiLvlStrCache>
            </c:multiLvlStrRef>
          </c:cat>
          <c:val>
            <c:numRef>
              <c:f>'W40'!$F$142:$F$155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D8-8049-98E7-C8DF09FAAF5C}"/>
            </c:ext>
          </c:extLst>
        </c:ser>
        <c:ser>
          <c:idx val="3"/>
          <c:order val="3"/>
          <c:tx>
            <c:strRef>
              <c:f>'W40'!$G$141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04.10.21</c:v>
                  </c:pt>
                  <c:pt idx="2">
                    <c:v>05.10.21</c:v>
                  </c:pt>
                  <c:pt idx="4">
                    <c:v>06.10.21</c:v>
                  </c:pt>
                  <c:pt idx="6">
                    <c:v>07.10.21</c:v>
                  </c:pt>
                  <c:pt idx="8">
                    <c:v>08.10.21</c:v>
                  </c:pt>
                  <c:pt idx="10">
                    <c:v>09.10.21</c:v>
                  </c:pt>
                  <c:pt idx="12">
                    <c:v>10.10.21</c:v>
                  </c:pt>
                </c:lvl>
              </c:multiLvlStrCache>
            </c:multiLvlStrRef>
          </c:cat>
          <c:val>
            <c:numRef>
              <c:f>'W40'!$G$142:$G$155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D8-8049-98E7-C8DF09FAAF5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11.10.21</c:v>
                  </c:pt>
                  <c:pt idx="2">
                    <c:v>12.10.21</c:v>
                  </c:pt>
                  <c:pt idx="4">
                    <c:v>13.10.21</c:v>
                  </c:pt>
                  <c:pt idx="6">
                    <c:v>14.10.21</c:v>
                  </c:pt>
                  <c:pt idx="8">
                    <c:v>15.10.21</c:v>
                  </c:pt>
                  <c:pt idx="10">
                    <c:v>16.10.21</c:v>
                  </c:pt>
                  <c:pt idx="12">
                    <c:v>17.10.21</c:v>
                  </c:pt>
                </c:lvl>
              </c:multiLvlStrCache>
            </c:multiLvlStrRef>
          </c:cat>
          <c:val>
            <c:numRef>
              <c:f>'W41'!$D$142:$D$155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955-0449-BC1E-28D312D930B2}"/>
            </c:ext>
          </c:extLst>
        </c:ser>
        <c:ser>
          <c:idx val="1"/>
          <c:order val="1"/>
          <c:tx>
            <c:strRef>
              <c:f>'W41'!$E$141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11.10.21</c:v>
                  </c:pt>
                  <c:pt idx="2">
                    <c:v>12.10.21</c:v>
                  </c:pt>
                  <c:pt idx="4">
                    <c:v>13.10.21</c:v>
                  </c:pt>
                  <c:pt idx="6">
                    <c:v>14.10.21</c:v>
                  </c:pt>
                  <c:pt idx="8">
                    <c:v>15.10.21</c:v>
                  </c:pt>
                  <c:pt idx="10">
                    <c:v>16.10.21</c:v>
                  </c:pt>
                  <c:pt idx="12">
                    <c:v>17.10.21</c:v>
                  </c:pt>
                </c:lvl>
              </c:multiLvlStrCache>
            </c:multiLvlStrRef>
          </c:cat>
          <c:val>
            <c:numRef>
              <c:f>'W41'!$E$142:$E$155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955-0449-BC1E-28D312D930B2}"/>
            </c:ext>
          </c:extLst>
        </c:ser>
        <c:ser>
          <c:idx val="2"/>
          <c:order val="2"/>
          <c:tx>
            <c:strRef>
              <c:f>'W41'!$F$141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11.10.21</c:v>
                  </c:pt>
                  <c:pt idx="2">
                    <c:v>12.10.21</c:v>
                  </c:pt>
                  <c:pt idx="4">
                    <c:v>13.10.21</c:v>
                  </c:pt>
                  <c:pt idx="6">
                    <c:v>14.10.21</c:v>
                  </c:pt>
                  <c:pt idx="8">
                    <c:v>15.10.21</c:v>
                  </c:pt>
                  <c:pt idx="10">
                    <c:v>16.10.21</c:v>
                  </c:pt>
                  <c:pt idx="12">
                    <c:v>17.10.21</c:v>
                  </c:pt>
                </c:lvl>
              </c:multiLvlStrCache>
            </c:multiLvlStrRef>
          </c:cat>
          <c:val>
            <c:numRef>
              <c:f>'W41'!$F$142:$F$155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955-0449-BC1E-28D312D930B2}"/>
            </c:ext>
          </c:extLst>
        </c:ser>
        <c:ser>
          <c:idx val="3"/>
          <c:order val="3"/>
          <c:tx>
            <c:strRef>
              <c:f>'W41'!$G$141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11.10.21</c:v>
                  </c:pt>
                  <c:pt idx="2">
                    <c:v>12.10.21</c:v>
                  </c:pt>
                  <c:pt idx="4">
                    <c:v>13.10.21</c:v>
                  </c:pt>
                  <c:pt idx="6">
                    <c:v>14.10.21</c:v>
                  </c:pt>
                  <c:pt idx="8">
                    <c:v>15.10.21</c:v>
                  </c:pt>
                  <c:pt idx="10">
                    <c:v>16.10.21</c:v>
                  </c:pt>
                  <c:pt idx="12">
                    <c:v>17.10.21</c:v>
                  </c:pt>
                </c:lvl>
              </c:multiLvlStrCache>
            </c:multiLvlStrRef>
          </c:cat>
          <c:val>
            <c:numRef>
              <c:f>'W41'!$G$142:$G$155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955-0449-BC1E-28D312D930B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18.10.21</c:v>
                  </c:pt>
                  <c:pt idx="2">
                    <c:v>19.10.21</c:v>
                  </c:pt>
                  <c:pt idx="4">
                    <c:v>20.10.21</c:v>
                  </c:pt>
                  <c:pt idx="6">
                    <c:v>21.10.21</c:v>
                  </c:pt>
                  <c:pt idx="8">
                    <c:v>22.10.21</c:v>
                  </c:pt>
                  <c:pt idx="10">
                    <c:v>23.10.21</c:v>
                  </c:pt>
                  <c:pt idx="12">
                    <c:v>24.10.21</c:v>
                  </c:pt>
                </c:lvl>
              </c:multiLvlStrCache>
            </c:multiLvlStrRef>
          </c:cat>
          <c:val>
            <c:numRef>
              <c:f>'W42'!$D$142:$D$155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509-1C4E-9274-BC79F2061070}"/>
            </c:ext>
          </c:extLst>
        </c:ser>
        <c:ser>
          <c:idx val="1"/>
          <c:order val="1"/>
          <c:tx>
            <c:strRef>
              <c:f>'W42'!$E$141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18.10.21</c:v>
                  </c:pt>
                  <c:pt idx="2">
                    <c:v>19.10.21</c:v>
                  </c:pt>
                  <c:pt idx="4">
                    <c:v>20.10.21</c:v>
                  </c:pt>
                  <c:pt idx="6">
                    <c:v>21.10.21</c:v>
                  </c:pt>
                  <c:pt idx="8">
                    <c:v>22.10.21</c:v>
                  </c:pt>
                  <c:pt idx="10">
                    <c:v>23.10.21</c:v>
                  </c:pt>
                  <c:pt idx="12">
                    <c:v>24.10.21</c:v>
                  </c:pt>
                </c:lvl>
              </c:multiLvlStrCache>
            </c:multiLvlStrRef>
          </c:cat>
          <c:val>
            <c:numRef>
              <c:f>'W42'!$E$142:$E$155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509-1C4E-9274-BC79F2061070}"/>
            </c:ext>
          </c:extLst>
        </c:ser>
        <c:ser>
          <c:idx val="2"/>
          <c:order val="2"/>
          <c:tx>
            <c:strRef>
              <c:f>'W42'!$F$141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18.10.21</c:v>
                  </c:pt>
                  <c:pt idx="2">
                    <c:v>19.10.21</c:v>
                  </c:pt>
                  <c:pt idx="4">
                    <c:v>20.10.21</c:v>
                  </c:pt>
                  <c:pt idx="6">
                    <c:v>21.10.21</c:v>
                  </c:pt>
                  <c:pt idx="8">
                    <c:v>22.10.21</c:v>
                  </c:pt>
                  <c:pt idx="10">
                    <c:v>23.10.21</c:v>
                  </c:pt>
                  <c:pt idx="12">
                    <c:v>24.10.21</c:v>
                  </c:pt>
                </c:lvl>
              </c:multiLvlStrCache>
            </c:multiLvlStrRef>
          </c:cat>
          <c:val>
            <c:numRef>
              <c:f>'W42'!$F$142:$F$155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509-1C4E-9274-BC79F2061070}"/>
            </c:ext>
          </c:extLst>
        </c:ser>
        <c:ser>
          <c:idx val="3"/>
          <c:order val="3"/>
          <c:tx>
            <c:strRef>
              <c:f>'W42'!$G$141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18.10.21</c:v>
                  </c:pt>
                  <c:pt idx="2">
                    <c:v>19.10.21</c:v>
                  </c:pt>
                  <c:pt idx="4">
                    <c:v>20.10.21</c:v>
                  </c:pt>
                  <c:pt idx="6">
                    <c:v>21.10.21</c:v>
                  </c:pt>
                  <c:pt idx="8">
                    <c:v>22.10.21</c:v>
                  </c:pt>
                  <c:pt idx="10">
                    <c:v>23.10.21</c:v>
                  </c:pt>
                  <c:pt idx="12">
                    <c:v>24.10.21</c:v>
                  </c:pt>
                </c:lvl>
              </c:multiLvlStrCache>
            </c:multiLvlStrRef>
          </c:cat>
          <c:val>
            <c:numRef>
              <c:f>'W42'!$G$142:$G$155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509-1C4E-9274-BC79F206107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'W43'!$D$141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25.10.21</c:v>
                  </c:pt>
                  <c:pt idx="2">
                    <c:v>26.10.21</c:v>
                  </c:pt>
                  <c:pt idx="4">
                    <c:v>27.10.21</c:v>
                  </c:pt>
                  <c:pt idx="6">
                    <c:v>28.10.21</c:v>
                  </c:pt>
                  <c:pt idx="8">
                    <c:v>29.10.21</c:v>
                  </c:pt>
                  <c:pt idx="10">
                    <c:v>30.10.21</c:v>
                  </c:pt>
                  <c:pt idx="12">
                    <c:v>31.10.21</c:v>
                  </c:pt>
                </c:lvl>
              </c:multiLvlStrCache>
            </c:multiLvlStrRef>
          </c:cat>
          <c:val>
            <c:numRef>
              <c:f>'W43'!$D$142:$D$155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7A68-1142-BCA3-9F3600C1E238}"/>
            </c:ext>
          </c:extLst>
        </c:ser>
        <c:ser>
          <c:idx val="1"/>
          <c:order val="1"/>
          <c:tx>
            <c:strRef>
              <c:f>'W43'!$E$141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25.10.21</c:v>
                  </c:pt>
                  <c:pt idx="2">
                    <c:v>26.10.21</c:v>
                  </c:pt>
                  <c:pt idx="4">
                    <c:v>27.10.21</c:v>
                  </c:pt>
                  <c:pt idx="6">
                    <c:v>28.10.21</c:v>
                  </c:pt>
                  <c:pt idx="8">
                    <c:v>29.10.21</c:v>
                  </c:pt>
                  <c:pt idx="10">
                    <c:v>30.10.21</c:v>
                  </c:pt>
                  <c:pt idx="12">
                    <c:v>31.10.21</c:v>
                  </c:pt>
                </c:lvl>
              </c:multiLvlStrCache>
            </c:multiLvlStrRef>
          </c:cat>
          <c:val>
            <c:numRef>
              <c:f>'W43'!$E$142:$E$155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7A68-1142-BCA3-9F3600C1E238}"/>
            </c:ext>
          </c:extLst>
        </c:ser>
        <c:ser>
          <c:idx val="2"/>
          <c:order val="2"/>
          <c:tx>
            <c:strRef>
              <c:f>'W43'!$F$141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25.10.21</c:v>
                  </c:pt>
                  <c:pt idx="2">
                    <c:v>26.10.21</c:v>
                  </c:pt>
                  <c:pt idx="4">
                    <c:v>27.10.21</c:v>
                  </c:pt>
                  <c:pt idx="6">
                    <c:v>28.10.21</c:v>
                  </c:pt>
                  <c:pt idx="8">
                    <c:v>29.10.21</c:v>
                  </c:pt>
                  <c:pt idx="10">
                    <c:v>30.10.21</c:v>
                  </c:pt>
                  <c:pt idx="12">
                    <c:v>31.10.21</c:v>
                  </c:pt>
                </c:lvl>
              </c:multiLvlStrCache>
            </c:multiLvlStrRef>
          </c:cat>
          <c:val>
            <c:numRef>
              <c:f>'W43'!$F$142:$F$155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7A68-1142-BCA3-9F3600C1E238}"/>
            </c:ext>
          </c:extLst>
        </c:ser>
        <c:ser>
          <c:idx val="3"/>
          <c:order val="3"/>
          <c:tx>
            <c:strRef>
              <c:f>'W43'!$G$141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'W43'!$B$142:$C$155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25.10.21</c:v>
                  </c:pt>
                  <c:pt idx="2">
                    <c:v>26.10.21</c:v>
                  </c:pt>
                  <c:pt idx="4">
                    <c:v>27.10.21</c:v>
                  </c:pt>
                  <c:pt idx="6">
                    <c:v>28.10.21</c:v>
                  </c:pt>
                  <c:pt idx="8">
                    <c:v>29.10.21</c:v>
                  </c:pt>
                  <c:pt idx="10">
                    <c:v>30.10.21</c:v>
                  </c:pt>
                  <c:pt idx="12">
                    <c:v>31.10.21</c:v>
                  </c:pt>
                </c:lvl>
              </c:multiLvlStrCache>
            </c:multiLvlStrRef>
          </c:cat>
          <c:val>
            <c:numRef>
              <c:f>'W43'!$G$142:$G$155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7A68-1142-BCA3-9F3600C1E23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'W44'!$D$141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01.11.21</c:v>
                  </c:pt>
                  <c:pt idx="2">
                    <c:v>02.11.21</c:v>
                  </c:pt>
                  <c:pt idx="4">
                    <c:v>03.11.21</c:v>
                  </c:pt>
                  <c:pt idx="6">
                    <c:v>04.11.21</c:v>
                  </c:pt>
                  <c:pt idx="8">
                    <c:v>05.11.21</c:v>
                  </c:pt>
                  <c:pt idx="10">
                    <c:v>06.11.21</c:v>
                  </c:pt>
                  <c:pt idx="12">
                    <c:v>07.11.21</c:v>
                  </c:pt>
                </c:lvl>
              </c:multiLvlStrCache>
            </c:multiLvlStrRef>
          </c:cat>
          <c:val>
            <c:numRef>
              <c:f>'W44'!$D$142:$D$155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8EB7-4E4F-BB64-B53001BBAC08}"/>
            </c:ext>
          </c:extLst>
        </c:ser>
        <c:ser>
          <c:idx val="1"/>
          <c:order val="1"/>
          <c:tx>
            <c:strRef>
              <c:f>'W44'!$E$141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01.11.21</c:v>
                  </c:pt>
                  <c:pt idx="2">
                    <c:v>02.11.21</c:v>
                  </c:pt>
                  <c:pt idx="4">
                    <c:v>03.11.21</c:v>
                  </c:pt>
                  <c:pt idx="6">
                    <c:v>04.11.21</c:v>
                  </c:pt>
                  <c:pt idx="8">
                    <c:v>05.11.21</c:v>
                  </c:pt>
                  <c:pt idx="10">
                    <c:v>06.11.21</c:v>
                  </c:pt>
                  <c:pt idx="12">
                    <c:v>07.11.21</c:v>
                  </c:pt>
                </c:lvl>
              </c:multiLvlStrCache>
            </c:multiLvlStrRef>
          </c:cat>
          <c:val>
            <c:numRef>
              <c:f>'W44'!$E$142:$E$155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EB7-4E4F-BB64-B53001BBAC08}"/>
            </c:ext>
          </c:extLst>
        </c:ser>
        <c:ser>
          <c:idx val="2"/>
          <c:order val="2"/>
          <c:tx>
            <c:strRef>
              <c:f>'W44'!$F$141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01.11.21</c:v>
                  </c:pt>
                  <c:pt idx="2">
                    <c:v>02.11.21</c:v>
                  </c:pt>
                  <c:pt idx="4">
                    <c:v>03.11.21</c:v>
                  </c:pt>
                  <c:pt idx="6">
                    <c:v>04.11.21</c:v>
                  </c:pt>
                  <c:pt idx="8">
                    <c:v>05.11.21</c:v>
                  </c:pt>
                  <c:pt idx="10">
                    <c:v>06.11.21</c:v>
                  </c:pt>
                  <c:pt idx="12">
                    <c:v>07.11.21</c:v>
                  </c:pt>
                </c:lvl>
              </c:multiLvlStrCache>
            </c:multiLvlStrRef>
          </c:cat>
          <c:val>
            <c:numRef>
              <c:f>'W44'!$F$142:$F$155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8EB7-4E4F-BB64-B53001BBAC08}"/>
            </c:ext>
          </c:extLst>
        </c:ser>
        <c:ser>
          <c:idx val="3"/>
          <c:order val="3"/>
          <c:tx>
            <c:strRef>
              <c:f>'W44'!$G$141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'W44'!$B$142:$C$155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01.11.21</c:v>
                  </c:pt>
                  <c:pt idx="2">
                    <c:v>02.11.21</c:v>
                  </c:pt>
                  <c:pt idx="4">
                    <c:v>03.11.21</c:v>
                  </c:pt>
                  <c:pt idx="6">
                    <c:v>04.11.21</c:v>
                  </c:pt>
                  <c:pt idx="8">
                    <c:v>05.11.21</c:v>
                  </c:pt>
                  <c:pt idx="10">
                    <c:v>06.11.21</c:v>
                  </c:pt>
                  <c:pt idx="12">
                    <c:v>07.11.21</c:v>
                  </c:pt>
                </c:lvl>
              </c:multiLvlStrCache>
            </c:multiLvlStrRef>
          </c:cat>
          <c:val>
            <c:numRef>
              <c:f>'W44'!$G$142:$G$155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8EB7-4E4F-BB64-B53001BBAC0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08.11.21</c:v>
                  </c:pt>
                  <c:pt idx="2">
                    <c:v>09.11.21</c:v>
                  </c:pt>
                  <c:pt idx="4">
                    <c:v>10.11.21</c:v>
                  </c:pt>
                  <c:pt idx="6">
                    <c:v>11.11.21</c:v>
                  </c:pt>
                  <c:pt idx="8">
                    <c:v>12.11.21</c:v>
                  </c:pt>
                  <c:pt idx="10">
                    <c:v>13.11.21</c:v>
                  </c:pt>
                  <c:pt idx="12">
                    <c:v>14.11.21</c:v>
                  </c:pt>
                </c:lvl>
              </c:multiLvlStrCache>
            </c:multiLvlStrRef>
          </c:cat>
          <c:val>
            <c:numRef>
              <c:f>'W45'!$D$142:$D$155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277-8144-9F4A-AD6ACC285B0D}"/>
            </c:ext>
          </c:extLst>
        </c:ser>
        <c:ser>
          <c:idx val="1"/>
          <c:order val="1"/>
          <c:tx>
            <c:strRef>
              <c:f>'W45'!$E$141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08.11.21</c:v>
                  </c:pt>
                  <c:pt idx="2">
                    <c:v>09.11.21</c:v>
                  </c:pt>
                  <c:pt idx="4">
                    <c:v>10.11.21</c:v>
                  </c:pt>
                  <c:pt idx="6">
                    <c:v>11.11.21</c:v>
                  </c:pt>
                  <c:pt idx="8">
                    <c:v>12.11.21</c:v>
                  </c:pt>
                  <c:pt idx="10">
                    <c:v>13.11.21</c:v>
                  </c:pt>
                  <c:pt idx="12">
                    <c:v>14.11.21</c:v>
                  </c:pt>
                </c:lvl>
              </c:multiLvlStrCache>
            </c:multiLvlStrRef>
          </c:cat>
          <c:val>
            <c:numRef>
              <c:f>'W45'!$E$142:$E$155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277-8144-9F4A-AD6ACC285B0D}"/>
            </c:ext>
          </c:extLst>
        </c:ser>
        <c:ser>
          <c:idx val="2"/>
          <c:order val="2"/>
          <c:tx>
            <c:strRef>
              <c:f>'W45'!$F$141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08.11.21</c:v>
                  </c:pt>
                  <c:pt idx="2">
                    <c:v>09.11.21</c:v>
                  </c:pt>
                  <c:pt idx="4">
                    <c:v>10.11.21</c:v>
                  </c:pt>
                  <c:pt idx="6">
                    <c:v>11.11.21</c:v>
                  </c:pt>
                  <c:pt idx="8">
                    <c:v>12.11.21</c:v>
                  </c:pt>
                  <c:pt idx="10">
                    <c:v>13.11.21</c:v>
                  </c:pt>
                  <c:pt idx="12">
                    <c:v>14.11.21</c:v>
                  </c:pt>
                </c:lvl>
              </c:multiLvlStrCache>
            </c:multiLvlStrRef>
          </c:cat>
          <c:val>
            <c:numRef>
              <c:f>'W45'!$F$142:$F$155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277-8144-9F4A-AD6ACC285B0D}"/>
            </c:ext>
          </c:extLst>
        </c:ser>
        <c:ser>
          <c:idx val="3"/>
          <c:order val="3"/>
          <c:tx>
            <c:strRef>
              <c:f>'W45'!$G$141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08.11.21</c:v>
                  </c:pt>
                  <c:pt idx="2">
                    <c:v>09.11.21</c:v>
                  </c:pt>
                  <c:pt idx="4">
                    <c:v>10.11.21</c:v>
                  </c:pt>
                  <c:pt idx="6">
                    <c:v>11.11.21</c:v>
                  </c:pt>
                  <c:pt idx="8">
                    <c:v>12.11.21</c:v>
                  </c:pt>
                  <c:pt idx="10">
                    <c:v>13.11.21</c:v>
                  </c:pt>
                  <c:pt idx="12">
                    <c:v>14.11.21</c:v>
                  </c:pt>
                </c:lvl>
              </c:multiLvlStrCache>
            </c:multiLvlStrRef>
          </c:cat>
          <c:val>
            <c:numRef>
              <c:f>'W45'!$G$142:$G$155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277-8144-9F4A-AD6ACC285B0D}"/>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15.11.21</c:v>
                  </c:pt>
                  <c:pt idx="2">
                    <c:v>16.11.21</c:v>
                  </c:pt>
                  <c:pt idx="4">
                    <c:v>17.11.21</c:v>
                  </c:pt>
                  <c:pt idx="6">
                    <c:v>18.11.21</c:v>
                  </c:pt>
                  <c:pt idx="8">
                    <c:v>19.11.21</c:v>
                  </c:pt>
                  <c:pt idx="10">
                    <c:v>20.11.21</c:v>
                  </c:pt>
                  <c:pt idx="12">
                    <c:v>21.11.21</c:v>
                  </c:pt>
                </c:lvl>
              </c:multiLvlStrCache>
            </c:multiLvlStrRef>
          </c:cat>
          <c:val>
            <c:numRef>
              <c:f>'W46'!$D$142:$D$155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7CB-CF45-882B-AAF66004B9D7}"/>
            </c:ext>
          </c:extLst>
        </c:ser>
        <c:ser>
          <c:idx val="1"/>
          <c:order val="1"/>
          <c:tx>
            <c:strRef>
              <c:f>'W46'!$E$141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15.11.21</c:v>
                  </c:pt>
                  <c:pt idx="2">
                    <c:v>16.11.21</c:v>
                  </c:pt>
                  <c:pt idx="4">
                    <c:v>17.11.21</c:v>
                  </c:pt>
                  <c:pt idx="6">
                    <c:v>18.11.21</c:v>
                  </c:pt>
                  <c:pt idx="8">
                    <c:v>19.11.21</c:v>
                  </c:pt>
                  <c:pt idx="10">
                    <c:v>20.11.21</c:v>
                  </c:pt>
                  <c:pt idx="12">
                    <c:v>21.11.21</c:v>
                  </c:pt>
                </c:lvl>
              </c:multiLvlStrCache>
            </c:multiLvlStrRef>
          </c:cat>
          <c:val>
            <c:numRef>
              <c:f>'W46'!$E$142:$E$155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7CB-CF45-882B-AAF66004B9D7}"/>
            </c:ext>
          </c:extLst>
        </c:ser>
        <c:ser>
          <c:idx val="2"/>
          <c:order val="2"/>
          <c:tx>
            <c:strRef>
              <c:f>'W46'!$F$141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15.11.21</c:v>
                  </c:pt>
                  <c:pt idx="2">
                    <c:v>16.11.21</c:v>
                  </c:pt>
                  <c:pt idx="4">
                    <c:v>17.11.21</c:v>
                  </c:pt>
                  <c:pt idx="6">
                    <c:v>18.11.21</c:v>
                  </c:pt>
                  <c:pt idx="8">
                    <c:v>19.11.21</c:v>
                  </c:pt>
                  <c:pt idx="10">
                    <c:v>20.11.21</c:v>
                  </c:pt>
                  <c:pt idx="12">
                    <c:v>21.11.21</c:v>
                  </c:pt>
                </c:lvl>
              </c:multiLvlStrCache>
            </c:multiLvlStrRef>
          </c:cat>
          <c:val>
            <c:numRef>
              <c:f>'W46'!$F$142:$F$155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7CB-CF45-882B-AAF66004B9D7}"/>
            </c:ext>
          </c:extLst>
        </c:ser>
        <c:ser>
          <c:idx val="3"/>
          <c:order val="3"/>
          <c:tx>
            <c:strRef>
              <c:f>'W46'!$G$141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15.11.21</c:v>
                  </c:pt>
                  <c:pt idx="2">
                    <c:v>16.11.21</c:v>
                  </c:pt>
                  <c:pt idx="4">
                    <c:v>17.11.21</c:v>
                  </c:pt>
                  <c:pt idx="6">
                    <c:v>18.11.21</c:v>
                  </c:pt>
                  <c:pt idx="8">
                    <c:v>19.11.21</c:v>
                  </c:pt>
                  <c:pt idx="10">
                    <c:v>20.11.21</c:v>
                  </c:pt>
                  <c:pt idx="12">
                    <c:v>21.11.21</c:v>
                  </c:pt>
                </c:lvl>
              </c:multiLvlStrCache>
            </c:multiLvlStrRef>
          </c:cat>
          <c:val>
            <c:numRef>
              <c:f>'W46'!$G$142:$G$155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7CB-CF45-882B-AAF66004B9D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22.11.21</c:v>
                  </c:pt>
                  <c:pt idx="2">
                    <c:v>23.11.21</c:v>
                  </c:pt>
                  <c:pt idx="4">
                    <c:v>24.11.21</c:v>
                  </c:pt>
                  <c:pt idx="6">
                    <c:v>25.11.21</c:v>
                  </c:pt>
                  <c:pt idx="8">
                    <c:v>26.11.21</c:v>
                  </c:pt>
                  <c:pt idx="10">
                    <c:v>27.11.21</c:v>
                  </c:pt>
                  <c:pt idx="12">
                    <c:v>28.11.21</c:v>
                  </c:pt>
                </c:lvl>
              </c:multiLvlStrCache>
            </c:multiLvlStrRef>
          </c:cat>
          <c:val>
            <c:numRef>
              <c:f>'W47'!$D$142:$D$155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4C18-4140-982F-BBE8B90000F7}"/>
            </c:ext>
          </c:extLst>
        </c:ser>
        <c:ser>
          <c:idx val="1"/>
          <c:order val="1"/>
          <c:tx>
            <c:strRef>
              <c:f>'W47'!$E$141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22.11.21</c:v>
                  </c:pt>
                  <c:pt idx="2">
                    <c:v>23.11.21</c:v>
                  </c:pt>
                  <c:pt idx="4">
                    <c:v>24.11.21</c:v>
                  </c:pt>
                  <c:pt idx="6">
                    <c:v>25.11.21</c:v>
                  </c:pt>
                  <c:pt idx="8">
                    <c:v>26.11.21</c:v>
                  </c:pt>
                  <c:pt idx="10">
                    <c:v>27.11.21</c:v>
                  </c:pt>
                  <c:pt idx="12">
                    <c:v>28.11.21</c:v>
                  </c:pt>
                </c:lvl>
              </c:multiLvlStrCache>
            </c:multiLvlStrRef>
          </c:cat>
          <c:val>
            <c:numRef>
              <c:f>'W47'!$E$142:$E$155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4C18-4140-982F-BBE8B90000F7}"/>
            </c:ext>
          </c:extLst>
        </c:ser>
        <c:ser>
          <c:idx val="2"/>
          <c:order val="2"/>
          <c:tx>
            <c:strRef>
              <c:f>'W47'!$F$141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22.11.21</c:v>
                  </c:pt>
                  <c:pt idx="2">
                    <c:v>23.11.21</c:v>
                  </c:pt>
                  <c:pt idx="4">
                    <c:v>24.11.21</c:v>
                  </c:pt>
                  <c:pt idx="6">
                    <c:v>25.11.21</c:v>
                  </c:pt>
                  <c:pt idx="8">
                    <c:v>26.11.21</c:v>
                  </c:pt>
                  <c:pt idx="10">
                    <c:v>27.11.21</c:v>
                  </c:pt>
                  <c:pt idx="12">
                    <c:v>28.11.21</c:v>
                  </c:pt>
                </c:lvl>
              </c:multiLvlStrCache>
            </c:multiLvlStrRef>
          </c:cat>
          <c:val>
            <c:numRef>
              <c:f>'W47'!$F$142:$F$155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4C18-4140-982F-BBE8B90000F7}"/>
            </c:ext>
          </c:extLst>
        </c:ser>
        <c:ser>
          <c:idx val="3"/>
          <c:order val="3"/>
          <c:tx>
            <c:strRef>
              <c:f>'W47'!$G$141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22.11.21</c:v>
                  </c:pt>
                  <c:pt idx="2">
                    <c:v>23.11.21</c:v>
                  </c:pt>
                  <c:pt idx="4">
                    <c:v>24.11.21</c:v>
                  </c:pt>
                  <c:pt idx="6">
                    <c:v>25.11.21</c:v>
                  </c:pt>
                  <c:pt idx="8">
                    <c:v>26.11.21</c:v>
                  </c:pt>
                  <c:pt idx="10">
                    <c:v>27.11.21</c:v>
                  </c:pt>
                  <c:pt idx="12">
                    <c:v>28.11.21</c:v>
                  </c:pt>
                </c:lvl>
              </c:multiLvlStrCache>
            </c:multiLvlStrRef>
          </c:cat>
          <c:val>
            <c:numRef>
              <c:f>'W47'!$G$142:$G$155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4C18-4140-982F-BBE8B90000F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29.11.21</c:v>
                  </c:pt>
                  <c:pt idx="2">
                    <c:v>30.11.21</c:v>
                  </c:pt>
                  <c:pt idx="4">
                    <c:v>01.12.21</c:v>
                  </c:pt>
                  <c:pt idx="6">
                    <c:v>02.12.21</c:v>
                  </c:pt>
                  <c:pt idx="8">
                    <c:v>03.12.21</c:v>
                  </c:pt>
                  <c:pt idx="10">
                    <c:v>04.12.21</c:v>
                  </c:pt>
                  <c:pt idx="12">
                    <c:v>05.12.21</c:v>
                  </c:pt>
                </c:lvl>
              </c:multiLvlStrCache>
            </c:multiLvlStrRef>
          </c:cat>
          <c:val>
            <c:numRef>
              <c:f>'W48'!$D$142:$D$155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CD6-F442-8338-59895320EEAC}"/>
            </c:ext>
          </c:extLst>
        </c:ser>
        <c:ser>
          <c:idx val="1"/>
          <c:order val="1"/>
          <c:tx>
            <c:strRef>
              <c:f>'W48'!$E$141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29.11.21</c:v>
                  </c:pt>
                  <c:pt idx="2">
                    <c:v>30.11.21</c:v>
                  </c:pt>
                  <c:pt idx="4">
                    <c:v>01.12.21</c:v>
                  </c:pt>
                  <c:pt idx="6">
                    <c:v>02.12.21</c:v>
                  </c:pt>
                  <c:pt idx="8">
                    <c:v>03.12.21</c:v>
                  </c:pt>
                  <c:pt idx="10">
                    <c:v>04.12.21</c:v>
                  </c:pt>
                  <c:pt idx="12">
                    <c:v>05.12.21</c:v>
                  </c:pt>
                </c:lvl>
              </c:multiLvlStrCache>
            </c:multiLvlStrRef>
          </c:cat>
          <c:val>
            <c:numRef>
              <c:f>'W48'!$E$142:$E$155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CD6-F442-8338-59895320EEAC}"/>
            </c:ext>
          </c:extLst>
        </c:ser>
        <c:ser>
          <c:idx val="2"/>
          <c:order val="2"/>
          <c:tx>
            <c:strRef>
              <c:f>'W48'!$F$141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29.11.21</c:v>
                  </c:pt>
                  <c:pt idx="2">
                    <c:v>30.11.21</c:v>
                  </c:pt>
                  <c:pt idx="4">
                    <c:v>01.12.21</c:v>
                  </c:pt>
                  <c:pt idx="6">
                    <c:v>02.12.21</c:v>
                  </c:pt>
                  <c:pt idx="8">
                    <c:v>03.12.21</c:v>
                  </c:pt>
                  <c:pt idx="10">
                    <c:v>04.12.21</c:v>
                  </c:pt>
                  <c:pt idx="12">
                    <c:v>05.12.21</c:v>
                  </c:pt>
                </c:lvl>
              </c:multiLvlStrCache>
            </c:multiLvlStrRef>
          </c:cat>
          <c:val>
            <c:numRef>
              <c:f>'W48'!$F$142:$F$155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CD6-F442-8338-59895320EEAC}"/>
            </c:ext>
          </c:extLst>
        </c:ser>
        <c:ser>
          <c:idx val="3"/>
          <c:order val="3"/>
          <c:tx>
            <c:strRef>
              <c:f>'W48'!$G$141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29.11.21</c:v>
                  </c:pt>
                  <c:pt idx="2">
                    <c:v>30.11.21</c:v>
                  </c:pt>
                  <c:pt idx="4">
                    <c:v>01.12.21</c:v>
                  </c:pt>
                  <c:pt idx="6">
                    <c:v>02.12.21</c:v>
                  </c:pt>
                  <c:pt idx="8">
                    <c:v>03.12.21</c:v>
                  </c:pt>
                  <c:pt idx="10">
                    <c:v>04.12.21</c:v>
                  </c:pt>
                  <c:pt idx="12">
                    <c:v>05.12.21</c:v>
                  </c:pt>
                </c:lvl>
              </c:multiLvlStrCache>
            </c:multiLvlStrRef>
          </c:cat>
          <c:val>
            <c:numRef>
              <c:f>'W48'!$G$142:$G$155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CD6-F442-8338-59895320EEAC}"/>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'W49'!$D$141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06.12.21</c:v>
                  </c:pt>
                  <c:pt idx="2">
                    <c:v>07.12.21</c:v>
                  </c:pt>
                  <c:pt idx="4">
                    <c:v>08.12.21</c:v>
                  </c:pt>
                  <c:pt idx="6">
                    <c:v>09.12.21</c:v>
                  </c:pt>
                  <c:pt idx="8">
                    <c:v>10.12.21</c:v>
                  </c:pt>
                  <c:pt idx="10">
                    <c:v>11.12.21</c:v>
                  </c:pt>
                  <c:pt idx="12">
                    <c:v>12.12.21</c:v>
                  </c:pt>
                </c:lvl>
              </c:multiLvlStrCache>
            </c:multiLvlStrRef>
          </c:cat>
          <c:val>
            <c:numRef>
              <c:f>'W49'!$D$142:$D$155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230C-D847-A0C2-A1D52CA163EB}"/>
            </c:ext>
          </c:extLst>
        </c:ser>
        <c:ser>
          <c:idx val="1"/>
          <c:order val="1"/>
          <c:tx>
            <c:strRef>
              <c:f>'W49'!$E$141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06.12.21</c:v>
                  </c:pt>
                  <c:pt idx="2">
                    <c:v>07.12.21</c:v>
                  </c:pt>
                  <c:pt idx="4">
                    <c:v>08.12.21</c:v>
                  </c:pt>
                  <c:pt idx="6">
                    <c:v>09.12.21</c:v>
                  </c:pt>
                  <c:pt idx="8">
                    <c:v>10.12.21</c:v>
                  </c:pt>
                  <c:pt idx="10">
                    <c:v>11.12.21</c:v>
                  </c:pt>
                  <c:pt idx="12">
                    <c:v>12.12.21</c:v>
                  </c:pt>
                </c:lvl>
              </c:multiLvlStrCache>
            </c:multiLvlStrRef>
          </c:cat>
          <c:val>
            <c:numRef>
              <c:f>'W49'!$E$142:$E$155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230C-D847-A0C2-A1D52CA163EB}"/>
            </c:ext>
          </c:extLst>
        </c:ser>
        <c:ser>
          <c:idx val="2"/>
          <c:order val="2"/>
          <c:tx>
            <c:strRef>
              <c:f>'W49'!$F$141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06.12.21</c:v>
                  </c:pt>
                  <c:pt idx="2">
                    <c:v>07.12.21</c:v>
                  </c:pt>
                  <c:pt idx="4">
                    <c:v>08.12.21</c:v>
                  </c:pt>
                  <c:pt idx="6">
                    <c:v>09.12.21</c:v>
                  </c:pt>
                  <c:pt idx="8">
                    <c:v>10.12.21</c:v>
                  </c:pt>
                  <c:pt idx="10">
                    <c:v>11.12.21</c:v>
                  </c:pt>
                  <c:pt idx="12">
                    <c:v>12.12.21</c:v>
                  </c:pt>
                </c:lvl>
              </c:multiLvlStrCache>
            </c:multiLvlStrRef>
          </c:cat>
          <c:val>
            <c:numRef>
              <c:f>'W49'!$F$142:$F$155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230C-D847-A0C2-A1D52CA163EB}"/>
            </c:ext>
          </c:extLst>
        </c:ser>
        <c:ser>
          <c:idx val="3"/>
          <c:order val="3"/>
          <c:tx>
            <c:strRef>
              <c:f>'W49'!$G$141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'W49'!$B$142:$C$155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06.12.21</c:v>
                  </c:pt>
                  <c:pt idx="2">
                    <c:v>07.12.21</c:v>
                  </c:pt>
                  <c:pt idx="4">
                    <c:v>08.12.21</c:v>
                  </c:pt>
                  <c:pt idx="6">
                    <c:v>09.12.21</c:v>
                  </c:pt>
                  <c:pt idx="8">
                    <c:v>10.12.21</c:v>
                  </c:pt>
                  <c:pt idx="10">
                    <c:v>11.12.21</c:v>
                  </c:pt>
                  <c:pt idx="12">
                    <c:v>12.12.21</c:v>
                  </c:pt>
                </c:lvl>
              </c:multiLvlStrCache>
            </c:multiLvlStrRef>
          </c:cat>
          <c:val>
            <c:numRef>
              <c:f>'W49'!$G$142:$G$155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230C-D847-A0C2-A1D52CA163E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01.02.21</c:v>
                  </c:pt>
                  <c:pt idx="2">
                    <c:v>02.02.21</c:v>
                  </c:pt>
                  <c:pt idx="4">
                    <c:v>03.02.21</c:v>
                  </c:pt>
                  <c:pt idx="6">
                    <c:v>04.02.21</c:v>
                  </c:pt>
                  <c:pt idx="8">
                    <c:v>05.02.21</c:v>
                  </c:pt>
                  <c:pt idx="10">
                    <c:v>06.02.21</c:v>
                  </c:pt>
                  <c:pt idx="12">
                    <c:v>07.02.21</c:v>
                  </c:pt>
                </c:lvl>
              </c:multiLvlStrCache>
            </c:multiLvlStrRef>
          </c:cat>
          <c:val>
            <c:numRef>
              <c:f>'W5'!$D$142:$D$155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6669-E74D-9E75-4A1FFF832E68}"/>
            </c:ext>
          </c:extLst>
        </c:ser>
        <c:ser>
          <c:idx val="1"/>
          <c:order val="1"/>
          <c:tx>
            <c:strRef>
              <c:f>'W5'!$E$141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01.02.21</c:v>
                  </c:pt>
                  <c:pt idx="2">
                    <c:v>02.02.21</c:v>
                  </c:pt>
                  <c:pt idx="4">
                    <c:v>03.02.21</c:v>
                  </c:pt>
                  <c:pt idx="6">
                    <c:v>04.02.21</c:v>
                  </c:pt>
                  <c:pt idx="8">
                    <c:v>05.02.21</c:v>
                  </c:pt>
                  <c:pt idx="10">
                    <c:v>06.02.21</c:v>
                  </c:pt>
                  <c:pt idx="12">
                    <c:v>07.02.21</c:v>
                  </c:pt>
                </c:lvl>
              </c:multiLvlStrCache>
            </c:multiLvlStrRef>
          </c:cat>
          <c:val>
            <c:numRef>
              <c:f>'W5'!$E$142:$E$155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6669-E74D-9E75-4A1FFF832E68}"/>
            </c:ext>
          </c:extLst>
        </c:ser>
        <c:ser>
          <c:idx val="2"/>
          <c:order val="2"/>
          <c:tx>
            <c:strRef>
              <c:f>'W5'!$F$141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01.02.21</c:v>
                  </c:pt>
                  <c:pt idx="2">
                    <c:v>02.02.21</c:v>
                  </c:pt>
                  <c:pt idx="4">
                    <c:v>03.02.21</c:v>
                  </c:pt>
                  <c:pt idx="6">
                    <c:v>04.02.21</c:v>
                  </c:pt>
                  <c:pt idx="8">
                    <c:v>05.02.21</c:v>
                  </c:pt>
                  <c:pt idx="10">
                    <c:v>06.02.21</c:v>
                  </c:pt>
                  <c:pt idx="12">
                    <c:v>07.02.21</c:v>
                  </c:pt>
                </c:lvl>
              </c:multiLvlStrCache>
            </c:multiLvlStrRef>
          </c:cat>
          <c:val>
            <c:numRef>
              <c:f>'W5'!$F$142:$F$155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6669-E74D-9E75-4A1FFF832E68}"/>
            </c:ext>
          </c:extLst>
        </c:ser>
        <c:ser>
          <c:idx val="3"/>
          <c:order val="3"/>
          <c:tx>
            <c:strRef>
              <c:f>'W5'!$G$141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01.02.21</c:v>
                  </c:pt>
                  <c:pt idx="2">
                    <c:v>02.02.21</c:v>
                  </c:pt>
                  <c:pt idx="4">
                    <c:v>03.02.21</c:v>
                  </c:pt>
                  <c:pt idx="6">
                    <c:v>04.02.21</c:v>
                  </c:pt>
                  <c:pt idx="8">
                    <c:v>05.02.21</c:v>
                  </c:pt>
                  <c:pt idx="10">
                    <c:v>06.02.21</c:v>
                  </c:pt>
                  <c:pt idx="12">
                    <c:v>07.02.21</c:v>
                  </c:pt>
                </c:lvl>
              </c:multiLvlStrCache>
            </c:multiLvlStrRef>
          </c:cat>
          <c:val>
            <c:numRef>
              <c:f>'W5'!$G$142:$G$155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6669-E74D-9E75-4A1FFF832E68}"/>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'W50'!$D$141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13.12.21</c:v>
                  </c:pt>
                  <c:pt idx="2">
                    <c:v>14.12.21</c:v>
                  </c:pt>
                  <c:pt idx="4">
                    <c:v>15.12.21</c:v>
                  </c:pt>
                  <c:pt idx="6">
                    <c:v>16.12.21</c:v>
                  </c:pt>
                  <c:pt idx="8">
                    <c:v>17.12.21</c:v>
                  </c:pt>
                  <c:pt idx="10">
                    <c:v>18.12.21</c:v>
                  </c:pt>
                  <c:pt idx="12">
                    <c:v>19.12.21</c:v>
                  </c:pt>
                </c:lvl>
              </c:multiLvlStrCache>
            </c:multiLvlStrRef>
          </c:cat>
          <c:val>
            <c:numRef>
              <c:f>'W50'!$D$142:$D$155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D41D-3B40-8295-11687C3B764B}"/>
            </c:ext>
          </c:extLst>
        </c:ser>
        <c:ser>
          <c:idx val="1"/>
          <c:order val="1"/>
          <c:tx>
            <c:strRef>
              <c:f>'W50'!$E$141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13.12.21</c:v>
                  </c:pt>
                  <c:pt idx="2">
                    <c:v>14.12.21</c:v>
                  </c:pt>
                  <c:pt idx="4">
                    <c:v>15.12.21</c:v>
                  </c:pt>
                  <c:pt idx="6">
                    <c:v>16.12.21</c:v>
                  </c:pt>
                  <c:pt idx="8">
                    <c:v>17.12.21</c:v>
                  </c:pt>
                  <c:pt idx="10">
                    <c:v>18.12.21</c:v>
                  </c:pt>
                  <c:pt idx="12">
                    <c:v>19.12.21</c:v>
                  </c:pt>
                </c:lvl>
              </c:multiLvlStrCache>
            </c:multiLvlStrRef>
          </c:cat>
          <c:val>
            <c:numRef>
              <c:f>'W50'!$E$142:$E$155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D41D-3B40-8295-11687C3B764B}"/>
            </c:ext>
          </c:extLst>
        </c:ser>
        <c:ser>
          <c:idx val="2"/>
          <c:order val="2"/>
          <c:tx>
            <c:strRef>
              <c:f>'W50'!$F$141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13.12.21</c:v>
                  </c:pt>
                  <c:pt idx="2">
                    <c:v>14.12.21</c:v>
                  </c:pt>
                  <c:pt idx="4">
                    <c:v>15.12.21</c:v>
                  </c:pt>
                  <c:pt idx="6">
                    <c:v>16.12.21</c:v>
                  </c:pt>
                  <c:pt idx="8">
                    <c:v>17.12.21</c:v>
                  </c:pt>
                  <c:pt idx="10">
                    <c:v>18.12.21</c:v>
                  </c:pt>
                  <c:pt idx="12">
                    <c:v>19.12.21</c:v>
                  </c:pt>
                </c:lvl>
              </c:multiLvlStrCache>
            </c:multiLvlStrRef>
          </c:cat>
          <c:val>
            <c:numRef>
              <c:f>'W50'!$F$142:$F$155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D41D-3B40-8295-11687C3B764B}"/>
            </c:ext>
          </c:extLst>
        </c:ser>
        <c:ser>
          <c:idx val="3"/>
          <c:order val="3"/>
          <c:tx>
            <c:strRef>
              <c:f>'W50'!$G$141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'W50'!$B$142:$C$155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13.12.21</c:v>
                  </c:pt>
                  <c:pt idx="2">
                    <c:v>14.12.21</c:v>
                  </c:pt>
                  <c:pt idx="4">
                    <c:v>15.12.21</c:v>
                  </c:pt>
                  <c:pt idx="6">
                    <c:v>16.12.21</c:v>
                  </c:pt>
                  <c:pt idx="8">
                    <c:v>17.12.21</c:v>
                  </c:pt>
                  <c:pt idx="10">
                    <c:v>18.12.21</c:v>
                  </c:pt>
                  <c:pt idx="12">
                    <c:v>19.12.21</c:v>
                  </c:pt>
                </c:lvl>
              </c:multiLvlStrCache>
            </c:multiLvlStrRef>
          </c:cat>
          <c:val>
            <c:numRef>
              <c:f>'W50'!$G$142:$G$155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D41D-3B40-8295-11687C3B764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'W51'!$D$141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20.12.21</c:v>
                  </c:pt>
                  <c:pt idx="2">
                    <c:v>21.12.21</c:v>
                  </c:pt>
                  <c:pt idx="4">
                    <c:v>22.12.21</c:v>
                  </c:pt>
                  <c:pt idx="6">
                    <c:v>23.12.21</c:v>
                  </c:pt>
                  <c:pt idx="8">
                    <c:v>24.12.21</c:v>
                  </c:pt>
                  <c:pt idx="10">
                    <c:v>25.12.21</c:v>
                  </c:pt>
                  <c:pt idx="12">
                    <c:v>26.12.21</c:v>
                  </c:pt>
                </c:lvl>
              </c:multiLvlStrCache>
            </c:multiLvlStrRef>
          </c:cat>
          <c:val>
            <c:numRef>
              <c:f>'W51'!$D$142:$D$155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EFCE-2E48-909E-23C35D1DB3C0}"/>
            </c:ext>
          </c:extLst>
        </c:ser>
        <c:ser>
          <c:idx val="1"/>
          <c:order val="1"/>
          <c:tx>
            <c:strRef>
              <c:f>'W51'!$E$141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20.12.21</c:v>
                  </c:pt>
                  <c:pt idx="2">
                    <c:v>21.12.21</c:v>
                  </c:pt>
                  <c:pt idx="4">
                    <c:v>22.12.21</c:v>
                  </c:pt>
                  <c:pt idx="6">
                    <c:v>23.12.21</c:v>
                  </c:pt>
                  <c:pt idx="8">
                    <c:v>24.12.21</c:v>
                  </c:pt>
                  <c:pt idx="10">
                    <c:v>25.12.21</c:v>
                  </c:pt>
                  <c:pt idx="12">
                    <c:v>26.12.21</c:v>
                  </c:pt>
                </c:lvl>
              </c:multiLvlStrCache>
            </c:multiLvlStrRef>
          </c:cat>
          <c:val>
            <c:numRef>
              <c:f>'W51'!$E$142:$E$155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EFCE-2E48-909E-23C35D1DB3C0}"/>
            </c:ext>
          </c:extLst>
        </c:ser>
        <c:ser>
          <c:idx val="2"/>
          <c:order val="2"/>
          <c:tx>
            <c:strRef>
              <c:f>'W51'!$F$141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20.12.21</c:v>
                  </c:pt>
                  <c:pt idx="2">
                    <c:v>21.12.21</c:v>
                  </c:pt>
                  <c:pt idx="4">
                    <c:v>22.12.21</c:v>
                  </c:pt>
                  <c:pt idx="6">
                    <c:v>23.12.21</c:v>
                  </c:pt>
                  <c:pt idx="8">
                    <c:v>24.12.21</c:v>
                  </c:pt>
                  <c:pt idx="10">
                    <c:v>25.12.21</c:v>
                  </c:pt>
                  <c:pt idx="12">
                    <c:v>26.12.21</c:v>
                  </c:pt>
                </c:lvl>
              </c:multiLvlStrCache>
            </c:multiLvlStrRef>
          </c:cat>
          <c:val>
            <c:numRef>
              <c:f>'W51'!$F$142:$F$155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EFCE-2E48-909E-23C35D1DB3C0}"/>
            </c:ext>
          </c:extLst>
        </c:ser>
        <c:ser>
          <c:idx val="3"/>
          <c:order val="3"/>
          <c:tx>
            <c:strRef>
              <c:f>'W51'!$G$141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'W51'!$B$142:$C$155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20.12.21</c:v>
                  </c:pt>
                  <c:pt idx="2">
                    <c:v>21.12.21</c:v>
                  </c:pt>
                  <c:pt idx="4">
                    <c:v>22.12.21</c:v>
                  </c:pt>
                  <c:pt idx="6">
                    <c:v>23.12.21</c:v>
                  </c:pt>
                  <c:pt idx="8">
                    <c:v>24.12.21</c:v>
                  </c:pt>
                  <c:pt idx="10">
                    <c:v>25.12.21</c:v>
                  </c:pt>
                  <c:pt idx="12">
                    <c:v>26.12.21</c:v>
                  </c:pt>
                </c:lvl>
              </c:multiLvlStrCache>
            </c:multiLvlStrRef>
          </c:cat>
          <c:val>
            <c:numRef>
              <c:f>'W51'!$G$142:$G$155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EFCE-2E48-909E-23C35D1DB3C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'W52'!$D$141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27.12.21</c:v>
                  </c:pt>
                  <c:pt idx="2">
                    <c:v>28.12.21</c:v>
                  </c:pt>
                  <c:pt idx="4">
                    <c:v>29.12.21</c:v>
                  </c:pt>
                  <c:pt idx="6">
                    <c:v>30.12.21</c:v>
                  </c:pt>
                  <c:pt idx="8">
                    <c:v>31.12.21</c:v>
                  </c:pt>
                  <c:pt idx="10">
                    <c:v>01.01.22</c:v>
                  </c:pt>
                  <c:pt idx="12">
                    <c:v>02.01.22</c:v>
                  </c:pt>
                </c:lvl>
              </c:multiLvlStrCache>
            </c:multiLvlStrRef>
          </c:cat>
          <c:val>
            <c:numRef>
              <c:f>'W52'!$D$142:$D$155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1CA-3747-8C74-CD13DEE6B1AB}"/>
            </c:ext>
          </c:extLst>
        </c:ser>
        <c:ser>
          <c:idx val="1"/>
          <c:order val="1"/>
          <c:tx>
            <c:strRef>
              <c:f>'W52'!$E$141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27.12.21</c:v>
                  </c:pt>
                  <c:pt idx="2">
                    <c:v>28.12.21</c:v>
                  </c:pt>
                  <c:pt idx="4">
                    <c:v>29.12.21</c:v>
                  </c:pt>
                  <c:pt idx="6">
                    <c:v>30.12.21</c:v>
                  </c:pt>
                  <c:pt idx="8">
                    <c:v>31.12.21</c:v>
                  </c:pt>
                  <c:pt idx="10">
                    <c:v>01.01.22</c:v>
                  </c:pt>
                  <c:pt idx="12">
                    <c:v>02.01.22</c:v>
                  </c:pt>
                </c:lvl>
              </c:multiLvlStrCache>
            </c:multiLvlStrRef>
          </c:cat>
          <c:val>
            <c:numRef>
              <c:f>'W52'!$E$142:$E$155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1CA-3747-8C74-CD13DEE6B1AB}"/>
            </c:ext>
          </c:extLst>
        </c:ser>
        <c:ser>
          <c:idx val="2"/>
          <c:order val="2"/>
          <c:tx>
            <c:strRef>
              <c:f>'W52'!$F$141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27.12.21</c:v>
                  </c:pt>
                  <c:pt idx="2">
                    <c:v>28.12.21</c:v>
                  </c:pt>
                  <c:pt idx="4">
                    <c:v>29.12.21</c:v>
                  </c:pt>
                  <c:pt idx="6">
                    <c:v>30.12.21</c:v>
                  </c:pt>
                  <c:pt idx="8">
                    <c:v>31.12.21</c:v>
                  </c:pt>
                  <c:pt idx="10">
                    <c:v>01.01.22</c:v>
                  </c:pt>
                  <c:pt idx="12">
                    <c:v>02.01.22</c:v>
                  </c:pt>
                </c:lvl>
              </c:multiLvlStrCache>
            </c:multiLvlStrRef>
          </c:cat>
          <c:val>
            <c:numRef>
              <c:f>'W52'!$F$142:$F$155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1CA-3747-8C74-CD13DEE6B1AB}"/>
            </c:ext>
          </c:extLst>
        </c:ser>
        <c:ser>
          <c:idx val="3"/>
          <c:order val="3"/>
          <c:tx>
            <c:strRef>
              <c:f>'W52'!$G$141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'W52'!$B$142:$C$155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27.12.21</c:v>
                  </c:pt>
                  <c:pt idx="2">
                    <c:v>28.12.21</c:v>
                  </c:pt>
                  <c:pt idx="4">
                    <c:v>29.12.21</c:v>
                  </c:pt>
                  <c:pt idx="6">
                    <c:v>30.12.21</c:v>
                  </c:pt>
                  <c:pt idx="8">
                    <c:v>31.12.21</c:v>
                  </c:pt>
                  <c:pt idx="10">
                    <c:v>01.01.22</c:v>
                  </c:pt>
                  <c:pt idx="12">
                    <c:v>02.01.22</c:v>
                  </c:pt>
                </c:lvl>
              </c:multiLvlStrCache>
            </c:multiLvlStrRef>
          </c:cat>
          <c:val>
            <c:numRef>
              <c:f>'W52'!$G$142:$G$155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1CA-3747-8C74-CD13DEE6B1AB}"/>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'W6'!$D$141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08.02.21</c:v>
                  </c:pt>
                  <c:pt idx="2">
                    <c:v>09.02.21</c:v>
                  </c:pt>
                  <c:pt idx="4">
                    <c:v>10.02.21</c:v>
                  </c:pt>
                  <c:pt idx="6">
                    <c:v>11.02.21</c:v>
                  </c:pt>
                  <c:pt idx="8">
                    <c:v>12.02.21</c:v>
                  </c:pt>
                  <c:pt idx="10">
                    <c:v>13.02.21</c:v>
                  </c:pt>
                  <c:pt idx="12">
                    <c:v>14.02.21</c:v>
                  </c:pt>
                </c:lvl>
              </c:multiLvlStrCache>
            </c:multiLvlStrRef>
          </c:cat>
          <c:val>
            <c:numRef>
              <c:f>'W6'!$D$142:$D$155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248-E042-B5B7-379CF206DA02}"/>
            </c:ext>
          </c:extLst>
        </c:ser>
        <c:ser>
          <c:idx val="1"/>
          <c:order val="1"/>
          <c:tx>
            <c:strRef>
              <c:f>'W6'!$E$141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08.02.21</c:v>
                  </c:pt>
                  <c:pt idx="2">
                    <c:v>09.02.21</c:v>
                  </c:pt>
                  <c:pt idx="4">
                    <c:v>10.02.21</c:v>
                  </c:pt>
                  <c:pt idx="6">
                    <c:v>11.02.21</c:v>
                  </c:pt>
                  <c:pt idx="8">
                    <c:v>12.02.21</c:v>
                  </c:pt>
                  <c:pt idx="10">
                    <c:v>13.02.21</c:v>
                  </c:pt>
                  <c:pt idx="12">
                    <c:v>14.02.21</c:v>
                  </c:pt>
                </c:lvl>
              </c:multiLvlStrCache>
            </c:multiLvlStrRef>
          </c:cat>
          <c:val>
            <c:numRef>
              <c:f>'W6'!$E$142:$E$155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C248-E042-B5B7-379CF206DA02}"/>
            </c:ext>
          </c:extLst>
        </c:ser>
        <c:ser>
          <c:idx val="2"/>
          <c:order val="2"/>
          <c:tx>
            <c:strRef>
              <c:f>'W6'!$F$141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08.02.21</c:v>
                  </c:pt>
                  <c:pt idx="2">
                    <c:v>09.02.21</c:v>
                  </c:pt>
                  <c:pt idx="4">
                    <c:v>10.02.21</c:v>
                  </c:pt>
                  <c:pt idx="6">
                    <c:v>11.02.21</c:v>
                  </c:pt>
                  <c:pt idx="8">
                    <c:v>12.02.21</c:v>
                  </c:pt>
                  <c:pt idx="10">
                    <c:v>13.02.21</c:v>
                  </c:pt>
                  <c:pt idx="12">
                    <c:v>14.02.21</c:v>
                  </c:pt>
                </c:lvl>
              </c:multiLvlStrCache>
            </c:multiLvlStrRef>
          </c:cat>
          <c:val>
            <c:numRef>
              <c:f>'W6'!$F$142:$F$155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C248-E042-B5B7-379CF206DA02}"/>
            </c:ext>
          </c:extLst>
        </c:ser>
        <c:ser>
          <c:idx val="3"/>
          <c:order val="3"/>
          <c:tx>
            <c:strRef>
              <c:f>'W6'!$G$141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'W6'!$B$142:$C$155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08.02.21</c:v>
                  </c:pt>
                  <c:pt idx="2">
                    <c:v>09.02.21</c:v>
                  </c:pt>
                  <c:pt idx="4">
                    <c:v>10.02.21</c:v>
                  </c:pt>
                  <c:pt idx="6">
                    <c:v>11.02.21</c:v>
                  </c:pt>
                  <c:pt idx="8">
                    <c:v>12.02.21</c:v>
                  </c:pt>
                  <c:pt idx="10">
                    <c:v>13.02.21</c:v>
                  </c:pt>
                  <c:pt idx="12">
                    <c:v>14.02.21</c:v>
                  </c:pt>
                </c:lvl>
              </c:multiLvlStrCache>
            </c:multiLvlStrRef>
          </c:cat>
          <c:val>
            <c:numRef>
              <c:f>'W6'!$G$142:$G$155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C248-E042-B5B7-379CF206DA02}"/>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'W7'!$D$141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15.02.21</c:v>
                  </c:pt>
                  <c:pt idx="2">
                    <c:v>16.02.21</c:v>
                  </c:pt>
                  <c:pt idx="4">
                    <c:v>17.02.21</c:v>
                  </c:pt>
                  <c:pt idx="6">
                    <c:v>18.02.21</c:v>
                  </c:pt>
                  <c:pt idx="8">
                    <c:v>19.02.21</c:v>
                  </c:pt>
                  <c:pt idx="10">
                    <c:v>20.02.21</c:v>
                  </c:pt>
                  <c:pt idx="12">
                    <c:v>21.02.21</c:v>
                  </c:pt>
                </c:lvl>
              </c:multiLvlStrCache>
            </c:multiLvlStrRef>
          </c:cat>
          <c:val>
            <c:numRef>
              <c:f>'W7'!$D$142:$D$155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90C7-9145-9B54-58DD923D92F6}"/>
            </c:ext>
          </c:extLst>
        </c:ser>
        <c:ser>
          <c:idx val="1"/>
          <c:order val="1"/>
          <c:tx>
            <c:strRef>
              <c:f>'W7'!$E$141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15.02.21</c:v>
                  </c:pt>
                  <c:pt idx="2">
                    <c:v>16.02.21</c:v>
                  </c:pt>
                  <c:pt idx="4">
                    <c:v>17.02.21</c:v>
                  </c:pt>
                  <c:pt idx="6">
                    <c:v>18.02.21</c:v>
                  </c:pt>
                  <c:pt idx="8">
                    <c:v>19.02.21</c:v>
                  </c:pt>
                  <c:pt idx="10">
                    <c:v>20.02.21</c:v>
                  </c:pt>
                  <c:pt idx="12">
                    <c:v>21.02.21</c:v>
                  </c:pt>
                </c:lvl>
              </c:multiLvlStrCache>
            </c:multiLvlStrRef>
          </c:cat>
          <c:val>
            <c:numRef>
              <c:f>'W7'!$E$142:$E$155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90C7-9145-9B54-58DD923D92F6}"/>
            </c:ext>
          </c:extLst>
        </c:ser>
        <c:ser>
          <c:idx val="2"/>
          <c:order val="2"/>
          <c:tx>
            <c:strRef>
              <c:f>'W7'!$F$141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15.02.21</c:v>
                  </c:pt>
                  <c:pt idx="2">
                    <c:v>16.02.21</c:v>
                  </c:pt>
                  <c:pt idx="4">
                    <c:v>17.02.21</c:v>
                  </c:pt>
                  <c:pt idx="6">
                    <c:v>18.02.21</c:v>
                  </c:pt>
                  <c:pt idx="8">
                    <c:v>19.02.21</c:v>
                  </c:pt>
                  <c:pt idx="10">
                    <c:v>20.02.21</c:v>
                  </c:pt>
                  <c:pt idx="12">
                    <c:v>21.02.21</c:v>
                  </c:pt>
                </c:lvl>
              </c:multiLvlStrCache>
            </c:multiLvlStrRef>
          </c:cat>
          <c:val>
            <c:numRef>
              <c:f>'W7'!$F$142:$F$155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90C7-9145-9B54-58DD923D92F6}"/>
            </c:ext>
          </c:extLst>
        </c:ser>
        <c:ser>
          <c:idx val="3"/>
          <c:order val="3"/>
          <c:tx>
            <c:strRef>
              <c:f>'W7'!$G$141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'W7'!$B$142:$C$155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15.02.21</c:v>
                  </c:pt>
                  <c:pt idx="2">
                    <c:v>16.02.21</c:v>
                  </c:pt>
                  <c:pt idx="4">
                    <c:v>17.02.21</c:v>
                  </c:pt>
                  <c:pt idx="6">
                    <c:v>18.02.21</c:v>
                  </c:pt>
                  <c:pt idx="8">
                    <c:v>19.02.21</c:v>
                  </c:pt>
                  <c:pt idx="10">
                    <c:v>20.02.21</c:v>
                  </c:pt>
                  <c:pt idx="12">
                    <c:v>21.02.21</c:v>
                  </c:pt>
                </c:lvl>
              </c:multiLvlStrCache>
            </c:multiLvlStrRef>
          </c:cat>
          <c:val>
            <c:numRef>
              <c:f>'W7'!$G$142:$G$155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90C7-9145-9B54-58DD923D92F6}"/>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'W8'!$D$141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22.02.21</c:v>
                  </c:pt>
                  <c:pt idx="2">
                    <c:v>23.02.21</c:v>
                  </c:pt>
                  <c:pt idx="4">
                    <c:v>24.02.21</c:v>
                  </c:pt>
                  <c:pt idx="6">
                    <c:v>25.02.21</c:v>
                  </c:pt>
                  <c:pt idx="8">
                    <c:v>26.02.21</c:v>
                  </c:pt>
                  <c:pt idx="10">
                    <c:v>27.02.21</c:v>
                  </c:pt>
                  <c:pt idx="12">
                    <c:v>28.02.21</c:v>
                  </c:pt>
                </c:lvl>
              </c:multiLvlStrCache>
            </c:multiLvlStrRef>
          </c:cat>
          <c:val>
            <c:numRef>
              <c:f>'W8'!$D$142:$D$155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5767-3B46-8FCA-92ACDCBA4A97}"/>
            </c:ext>
          </c:extLst>
        </c:ser>
        <c:ser>
          <c:idx val="1"/>
          <c:order val="1"/>
          <c:tx>
            <c:strRef>
              <c:f>'W8'!$E$141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22.02.21</c:v>
                  </c:pt>
                  <c:pt idx="2">
                    <c:v>23.02.21</c:v>
                  </c:pt>
                  <c:pt idx="4">
                    <c:v>24.02.21</c:v>
                  </c:pt>
                  <c:pt idx="6">
                    <c:v>25.02.21</c:v>
                  </c:pt>
                  <c:pt idx="8">
                    <c:v>26.02.21</c:v>
                  </c:pt>
                  <c:pt idx="10">
                    <c:v>27.02.21</c:v>
                  </c:pt>
                  <c:pt idx="12">
                    <c:v>28.02.21</c:v>
                  </c:pt>
                </c:lvl>
              </c:multiLvlStrCache>
            </c:multiLvlStrRef>
          </c:cat>
          <c:val>
            <c:numRef>
              <c:f>'W8'!$E$142:$E$155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5767-3B46-8FCA-92ACDCBA4A97}"/>
            </c:ext>
          </c:extLst>
        </c:ser>
        <c:ser>
          <c:idx val="2"/>
          <c:order val="2"/>
          <c:tx>
            <c:strRef>
              <c:f>'W8'!$F$141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22.02.21</c:v>
                  </c:pt>
                  <c:pt idx="2">
                    <c:v>23.02.21</c:v>
                  </c:pt>
                  <c:pt idx="4">
                    <c:v>24.02.21</c:v>
                  </c:pt>
                  <c:pt idx="6">
                    <c:v>25.02.21</c:v>
                  </c:pt>
                  <c:pt idx="8">
                    <c:v>26.02.21</c:v>
                  </c:pt>
                  <c:pt idx="10">
                    <c:v>27.02.21</c:v>
                  </c:pt>
                  <c:pt idx="12">
                    <c:v>28.02.21</c:v>
                  </c:pt>
                </c:lvl>
              </c:multiLvlStrCache>
            </c:multiLvlStrRef>
          </c:cat>
          <c:val>
            <c:numRef>
              <c:f>'W8'!$F$142:$F$155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5767-3B46-8FCA-92ACDCBA4A97}"/>
            </c:ext>
          </c:extLst>
        </c:ser>
        <c:ser>
          <c:idx val="3"/>
          <c:order val="3"/>
          <c:tx>
            <c:strRef>
              <c:f>'W8'!$G$141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'W8'!$B$142:$C$155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22.02.21</c:v>
                  </c:pt>
                  <c:pt idx="2">
                    <c:v>23.02.21</c:v>
                  </c:pt>
                  <c:pt idx="4">
                    <c:v>24.02.21</c:v>
                  </c:pt>
                  <c:pt idx="6">
                    <c:v>25.02.21</c:v>
                  </c:pt>
                  <c:pt idx="8">
                    <c:v>26.02.21</c:v>
                  </c:pt>
                  <c:pt idx="10">
                    <c:v>27.02.21</c:v>
                  </c:pt>
                  <c:pt idx="12">
                    <c:v>28.02.21</c:v>
                  </c:pt>
                </c:lvl>
              </c:multiLvlStrCache>
            </c:multiLvlStrRef>
          </c:cat>
          <c:val>
            <c:numRef>
              <c:f>'W8'!$G$142:$G$155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5767-3B46-8FCA-92ACDCBA4A97}"/>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28314643816371E-2"/>
          <c:y val="0.1072164600319961"/>
          <c:w val="0.83187724865989865"/>
          <c:h val="0.72826179778819777"/>
        </c:manualLayout>
      </c:layout>
      <c:lineChart>
        <c:grouping val="standard"/>
        <c:varyColors val="0"/>
        <c:ser>
          <c:idx val="0"/>
          <c:order val="0"/>
          <c:tx>
            <c:strRef>
              <c:f>'W9'!$D$141</c:f>
              <c:strCache>
                <c:ptCount val="1"/>
                <c:pt idx="0">
                  <c:v>Frühstück</c:v>
                </c:pt>
              </c:strCache>
            </c:strRef>
          </c:tx>
          <c:spPr>
            <a:ln w="19050" cap="rnd">
              <a:solidFill>
                <a:schemeClr val="accent4"/>
              </a:solidFill>
              <a:round/>
            </a:ln>
            <a:effectLst/>
          </c:spPr>
          <c:marker>
            <c:symbol val="circle"/>
            <c:size val="3"/>
            <c:spPr>
              <a:solidFill>
                <a:srgbClr val="FFC100"/>
              </a:solidFill>
              <a:ln w="19050">
                <a:solidFill>
                  <a:schemeClr val="accent4"/>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01.03.21</c:v>
                  </c:pt>
                  <c:pt idx="2">
                    <c:v>02.03.21</c:v>
                  </c:pt>
                  <c:pt idx="4">
                    <c:v>03.03.21</c:v>
                  </c:pt>
                  <c:pt idx="6">
                    <c:v>04.03.21</c:v>
                  </c:pt>
                  <c:pt idx="8">
                    <c:v>05.03.21</c:v>
                  </c:pt>
                  <c:pt idx="10">
                    <c:v>06.03.21</c:v>
                  </c:pt>
                  <c:pt idx="12">
                    <c:v>07.03.21</c:v>
                  </c:pt>
                </c:lvl>
              </c:multiLvlStrCache>
            </c:multiLvlStrRef>
          </c:cat>
          <c:val>
            <c:numRef>
              <c:f>'W9'!$D$142:$D$155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3562-7949-84B6-0316EB3AB190}"/>
            </c:ext>
          </c:extLst>
        </c:ser>
        <c:ser>
          <c:idx val="1"/>
          <c:order val="1"/>
          <c:tx>
            <c:strRef>
              <c:f>'W9'!$E$141</c:f>
              <c:strCache>
                <c:ptCount val="1"/>
                <c:pt idx="0">
                  <c:v>Mittagessen</c:v>
                </c:pt>
              </c:strCache>
            </c:strRef>
          </c:tx>
          <c:spPr>
            <a:ln w="19050" cap="rnd">
              <a:solidFill>
                <a:schemeClr val="accent1"/>
              </a:solidFill>
              <a:round/>
            </a:ln>
            <a:effectLst/>
          </c:spPr>
          <c:marker>
            <c:symbol val="circle"/>
            <c:size val="3"/>
            <c:spPr>
              <a:solidFill>
                <a:schemeClr val="accent1"/>
              </a:solidFill>
              <a:ln w="19050">
                <a:solidFill>
                  <a:schemeClr val="accent1"/>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01.03.21</c:v>
                  </c:pt>
                  <c:pt idx="2">
                    <c:v>02.03.21</c:v>
                  </c:pt>
                  <c:pt idx="4">
                    <c:v>03.03.21</c:v>
                  </c:pt>
                  <c:pt idx="6">
                    <c:v>04.03.21</c:v>
                  </c:pt>
                  <c:pt idx="8">
                    <c:v>05.03.21</c:v>
                  </c:pt>
                  <c:pt idx="10">
                    <c:v>06.03.21</c:v>
                  </c:pt>
                  <c:pt idx="12">
                    <c:v>07.03.21</c:v>
                  </c:pt>
                </c:lvl>
              </c:multiLvlStrCache>
            </c:multiLvlStrRef>
          </c:cat>
          <c:val>
            <c:numRef>
              <c:f>'W9'!$E$142:$E$155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3562-7949-84B6-0316EB3AB190}"/>
            </c:ext>
          </c:extLst>
        </c:ser>
        <c:ser>
          <c:idx val="2"/>
          <c:order val="2"/>
          <c:tx>
            <c:strRef>
              <c:f>'W9'!$F$141</c:f>
              <c:strCache>
                <c:ptCount val="1"/>
                <c:pt idx="0">
                  <c:v>Abendessen</c:v>
                </c:pt>
              </c:strCache>
            </c:strRef>
          </c:tx>
          <c:spPr>
            <a:ln w="19050" cap="rnd">
              <a:solidFill>
                <a:schemeClr val="accent2"/>
              </a:solidFill>
              <a:round/>
            </a:ln>
            <a:effectLst/>
          </c:spPr>
          <c:marker>
            <c:symbol val="circle"/>
            <c:size val="3"/>
            <c:spPr>
              <a:solidFill>
                <a:schemeClr val="accent2"/>
              </a:solidFill>
              <a:ln w="19050">
                <a:solidFill>
                  <a:schemeClr val="accent2"/>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01.03.21</c:v>
                  </c:pt>
                  <c:pt idx="2">
                    <c:v>02.03.21</c:v>
                  </c:pt>
                  <c:pt idx="4">
                    <c:v>03.03.21</c:v>
                  </c:pt>
                  <c:pt idx="6">
                    <c:v>04.03.21</c:v>
                  </c:pt>
                  <c:pt idx="8">
                    <c:v>05.03.21</c:v>
                  </c:pt>
                  <c:pt idx="10">
                    <c:v>06.03.21</c:v>
                  </c:pt>
                  <c:pt idx="12">
                    <c:v>07.03.21</c:v>
                  </c:pt>
                </c:lvl>
              </c:multiLvlStrCache>
            </c:multiLvlStrRef>
          </c:cat>
          <c:val>
            <c:numRef>
              <c:f>'W9'!$F$142:$F$155</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2-3562-7949-84B6-0316EB3AB190}"/>
            </c:ext>
          </c:extLst>
        </c:ser>
        <c:ser>
          <c:idx val="3"/>
          <c:order val="3"/>
          <c:tx>
            <c:strRef>
              <c:f>'W9'!$G$141</c:f>
              <c:strCache>
                <c:ptCount val="1"/>
                <c:pt idx="0">
                  <c:v>Schlafengehen</c:v>
                </c:pt>
              </c:strCache>
            </c:strRef>
          </c:tx>
          <c:spPr>
            <a:ln w="19050" cap="rnd">
              <a:solidFill>
                <a:srgbClr val="404040"/>
              </a:solidFill>
              <a:round/>
            </a:ln>
            <a:effectLst/>
          </c:spPr>
          <c:marker>
            <c:symbol val="circle"/>
            <c:size val="3"/>
            <c:spPr>
              <a:solidFill>
                <a:srgbClr val="404040"/>
              </a:solidFill>
              <a:ln w="19050">
                <a:solidFill>
                  <a:srgbClr val="404040"/>
                </a:solidFill>
              </a:ln>
              <a:effectLst/>
            </c:spPr>
          </c:marker>
          <c:cat>
            <c:multiLvlStrRef>
              <c:f>'W9'!$B$142:$C$155</c:f>
              <c:multiLvlStrCache>
                <c:ptCount val="14"/>
                <c:lvl>
                  <c:pt idx="0">
                    <c:v>vor</c:v>
                  </c:pt>
                  <c:pt idx="1">
                    <c:v>nach</c:v>
                  </c:pt>
                  <c:pt idx="2">
                    <c:v>vor</c:v>
                  </c:pt>
                  <c:pt idx="3">
                    <c:v>nach</c:v>
                  </c:pt>
                  <c:pt idx="4">
                    <c:v>vor</c:v>
                  </c:pt>
                  <c:pt idx="5">
                    <c:v>nach</c:v>
                  </c:pt>
                  <c:pt idx="6">
                    <c:v>vor</c:v>
                  </c:pt>
                  <c:pt idx="7">
                    <c:v>nach</c:v>
                  </c:pt>
                  <c:pt idx="8">
                    <c:v>vor</c:v>
                  </c:pt>
                  <c:pt idx="9">
                    <c:v>nach</c:v>
                  </c:pt>
                  <c:pt idx="10">
                    <c:v>vor</c:v>
                  </c:pt>
                  <c:pt idx="11">
                    <c:v>nach</c:v>
                  </c:pt>
                  <c:pt idx="12">
                    <c:v>vor</c:v>
                  </c:pt>
                  <c:pt idx="13">
                    <c:v>nach</c:v>
                  </c:pt>
                </c:lvl>
                <c:lvl>
                  <c:pt idx="0">
                    <c:v>01.03.21</c:v>
                  </c:pt>
                  <c:pt idx="2">
                    <c:v>02.03.21</c:v>
                  </c:pt>
                  <c:pt idx="4">
                    <c:v>03.03.21</c:v>
                  </c:pt>
                  <c:pt idx="6">
                    <c:v>04.03.21</c:v>
                  </c:pt>
                  <c:pt idx="8">
                    <c:v>05.03.21</c:v>
                  </c:pt>
                  <c:pt idx="10">
                    <c:v>06.03.21</c:v>
                  </c:pt>
                  <c:pt idx="12">
                    <c:v>07.03.21</c:v>
                  </c:pt>
                </c:lvl>
              </c:multiLvlStrCache>
            </c:multiLvlStrRef>
          </c:cat>
          <c:val>
            <c:numRef>
              <c:f>'W9'!$G$142:$G$155</c:f>
              <c:numCache>
                <c:formatCode>0</c:formatCode>
                <c:ptCount val="14"/>
                <c:pt idx="0">
                  <c:v>0</c:v>
                </c:pt>
                <c:pt idx="2">
                  <c:v>0</c:v>
                </c:pt>
                <c:pt idx="4">
                  <c:v>0</c:v>
                </c:pt>
                <c:pt idx="6">
                  <c:v>0</c:v>
                </c:pt>
                <c:pt idx="8">
                  <c:v>0</c:v>
                </c:pt>
                <c:pt idx="10">
                  <c:v>0</c:v>
                </c:pt>
                <c:pt idx="12">
                  <c:v>0</c:v>
                </c:pt>
              </c:numCache>
            </c:numRef>
          </c:val>
          <c:smooth val="0"/>
          <c:extLst>
            <c:ext xmlns:c16="http://schemas.microsoft.com/office/drawing/2014/chart" uri="{C3380CC4-5D6E-409C-BE32-E72D297353CC}">
              <c16:uniqueId val="{00000003-3562-7949-84B6-0316EB3AB190}"/>
            </c:ext>
          </c:extLst>
        </c:ser>
        <c:dLbls>
          <c:showLegendKey val="0"/>
          <c:showVal val="0"/>
          <c:showCatName val="0"/>
          <c:showSerName val="0"/>
          <c:showPercent val="0"/>
          <c:showBubbleSize val="0"/>
        </c:dLbls>
        <c:marker val="1"/>
        <c:smooth val="0"/>
        <c:axId val="1342477615"/>
        <c:axId val="1764217119"/>
      </c:lineChart>
      <c:catAx>
        <c:axId val="1342477615"/>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64217119"/>
        <c:crosses val="autoZero"/>
        <c:auto val="1"/>
        <c:lblAlgn val="ctr"/>
        <c:lblOffset val="100"/>
        <c:noMultiLvlLbl val="0"/>
      </c:catAx>
      <c:valAx>
        <c:axId val="1764217119"/>
        <c:scaling>
          <c:orientation val="minMax"/>
          <c:max val="200"/>
          <c:min val="4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424776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1.png"/><Relationship Id="rId1" Type="http://schemas.openxmlformats.org/officeDocument/2006/relationships/hyperlink" Target="https://www.diabetes.help/behandlung/diabetes-tagebuch/?utm_source=tagebuch&amp;utm_medium=app&amp;utm_campaign=v1" TargetMode="External"/></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7.xml"/></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8.xml"/></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0.xml"/></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1.xml"/></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2.xml"/></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3.xml"/></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4.xml"/></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5.xml"/></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6.xml"/></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7.xml"/></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8.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49.xml"/></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0.xml"/></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2.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63500</xdr:rowOff>
    </xdr:from>
    <xdr:to>
      <xdr:col>13</xdr:col>
      <xdr:colOff>403168</xdr:colOff>
      <xdr:row>1</xdr:row>
      <xdr:rowOff>41067</xdr:rowOff>
    </xdr:to>
    <xdr:pic>
      <xdr:nvPicPr>
        <xdr:cNvPr id="4" name="Grafik 3">
          <a:hlinkClick xmlns:r="http://schemas.openxmlformats.org/officeDocument/2006/relationships" r:id="rId1"/>
          <a:extLst>
            <a:ext uri="{FF2B5EF4-FFF2-40B4-BE49-F238E27FC236}">
              <a16:creationId xmlns:a16="http://schemas.microsoft.com/office/drawing/2014/main" id="{77E15043-BD1F-D143-9159-28ED62B91086}"/>
            </a:ext>
          </a:extLst>
        </xdr:cNvPr>
        <xdr:cNvPicPr>
          <a:picLocks noChangeAspect="1"/>
        </xdr:cNvPicPr>
      </xdr:nvPicPr>
      <xdr:blipFill>
        <a:blip xmlns:r="http://schemas.openxmlformats.org/officeDocument/2006/relationships" r:embed="rId2"/>
        <a:stretch>
          <a:fillRect/>
        </a:stretch>
      </xdr:blipFill>
      <xdr:spPr>
        <a:xfrm>
          <a:off x="63500" y="63500"/>
          <a:ext cx="1152468" cy="18076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E8B466B-D425-8641-89C9-3F5920C0568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5AEAB9C-CE36-9E42-B1B6-33051428DFC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8ED1572-8438-994F-A11A-FF4BD65F1B4A}"/>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69CA56C-69EC-0D4A-838C-AA9A6EF451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C3E1342-B07C-0C42-89AC-15947F41ADF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576A7D2-25A5-3543-9C3D-0D560C0DB3A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B8676BB-1BF0-D541-B4EF-2AB72627CF9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86685B4-F746-EA4B-9FD1-DBA4AF6B9FE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E32007-42B8-8D47-B069-8303BBB668F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F7E641D7-D0F3-BC4E-916B-9B8F69CA955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6DE7444-3ACB-014D-8F22-FA93437F34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2EEA480-C089-D04B-9A31-44D7CAF6AFE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5FECA9B-3AA9-4548-8EFB-0F9EA1E610D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30D253F-9EA7-F44C-91B0-94372B8EA3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CC9E63B-5CB7-8A44-B18D-B551601DF11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3AF051C-FBA3-9146-8DAB-DB4E60A4D0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3C8856-82BF-B740-8414-BAAFBE6B8D8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357FD6B-8ABB-AD4B-87C8-D62957F4EF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F1608FD-7DE4-2248-A20E-43E9EB3C1FD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F6A3D4E-3BD0-A94F-AFCA-C755A65C32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1EDA7CE-84E2-EE46-B5FC-D2B948D8EE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4656133-A6F9-D748-80C2-255F0D49B7BD}"/>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0EBA2A2-377A-534E-BFB5-FA23B9330F5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0F1375C-0FF3-3141-9BD1-D3835553D04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3ED74D1-FF7C-2A44-B1E0-419091F66B2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FF688C-C14F-9744-AE97-40F2668446A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50A858-3939-E240-90DC-EB6EFA1E43E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82D9C1D-69E1-F34E-AC32-4D89894597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7016285-E31E-1D47-9616-7A2B713E905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6DC9F8D-8890-DF47-A012-B150B698778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86344CB-071C-8046-8982-57158D487E5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EBFF5E1-ED39-8644-AAAD-BCFC53D526F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18B4929-3481-274A-8B55-5681E0D5D45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2A5517-D396-5246-AADF-B3B8392AD6F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9B0B5DA-ED95-0E41-B275-AFCFBCDC5C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7AF6BA-05D5-E84E-A4AD-8BC228E4458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98F6411-016B-EA40-A31D-A9F965A42B7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F7F0CF9-9187-3F4B-A726-1483B80EDBF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276ECC0-13D6-7742-BD0A-9889BAAEBEF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5CC8BD-71DD-3F49-B778-A48CEB9AF91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87C0BB-BC07-9748-9788-08C74F09811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6239F3B-EC8B-994B-9278-8AB27830732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3C182B5-DC5B-4D41-B078-AA4DAAD0BA6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71C8FCD-803F-2448-BF64-2477EF993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70B4A0D-796B-F747-8651-8FDE9048389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41501B-AB05-AD4F-A4EB-5C6D533A32C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7FD3FC9-9E37-814C-87E6-6089B590850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70A03D14-E1DD-374C-B986-4763E8428D4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2" name="Gruppieren 1">
          <a:extLst>
            <a:ext uri="{FF2B5EF4-FFF2-40B4-BE49-F238E27FC236}">
              <a16:creationId xmlns:a16="http://schemas.microsoft.com/office/drawing/2014/main" id="{AA90A917-1944-B74A-9722-D16785D75D8C}"/>
            </a:ext>
          </a:extLst>
        </xdr:cNvPr>
        <xdr:cNvGrpSpPr/>
      </xdr:nvGrpSpPr>
      <xdr:grpSpPr>
        <a:xfrm>
          <a:off x="145143" y="2080076"/>
          <a:ext cx="11660415" cy="3081528"/>
          <a:chOff x="145143" y="2080077"/>
          <a:chExt cx="10390415" cy="3079751"/>
        </a:xfrm>
      </xdr:grpSpPr>
      <xdr:sp macro="" textlink="">
        <xdr:nvSpPr>
          <xdr:cNvPr id="9" name="Rechteck 8">
            <a:extLst>
              <a:ext uri="{FF2B5EF4-FFF2-40B4-BE49-F238E27FC236}">
                <a16:creationId xmlns:a16="http://schemas.microsoft.com/office/drawing/2014/main" id="{ADC3A069-D6D5-0346-86E1-76AE0DEE15C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2" name="Rechteck 11">
            <a:extLst>
              <a:ext uri="{FF2B5EF4-FFF2-40B4-BE49-F238E27FC236}">
                <a16:creationId xmlns:a16="http://schemas.microsoft.com/office/drawing/2014/main" id="{6A4493D7-2C05-8148-9D8F-E97BC4C7DD5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13" name="Rechteck 12">
            <a:extLst>
              <a:ext uri="{FF2B5EF4-FFF2-40B4-BE49-F238E27FC236}">
                <a16:creationId xmlns:a16="http://schemas.microsoft.com/office/drawing/2014/main" id="{93C3680E-FA80-A94E-A69F-E1D4E0F939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21" name="Gerade Verbindung 20">
            <a:extLst>
              <a:ext uri="{FF2B5EF4-FFF2-40B4-BE49-F238E27FC236}">
                <a16:creationId xmlns:a16="http://schemas.microsoft.com/office/drawing/2014/main" id="{C77A4BEA-E3AD-F545-B213-D7B90FFD037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24" name="Gerade Verbindung 23">
            <a:extLst>
              <a:ext uri="{FF2B5EF4-FFF2-40B4-BE49-F238E27FC236}">
                <a16:creationId xmlns:a16="http://schemas.microsoft.com/office/drawing/2014/main" id="{D556166B-E7A2-3240-9EEF-093BB6EEC48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6" name="Diagramm 5">
            <a:extLst>
              <a:ext uri="{FF2B5EF4-FFF2-40B4-BE49-F238E27FC236}">
                <a16:creationId xmlns:a16="http://schemas.microsoft.com/office/drawing/2014/main" id="{56815255-7B68-F440-8D70-EAA9BCEF7B7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D4433D-34F6-B746-A2AE-0CAF13F431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E9FABBE-6EA5-5E41-8B78-A3255E51F926}"/>
            </a:ext>
          </a:extLst>
        </xdr:cNvPr>
        <xdr:cNvGrpSpPr/>
      </xdr:nvGrpSpPr>
      <xdr:grpSpPr>
        <a:xfrm>
          <a:off x="1675451" y="29429551"/>
          <a:ext cx="323688" cy="507524"/>
          <a:chOff x="1681801" y="29429551"/>
          <a:chExt cx="323688" cy="507524"/>
        </a:xfrm>
      </xdr:grpSpPr>
      <xdr:cxnSp macro="">
        <xdr:nvCxnSpPr>
          <xdr:cNvPr id="14" name="Gerade Verbindung mit Pfeil 13">
            <a:extLst>
              <a:ext uri="{FF2B5EF4-FFF2-40B4-BE49-F238E27FC236}">
                <a16:creationId xmlns:a16="http://schemas.microsoft.com/office/drawing/2014/main" id="{ED969F4E-D935-644A-AF43-9E9C714ED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5" name="Gerade Verbindung mit Pfeil 14">
            <a:extLst>
              <a:ext uri="{FF2B5EF4-FFF2-40B4-BE49-F238E27FC236}">
                <a16:creationId xmlns:a16="http://schemas.microsoft.com/office/drawing/2014/main" id="{23A156C4-094B-094C-B004-F7EF47EFC28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Gerade Verbindung 15">
            <a:extLst>
              <a:ext uri="{FF2B5EF4-FFF2-40B4-BE49-F238E27FC236}">
                <a16:creationId xmlns:a16="http://schemas.microsoft.com/office/drawing/2014/main" id="{30F00F67-481C-0041-B92B-2E28A841446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8822DE4-19B5-2042-BF37-37E9BFDD417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6BBD2FF-4B00-9F4F-9EC8-E86B6B2352D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C186A4A3-ED02-704A-A2C3-418ECD63220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A64BFD2-9F8F-A84A-961D-1D8F2EA82781}"/>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66983FAF-ED88-EE4F-815F-1B48C41C406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60EFA2-E459-E543-8489-82EBB56944D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951FB33-5A0F-7542-BFD9-363EF42A28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F16C2A7-6EB2-A54A-AA9E-994D6B19474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6C78EE-82E0-6F48-8FA3-D79835405D7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24F2E5-27A0-DE4F-8649-2BF2B437F827}"/>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6E7C38-3273-0740-A97C-3AEC14618F8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6EF8413-BECD-5E4F-9506-6B77111AEF9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BA7A48E-FFF6-834F-B70B-17463CB6B2C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776434D-511B-6D47-B989-AD1BA812740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AD86B2D-D418-6C43-A0AA-270053B994B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DDE40E2-8051-8A43-BA6F-F7DE17CDDA1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D4C54DB-E119-184F-A12E-0D177AE672E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5DE9BE9-7F0F-6C45-AA77-C3DB823B17B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1B9D25E-9A2B-CB4B-B566-BA990DDE7D0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9B79A8-7D1D-4C46-87B5-467E0C8D473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0AFE9B6-1412-C541-81D4-3E1733B71D4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5355D3A-88AF-E94C-B062-6E92638D193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07E325-3E71-B849-9642-DF69E9DDA0F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5173C0F-DC89-4548-BC3D-AA8A8132934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731673E-960E-4C44-A09F-1F6237539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1676A16-05AC-D74C-82B2-596E6EE8B0E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8361FC-E2D7-6142-9C1D-D3C146A2D2E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7F54044-C5B7-2042-A04A-77D9991E06A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0DE23F-19A7-D24C-9B3E-2BB82D23EDE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E3ED3BA-E65F-764B-8A48-2FEEAD78D32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45CFE60-94DB-E340-A1F2-A777E536CB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AA0A457-A80D-A643-9294-4134CA4140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892F96E-D670-1B46-83D9-844FC139E9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D3061EA-F257-AA43-A8CB-175655EDB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0C14ABB-A9F0-CB4E-A5DE-25CA4113362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622FED-9644-1A4B-8EC9-3E283A546F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F9B6A3E-5B2C-C44A-8EE3-051B243D2B0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10D9589-30FB-AF4C-91B5-2FCC6AA142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DDFE7A2-B264-3A43-9DCD-291AF4607A3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DF88610-FACC-1040-A774-3B74669FBCE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3EFE842-021C-8F45-A673-8D8B5685AF4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A2CE7B1-A0D6-1F4E-BFAF-2F4A1EA20DF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E3CF0DB0-CFD0-5D42-9FE4-FD477489AFB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18</xdr:col>
      <xdr:colOff>73269</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3ABFFBE-9A48-AC44-AC16-8E9343EDCF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25" name="Gruppieren 24">
          <a:extLst>
            <a:ext uri="{FF2B5EF4-FFF2-40B4-BE49-F238E27FC236}">
              <a16:creationId xmlns:a16="http://schemas.microsoft.com/office/drawing/2014/main" id="{F68BC6E0-E111-6043-BBC0-C03986EC642D}"/>
            </a:ext>
          </a:extLst>
        </xdr:cNvPr>
        <xdr:cNvGrpSpPr/>
      </xdr:nvGrpSpPr>
      <xdr:grpSpPr>
        <a:xfrm>
          <a:off x="1675451" y="29429551"/>
          <a:ext cx="323688" cy="507524"/>
          <a:chOff x="1681801" y="29429551"/>
          <a:chExt cx="323688" cy="507524"/>
        </a:xfrm>
      </xdr:grpSpPr>
      <xdr:cxnSp macro="">
        <xdr:nvCxnSpPr>
          <xdr:cNvPr id="18" name="Gerade Verbindung mit Pfeil 17">
            <a:extLst>
              <a:ext uri="{FF2B5EF4-FFF2-40B4-BE49-F238E27FC236}">
                <a16:creationId xmlns:a16="http://schemas.microsoft.com/office/drawing/2014/main" id="{55CE582F-4A73-2E4A-ADAE-4B30E4B2692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1" name="Gerade Verbindung mit Pfeil 20">
            <a:extLst>
              <a:ext uri="{FF2B5EF4-FFF2-40B4-BE49-F238E27FC236}">
                <a16:creationId xmlns:a16="http://schemas.microsoft.com/office/drawing/2014/main" id="{BC208C90-7F18-374F-9FEB-EE74478B819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23" name="Gerade Verbindung 22">
            <a:extLst>
              <a:ext uri="{FF2B5EF4-FFF2-40B4-BE49-F238E27FC236}">
                <a16:creationId xmlns:a16="http://schemas.microsoft.com/office/drawing/2014/main" id="{BC2A71C8-896D-AA4E-A9C9-86E286A9CEA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72680B-2F1D-B045-8C7C-945BA6BACA6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13D086C-D056-6843-A5C0-91D76FD0F41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AE17A00-27C4-4943-BE43-C107B9F3FBD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A433377-0B96-8248-941A-9880F2E9780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5D9DD09-86D4-764E-A6F1-A112C19E7DEC}"/>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1754BA-067D-9B48-8C28-15A0C6B0822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349B418-5B69-D841-8C36-66AAB8562A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C960137-8B04-7547-AAB7-8CB8A48CF17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3C60BD6-8BD2-0544-8844-72F8122C242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B612492-B8DE-554A-AB87-7B3F692E76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14D4AE8-B751-8244-A25C-A4D90420B67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23BEF17-D704-7541-B443-51F7D136F34E}"/>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1588233</xdr:colOff>
      <xdr:row>0</xdr:row>
      <xdr:rowOff>28782</xdr:rowOff>
    </xdr:from>
    <xdr:to>
      <xdr:col>18</xdr:col>
      <xdr:colOff>73701</xdr:colOff>
      <xdr:row>0</xdr:row>
      <xdr:rowOff>209549</xdr:rowOff>
    </xdr:to>
    <xdr:pic>
      <xdr:nvPicPr>
        <xdr:cNvPr id="2" name="Grafik 1">
          <a:hlinkClick xmlns:r="http://schemas.openxmlformats.org/officeDocument/2006/relationships" r:id="rId1"/>
          <a:extLst>
            <a:ext uri="{FF2B5EF4-FFF2-40B4-BE49-F238E27FC236}">
              <a16:creationId xmlns:a16="http://schemas.microsoft.com/office/drawing/2014/main" id="{A9351549-7919-CC4C-93B1-86FEF0900C00}"/>
            </a:ext>
          </a:extLst>
        </xdr:cNvPr>
        <xdr:cNvPicPr>
          <a:picLocks noChangeAspect="1"/>
        </xdr:cNvPicPr>
      </xdr:nvPicPr>
      <xdr:blipFill>
        <a:blip xmlns:r="http://schemas.openxmlformats.org/officeDocument/2006/relationships" r:embed="rId2"/>
        <a:stretch>
          <a:fillRect/>
        </a:stretch>
      </xdr:blipFill>
      <xdr:spPr>
        <a:xfrm>
          <a:off x="10681433" y="28782"/>
          <a:ext cx="1152468" cy="180767"/>
        </a:xfrm>
        <a:prstGeom prst="rect">
          <a:avLst/>
        </a:prstGeom>
      </xdr:spPr>
    </xdr:pic>
    <xdr:clientData/>
  </xdr:twoCellAnchor>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8B4776A-1197-6A47-8096-6CF056E5E40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D90AC917-8115-A846-8559-A95DD5C806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ED4D8E2-61CC-4D41-8151-3CAF8824AF2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922386C-9FF2-E84E-A6E8-6F3C27889BA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72B98335-D15B-8343-8D53-8236BE59610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2CC0477-DE4E-8741-97B5-B0178D48C08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2456FE5-362A-D349-8D13-AFAFA2BCB12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4E8E5F3F-7314-B946-AC8F-CDE404C81B99}"/>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094AA153-C097-0344-82F0-C0C25C2F21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2" name="Gerade Verbindung mit Pfeil 11">
            <a:extLst>
              <a:ext uri="{FF2B5EF4-FFF2-40B4-BE49-F238E27FC236}">
                <a16:creationId xmlns:a16="http://schemas.microsoft.com/office/drawing/2014/main" id="{B23C388E-6FE0-B44D-A237-5A5FE9915BF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12">
            <a:extLst>
              <a:ext uri="{FF2B5EF4-FFF2-40B4-BE49-F238E27FC236}">
                <a16:creationId xmlns:a16="http://schemas.microsoft.com/office/drawing/2014/main" id="{865291F5-9BBD-1241-BE28-2FF3956F562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94CA4A0-55BA-0243-A3FD-137F9BCC7E5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A650FAD-B284-9540-B73A-6DE7AA52B5C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0E49A65-5DF4-6046-A292-0ADC5A77DB9C}"/>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B98D4D7-3EF7-654C-8550-54DDDF0AD8F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A6374AC-02A7-794C-BB51-FDA87D96256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B33DE88-2331-FE48-BE9B-BE9B48ACBC4F}"/>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3F8F774-1F82-9C4F-B38F-234224FEA2F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E6EE669-387E-C840-A0F1-75DFDFBE59A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97394BB-D035-8242-BC00-8214BA1C2A9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F8E299-5C85-E14B-84DC-6B716981222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55A9CE-5464-D742-96A0-243147B86A3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7470632-9D75-8C42-8735-A0E01A055F6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61227EE-33BB-AD44-8A19-54EACEDAC980}"/>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2E0F5E9-1DA1-364D-A440-B782DBD5E0F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AD686FB-63A0-274C-BD11-4EF25A86E32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21AADFC-0F10-2B49-8683-D448017D69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30C14B-E655-B443-9C5E-98C4E0797A1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D839E3C-CC91-D84E-988C-FDD825DBDFF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D48F476-604F-FA4A-BD04-78FE146817B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7F71B5E-E526-7E44-9A75-28D735C5E1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24BB128-2788-F44F-A1D4-36CA6C8AA0E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644A49B-2FC8-C343-A747-C8C5DC57A3A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1EF0FAE-CDF5-EB4F-97BC-D9CD1D569BF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89005D-058D-D344-BDED-5E5EC2470A5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0A1C1BE-E082-EE4C-96B1-1905989CE9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F67CA06-CFAD-794D-B9F8-8A0E03AA74E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5A9BFF6-EDD4-C441-B8D7-1BEA1C33D4A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937C3BA-61E2-AF46-B1F3-1B8C643BE5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1A1422C-8018-D444-9BC7-C0E71ED5266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8717811-60F1-8541-8AF9-BFAEB11BB64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4E8961B-55F9-8540-A703-11606CB8F39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D1D2701-60FA-824D-AF9F-0C2F5FD3D9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F612F5D-D06C-3E48-AA9D-9BD75DCE42FF}"/>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89CB26B-D7AA-8E46-9E21-E07291B46CE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0DC1445-2C1A-C343-8F3E-96CD1D470E4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E2D05D9-FB89-FE46-9908-216FF0FC44C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A62C6C7-D419-E54F-9064-6579E7DA6EC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76B236-D751-7748-935C-1F9AABE174A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B8BD49A-C92E-D94C-8380-19C0B26C4FC2}"/>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39DA75-78C6-014E-92EA-582C7D957A7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986600C-7B2D-134A-BA29-864AA006B5F4}"/>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B72EA9-5EBB-0547-8027-F8A62E0FFE2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2EE68F6-5091-0E49-8C37-5B21476B703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5DF156F-4E58-254C-831F-465D9123A6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75DD550-61DA-814C-A94A-A84C1F74021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0D40883-F4EF-9D40-AE23-D02A1E904B8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49D820CD-7BB7-4442-8A09-AFAE27DC9E8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8C6F78-DE44-DF41-82FC-FC86407A8E1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C8FE05B-3E4B-5E4F-A91E-A0FCE5E11428}"/>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8E1F724-9DCE-9D45-87AD-E8F4B6C6FC29}"/>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0F40CA-A5DA-334D-A5CC-5C910FCD7A8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2C29CDC-5CBB-9E4D-8760-A0A973C09D3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F77CFB3-FCBA-E84D-840B-00ABF79E8B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C1F4EF-5873-934D-8FEF-6DCAF82EA50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C74ACE0-C3CA-B642-847F-2AF2263537B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06BE09E-0781-AB4A-9A20-7E58712CBD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1066ACD-851B-074C-9900-D46E4F0F879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06B5700-7753-2248-B571-65E2CA08F66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6855A31-FE55-DF4A-8180-437CE29FC0C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BBD956D-FEFC-9743-BCDB-2D7F213D4CE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306D757-B101-F845-91A7-4047D6515E55}"/>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76D87C-ED13-064D-B253-5F5E2F5F2CA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4C7EF45F-9174-5A4A-A699-2C0E9ADFB2B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4B567BD-36B4-6049-ABB1-DDBA01C83F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0CC49F3-6E89-B84E-AFD8-511E83843BF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6819F91-C6A9-1D4F-8BC3-81C967D163B7}"/>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0B39147E-54BF-E54A-BCE5-1ADAE3F2BE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8F9DEAD-439E-C34C-949B-18596DB529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77F6583-6FA1-9A4D-B6C4-617D33E5597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F51ECC9-FD5B-444B-B4E2-BE99CD4C1E5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CA84DFD-E735-4441-8FB4-EEECEBCA3E7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0C33C10-AC8B-524A-8A26-4DB738CF12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6FE3101-3315-4741-89F2-031C1B3DEB5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C36F665-4DB0-224B-95FE-AEA8784DCD2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8DFD860-1C2A-5D48-9F4C-E4E00995100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EFB9220-CF74-1E49-B2B4-B55BC9BEA50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B7C0BF-ACE5-E84A-BACE-AC2095FFA85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39E089F-7E5A-4545-823A-FDB0F4DCEE7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1E97DAD6-7D80-724A-A42A-5D39A48B490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18092A7-039C-FC41-87DF-7DC2C807CC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CD90888-94DF-0744-B7B6-6D3AC07ED4D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3DD44C-EFF9-0E4C-92AB-F8128332769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CE6FCC4-A1DE-C34E-8893-8C7BC7F2561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A0A393F-D840-C54F-B2D1-6ECFA74AAE3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1BC804-067A-5540-9B58-ABD0C95753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2D60815-68E0-F54E-ACD3-BBD71F6B9BF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7957819-888C-CD42-B450-3446ED2EDA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93E2EE2-57A2-2245-83D1-B5D64DC2F4F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AA9657D-C6CD-724D-B528-1578A3F014E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F059B752-2833-FA46-8840-5D6A857BD2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BC7F4632-DA18-0745-9348-05FD48DF955D}"/>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BA8F1CA6-0B0A-894F-8D2B-327A564B33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67EEEDF-6DE9-B44D-A54F-213BB7F9EC3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3B2A316-4B3D-2540-B5BE-077B71B343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915EF94-0027-6546-8458-0D609B38BD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A7C95AB-E2D9-5346-9EA4-01AE31F3653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B7C0E22-B186-EE48-A14E-DF3A318B8CE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5FD8C08E-DB42-A64F-AD9C-684AE57168C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32AE488-5F6F-9E4F-B9C7-046567E96AA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8086182-7A06-4E4D-A523-E81AC73B6BF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36618A9-792F-7F45-9AC5-DA8BDD6CEB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EEE12B5-D383-5F45-A521-857DC0851C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D40ECD6-DEFA-B64A-B028-8D5CF67687A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589C176-92B3-D749-87B7-81F5C0E2088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5073E42-A70A-B74B-96ED-784D9AF03E87}"/>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8A767C1E-5078-934D-BCA1-24A62D37DC3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2335E8F-BE6E-B64A-AFFD-7069350E694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7B8FD45-5B55-0642-A02C-9893C02412D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C28F21B-2789-E342-9108-26D933CA0E4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0DC32F2-3A38-A842-B39C-0C83E225DBA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F177069-AAFB-2341-89EC-1CDCD584BD1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4AE491F-D9DF-714D-BE0B-7A11596D17C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BF9258E-A603-564F-B5EF-A926E3EC41A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42E05DC-732E-B64A-86C7-2A4A48D1756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2CD64FA5-F5DA-1644-BBF5-3012F842398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C9D1B9C1-D5F6-B84D-A9D5-F98CA358D7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79CB836-E382-7E4A-854D-373007470D0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110E0BD-85D5-2B4F-8830-1AE67E043B6C}"/>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C5F9978-7664-E941-A326-4ECDB063230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1FB8D4E-284D-F145-919F-65AE3208477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A3709E96-AED5-0640-B392-8E2618A8810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A6043C7-0E48-D740-9960-4AEC2F1CAC5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F237E30-E373-944B-9604-59C48C881E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693C18E-CCE1-124B-9858-92897791BD4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3FFE710-BA99-2C45-906E-9537207CE2F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F240B82-B0BB-954C-8538-2BD357147E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EF4C387-0041-A54F-BEEF-6CBEBAE02E9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2" name="Grafik 11">
          <a:hlinkClick xmlns:r="http://schemas.openxmlformats.org/officeDocument/2006/relationships" r:id="rId2"/>
          <a:extLst>
            <a:ext uri="{FF2B5EF4-FFF2-40B4-BE49-F238E27FC236}">
              <a16:creationId xmlns:a16="http://schemas.microsoft.com/office/drawing/2014/main" id="{7D5C00BF-F478-244E-8DD2-9043AF590184}"/>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0" name="Gruppieren 9">
          <a:extLst>
            <a:ext uri="{FF2B5EF4-FFF2-40B4-BE49-F238E27FC236}">
              <a16:creationId xmlns:a16="http://schemas.microsoft.com/office/drawing/2014/main" id="{5C47C1D1-2C8E-AF47-92EE-EC0440AD48D3}"/>
            </a:ext>
          </a:extLst>
        </xdr:cNvPr>
        <xdr:cNvGrpSpPr/>
      </xdr:nvGrpSpPr>
      <xdr:grpSpPr>
        <a:xfrm>
          <a:off x="1675451" y="29429551"/>
          <a:ext cx="323688" cy="507524"/>
          <a:chOff x="1681801" y="29429551"/>
          <a:chExt cx="323688" cy="507524"/>
        </a:xfrm>
      </xdr:grpSpPr>
      <xdr:cxnSp macro="">
        <xdr:nvCxnSpPr>
          <xdr:cNvPr id="11" name="Gerade Verbindung mit Pfeil 10">
            <a:extLst>
              <a:ext uri="{FF2B5EF4-FFF2-40B4-BE49-F238E27FC236}">
                <a16:creationId xmlns:a16="http://schemas.microsoft.com/office/drawing/2014/main" id="{A3C6422D-B580-E242-9FF8-AA623393D712}"/>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4256257-BD76-5B47-B6E5-EE22AB7973D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3E36F8A-5DC9-C142-A599-B4C214E5ED7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C1877C96-38C3-C248-8CB6-6E169D36656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7F0CC6D-7CA1-944F-9A0D-52DC14F58B58}"/>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4DBB334-915B-6240-9E66-A675271D373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DA9B4AE-897B-1949-8621-ABD2E643D3A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C53402F-77EE-8442-838B-3C1425E6E2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58C2521-AA6B-6041-891A-5D8325DCEB7D}"/>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A501494-F02D-B44E-A46A-2D6507A1DB5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265B547-BDB0-1443-9722-1CDF09461AB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1DAE6-CDE1-E342-8555-FA3858F60B6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D3193C6-D47B-A54A-B6F0-713715E65AB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F1E9BDE5-9FAF-A048-91D6-821AAC246A6B}"/>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268B10-14F9-A94C-9E9C-89E170F57793}"/>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FD769FF-6C68-4A49-A377-70CAADD9776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FCCE8B9-7575-EB4B-893B-DE9633E49A4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78A30D8-D2FA-0D46-AE54-503DA6B4788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3B5ADC0-F588-BC4A-BB5D-4A011865685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EB2A4F2-24F0-8A4D-B95E-332F0DADD79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F12F625-2C46-7441-B617-B4F674ABE3D0}"/>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B17F75A-D3F5-2444-B446-11F6C99A47F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3C3435F-3FB2-AF40-982B-A6344330C8D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9ED0C7C-D820-C34B-BE8D-9CF505E8AEE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217D722-FC19-7B4B-9260-211827780B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D14206F-64E0-E54A-84B5-E6A59E43417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BCE108D-1291-E549-A3C7-86BD949B955A}"/>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C94D37A-FC62-5748-8DE4-C17B61E3115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B6A523B-0522-934D-9DBD-AC2BDB82BA7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92B89C1-9FC0-A340-914E-2FC260A1E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1424AC1-3B06-044D-B922-F93E093BAE87}"/>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F8CF4E9-3AB7-3B44-BCC4-93362CA85D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2C1607F-9621-EA46-B5C6-6F5484E9BD2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81C0932-C333-8044-B57D-6844580AD1D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5314B09-FDA1-1C4A-8606-74D97B64BBB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B2ED7838-FA93-BA48-806E-1A9A7A2C30E2}"/>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506ABED-3DDD-344F-B75D-7BFA21C7DBF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EAC218D-7C8B-CD48-8406-16750B3E138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426A97C-8A5B-0A44-8F08-FD26297041C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50538AE-9147-F440-9C8D-02A70431288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A1903E4-CBDA-894C-B213-4B63F69EB873}"/>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E3A630-575B-C447-8D9F-CE739C2C09C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EC062A6-AB70-174A-9182-3C6D47440E2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BC936C29-41A7-4645-80AF-1DCA82A113E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9C6E664-BC13-5A48-BC50-0D265633A9D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6061149-AA40-1941-90D8-CB7C8E66DF8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447CD7C-1E32-B543-879C-CB99DEF79B6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DCFC12C-39EF-1C46-901B-06BCF3814D7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6B1F0BCC-0FA9-D34F-9461-E2D1384887D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96740D6-9FE4-734E-8377-C2F9FDB0E46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157AB63D-B38F-E541-8363-502D6CC351C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09861CD-565B-8842-880D-3B5209DD1E84}"/>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4F75C1C-A097-6543-9552-7640E82897A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0522516C-0CA1-8349-9CD4-73DE2474827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868EA8D-A556-1F47-B950-C4D0CE7E0E2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1E73F13-4F8E-ED4E-B21F-AD32C2DA6A1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402B20D-F006-C845-87BA-EE4B0C63589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918EFB04-E37A-314C-B1F9-E1117895004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F6111B8-7FBD-8240-A778-239C95EBB6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10E83C33-DD5C-6F4B-A83F-C41A7BE9748C}"/>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D7C64DF4-1019-D941-95E1-6DFAA6CAF95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5571D73-2990-6549-A223-1DDB3CD2B7D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C0F8726-6449-AA4D-98B7-038633B81FF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508BB4A-AD26-994A-B675-13D5A6B49EB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5850F41-749C-404A-91E1-92A5DA33991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EFC6BDCB-704F-F345-9B1E-2C87DAC7570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AA1CBD72-ED77-7849-ADA7-EF8696994D9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BEC9EA8-DD2C-5F4A-A29B-37A3FB5EF3B5}"/>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A89463DA-F769-BD47-AB56-CC28CFF0E0B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00D3911-A641-1E44-A217-97400A324FC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5B0F6B3-0F8D-3C4D-B86C-3FF61F4679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9D3350-9886-9F4B-A8CF-8A9655AED876}"/>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774F122-3F38-8544-83DF-B8339078F11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6EE60797-E448-A146-9D3B-DD1FAE741579}"/>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12AF3D8-4117-8C4B-BFEF-5EEBB978118F}"/>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6482896-D846-8D46-AA4D-EBA932BAB3AB}"/>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7D35B9A-81D9-4B42-85E7-9A50BEF67A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6A0C822-F04F-454A-8258-DDDC77CAAD3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672318F-BC08-F34E-9DDE-8DBF93570C7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D2D2D4B-3E45-BB4E-84ED-1EAD3517071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18F247F-E77F-8743-B42C-211526DE50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8DEB51D-17CA-3D40-A867-CD04470949D7}"/>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17C45D8-FB38-1849-90F2-8590FE7244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94241B68-0A9C-B048-8474-5001A915F57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F482E40-882A-A149-9649-07F32E2BD37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0837150-52C8-424A-8317-F64D86244DE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40D3626-1E59-864D-A8A0-86D892CAA8A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8DBB380B-8922-5D45-8737-5C1884EF67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270A5FB0-208B-8541-843F-71362D8F7F9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A608B4F-0C48-4646-AE30-47F622631A38}"/>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00AA3EE-F314-3740-A07D-4DD4D2F19D4A}"/>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65A4E01-8971-D643-8B88-2347B9D613D0}"/>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EDA1C19-2014-F24C-982D-D3A705F012E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E20AE0B-EBC9-9F43-BE42-8B6AC652F51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8AEB33DB-523E-7E47-B2CC-1C64EF29C80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CD88CDC-084E-6B4D-868C-2882E8842018}"/>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55A03124-C2C1-2545-93D3-E0372DF984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81EFEF8-0D80-1748-A5C5-222EF82FC4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34A5470-5F5E-004D-BAAF-6B2322E6097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915DC6AA-B29B-CE4D-A349-DFAC233CC8EA}"/>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FF2E9E0-688D-744C-B135-40B23FAC46A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D1C613B-3B90-3A4C-9FC3-09176CC448C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E6AEFC8-6662-4E4A-9EDB-54B8F0325E5E}"/>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E5CB9F9-91D8-854D-9946-169C735ED70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72CD1F57-C333-4B47-8EE5-05F8D0AD440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150D12-CA3C-9346-927F-588BD2B83C4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90D1BBA-AFAF-6743-83B2-78E10471377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DC77874-6979-1049-8BCF-C342CC918D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8E50D42-002D-394C-9379-FB7496EC180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BD99A03-77D5-0749-B046-F98179B2558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39BBD3C-5896-F740-B896-669314CD294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F7858C30-A359-164B-9E9D-9C64C5F76B9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2E3FF3-7293-5247-9C34-A85E062217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6BBD595-E93D-EC42-89AE-633FFFBC74D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41F291EB-7189-3E43-BBAA-E597AC9846E4}"/>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7580316-9617-644D-A539-3A01B5CB335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C482200-4185-DC43-9C77-44EC33B04A36}"/>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3CCDFA07-7E83-B544-8640-FAF6C4BAB93B}"/>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CF719C9-CBF9-5247-8131-24FE402AD5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9337D1F-5B0B-314D-A597-8072414ACE34}"/>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37DD2-AF2F-6441-81A9-FEE68E2EBF4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AD3280F-AE97-864E-952A-2427E53131F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626199E2-7557-A142-9AF4-3898F527B5F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71137F2-BA8C-4C4A-96A7-70860488EBF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1780041-5369-1043-9822-0B916C60D55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F8FFF59-AB05-6B4F-A076-02A395682D5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FD641A7-72C7-8342-9E74-6964C808752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566438AD-CAEF-6749-83AB-A073D4B2CE7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94CDE0D-EC61-F44D-857C-8814A24E8C3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D0B2C4BA-E0CC-EB42-80EE-0CC6B34F88F1}"/>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1588233</xdr:colOff>
      <xdr:row>0</xdr:row>
      <xdr:rowOff>28782</xdr:rowOff>
    </xdr:from>
    <xdr:to>
      <xdr:col>18</xdr:col>
      <xdr:colOff>73701</xdr:colOff>
      <xdr:row>0</xdr:row>
      <xdr:rowOff>209549</xdr:rowOff>
    </xdr:to>
    <xdr:pic>
      <xdr:nvPicPr>
        <xdr:cNvPr id="10" name="Grafik 9">
          <a:hlinkClick xmlns:r="http://schemas.openxmlformats.org/officeDocument/2006/relationships" r:id="rId2"/>
          <a:extLst>
            <a:ext uri="{FF2B5EF4-FFF2-40B4-BE49-F238E27FC236}">
              <a16:creationId xmlns:a16="http://schemas.microsoft.com/office/drawing/2014/main" id="{67C94914-6868-9F41-84DA-32301C8AA9CD}"/>
            </a:ext>
          </a:extLst>
        </xdr:cNvPr>
        <xdr:cNvPicPr>
          <a:picLocks noChangeAspect="1"/>
        </xdr:cNvPicPr>
      </xdr:nvPicPr>
      <xdr:blipFill>
        <a:blip xmlns:r="http://schemas.openxmlformats.org/officeDocument/2006/relationships" r:embed="rId3"/>
        <a:stretch>
          <a:fillRect/>
        </a:stretch>
      </xdr:blipFill>
      <xdr:spPr>
        <a:xfrm>
          <a:off x="10681433" y="28782"/>
          <a:ext cx="1152468" cy="180767"/>
        </a:xfrm>
        <a:prstGeom prst="rect">
          <a:avLst/>
        </a:prstGeom>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A436165-B2CD-0643-944E-939F2E30A141}"/>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1C87E85-44F3-144D-BEFA-AC64FB7CC325}"/>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2CD71100-A526-824A-90E9-F11B7106D2A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285C6A5B-1493-3146-AC0F-4D035089B5B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E84134D-EFE0-9F49-AAFE-660582B15ED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3468D704-7589-A94B-89A4-543B2D1CA84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E1D37A6-3B5C-4A4D-8E0C-0C4F17DBD92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96B1B3D-4E2A-424B-AEA7-7D4B56C993A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7733CE9-87C1-3B46-93B3-04C2858D459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75D2D80-0270-1B49-BEB4-2EDF791428E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9D8A549-FECA-8A4C-862C-066AF3FE300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E0D9EB4-6B08-E64F-9666-5A06FDE638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8EAE9B8-3FF7-AC47-B062-D926BEF53B3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7CB2EFE-A598-C442-AA66-6CC319E9C8F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1B18F0D-3D84-9048-90B4-93F960063495}"/>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D87E02B-1A7B-5740-864D-3AD2B48FAD74}"/>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786EEED6-1F83-5140-A2C7-6D43DE5D4AF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6499626B-CC48-BC4B-B0C5-315445BD173D}"/>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2675B3C-7571-4446-83AB-95329C66BDD9}"/>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D6B84FD-E3E4-584A-9BCE-E0AFCA79AD7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7F2AD25-B947-BB4C-ADC8-5DD0BEF542FD}"/>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2A87ED94-81FD-AD4B-9980-62C4B4DB6B0C}"/>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7BEDEB1-16DE-D341-AA9B-15423F946FC3}"/>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92AA9381-2A2A-D54F-90BD-914E25708B7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C388F838-0AD5-D744-A735-363C00222C2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94044B5B-750D-364F-BB7F-BC5262925EA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FCF3E03-A872-064C-8F97-C2DC0EA40910}"/>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2376A9A-4829-8D40-82D9-30A31DD8A416}"/>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406422-6EAB-8E4D-A7B7-A9C045DE8DC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7E9BF6D2-AFB4-3444-8A79-F92F22268A12}"/>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FA0CA6A-E60C-BB4B-9A02-B9E0A40832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4ACF708-8F5A-0E4A-838E-E063E9B5805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75D4D72-2375-1144-9C81-78D169AEA4F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414A82B6-97AD-0947-8079-9BE9CE88C459}"/>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C4F2B5E-EA56-E94B-90DE-8A02E913997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628AF40C-D2F5-FC43-BFC3-D4E0AB7011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1879D4C-7DA2-8B47-96C8-00670F1E12E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7E9DCD6-3055-934A-8F7C-06F9903B7A5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1C443C1-F943-244A-B8A0-08D9A6A97264}"/>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EE635CDF-9A2C-7544-88DD-A5EA824CCDC1}"/>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5A751DA-F9DB-4441-B64E-95A8CC993C9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CC811A4-B962-234A-A280-879A0680D92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11E1706-BDBF-3843-94CF-E51318D6BF8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340F2C0-419E-9649-8A51-9D61DAE8D1D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D01A20C1-DBB4-504B-BE10-A27A1C1DB9C9}"/>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3162F2-1BAC-3346-B429-2069D7AFBD44}"/>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EC30CF5-467E-EE4C-9F25-C18A17FCC2F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43B3E1A-939E-A641-945F-A405C4C595E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495CA7F-A248-E646-8C85-59038423D1B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3E348954-E66F-2F48-A4E1-E188521207A0}"/>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D3B4F69B-A992-9A4E-91E0-F3101710A4AA}"/>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976B9CC-66B4-3D40-B405-3EF3B88444D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AB804E1-20CB-DA49-B9EA-F574BAD8B622}"/>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7FCAC9A-16AD-E34C-A0E8-090A7ECAF15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F324EFB6-8FCD-EB47-8E27-298E47772543}"/>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4D3FAAB-2CC8-E840-A2AB-2C8B8B8C99AF}"/>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202876F3-C182-6240-8C07-5DB7FE585823}"/>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EB72E36-84CF-D54F-8B54-ED5D3542BA0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E636AB8-885D-EC4E-BE8F-931BFAB37FB2}"/>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A459342-15AF-FA48-82E8-C7D60C8E66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97D14E3-63C9-D747-BFBD-91754605A7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2F3461F2-3811-C34A-8A4B-43018A00D70B}"/>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897537B4-690C-5B46-8C95-DE68E602D898}"/>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2C430FB-0DE1-1440-980F-F6D30A3E154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B9B4BC3-3C51-9A49-96B6-988D792AB8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7582953-D826-E44A-A8CC-7CD0CFAD59B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3CBC60EF-5298-6D40-8A5B-9C7F1F6D677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72CD19DE-1273-B641-AF27-9CA309D4026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860396-8F8E-6E47-97CF-5EEAB0720342}"/>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6868ABCB-AF2D-9342-83B2-359C8F7C48D3}"/>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5EC1394-290B-984E-9620-9A2B898D943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E4A72DE1-3B97-FC4A-A404-40385EA3BD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2ECE5193-48B2-774E-9207-FF7D60C7DDA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7AAE7FD-1BC3-B446-B2DA-B705B3DD607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0B805A4-75A0-C34E-980F-E378EC43E853}"/>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FB079D1D-5FE5-634B-A5FB-D98A96AA4039}"/>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6E5157-990C-A84F-8B42-E4878241662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2756560-E569-B442-8653-80DFB7A021D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632E1F-7593-7046-9C9A-F23299A7BB8E}"/>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BC5DB749-B313-C342-82CB-5DA7C52A3510}"/>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3323E71-4978-2A43-AAA0-4021E57D1B4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8F9DF9AC-19B8-AF4C-B6D7-6B3917A87F2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8B050E1-CCAA-9447-AA21-CCBB88C32A6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70660121-EB4F-0B42-8D88-3BC0023735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1A044B4-59C7-8B45-83E8-F215615B67AB}"/>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AA187A53-3528-3349-90B9-4051EB715D9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6B47D2A-08A6-A546-B1DC-5BE3E511B62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7C12CD6-3AF7-EB45-917E-D11B1B7FD10C}"/>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62263611-0FE9-1D4F-9C8A-830B1C23D5A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38B46E-43DE-3841-BC0A-9A341624C03B}"/>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256DA74-AD78-4142-B71B-0E29FAB57A0F}"/>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E033FC02-3DAB-7746-9366-E678E88C5A8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9BD08BA3-6A9D-F64E-A346-8F0B60F1BCF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95884D1-4214-DB4F-9B81-9ADA4E08EEB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553260A9-DB3C-0B49-8964-42D6F4E359E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A656F95A-3DDA-EF44-B5BD-C0F159052A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539F74F9-F379-534A-B191-57C1F21ECC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AE665D-4C60-8640-B8F5-4A7FDB9B665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5A764B51-3423-3040-99C2-88216E074E51}"/>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65D134F-4E30-4340-A31E-777BB7159AA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2EEF4DE-745E-1040-8C96-48ECBC722C0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1E553988-E45B-D941-B014-E9CF5EF6AC84}"/>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76DF739C-6597-7940-8F14-2FEAE8032CF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9EF4F7B7-8EB5-534F-9CF9-17CED1EBD31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4F1B8C05-B499-6848-8F58-79A4F697D42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EC8F8E65-329D-774F-901F-F29A8B04851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447FC99C-886F-DE44-A252-0080FFB6C32F}"/>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64C85E0-1743-7343-83F8-6F2115F299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C1AE7FF-54CF-264A-931E-37CBA1238FF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AB79683-3232-DD45-9A48-1E604EC255F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15732EFF-F8A1-104F-9DE6-77130E88F05E}"/>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F794812-69A1-2441-A3AB-FFD96482BAF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11341E1F-0662-FF49-96A4-772437B849CE}"/>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ED6BCA7-7019-EE43-93DD-8D57F569904F}"/>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BBED1F3E-4BE3-6B41-95BF-5B3697E555A5}"/>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6F631FE0-D808-F84E-8C10-A8A723DB57F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953E3F9-BAC0-D94C-A4A2-FD3CCC06FE68}"/>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12EFCF5-4D5C-C143-B4E0-F3ECC2D962DA}"/>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FDBBE8CB-6A4C-2040-9060-20BCAEC4BC56}"/>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7BEF206-CA39-C349-9556-883BDB2B9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364DB2F4-57C2-DB4F-B3D9-2B579E3BD5E5}"/>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330E418-01AC-7E41-8E06-2A60D6326B43}"/>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BFFAF7AE-90A1-1B42-9D0B-960BA5CFBF3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A72FF1-3156-3546-8CBC-2EB81935291D}"/>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FF1DBD8-FA8E-1343-8F1C-FF118D4665C7}"/>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CA7F2CDE-BB86-7649-886E-B754BB944C45}"/>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566741B6-88B8-CB44-87BF-C978F29FA09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FE13E14A-FDAB-F64A-825D-6D4F7F6E93D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31293ADF-6338-C44F-B9B2-33C1E9E7F4AB}"/>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9110ED61-D475-6A4A-807E-9E14B13BCC3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F148394-6669-F840-925A-F2631493706C}"/>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9269C66-AC82-DE4E-A4BE-BC2EDFB286E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FCA11756-E616-D042-AF7B-1BEDF133194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639315-0FFB-4046-A32F-DC1F62586BB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9D962BA3-BD65-3C4D-B194-F53A85C242D2}"/>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0535A48D-B5EA-7A4C-99D3-CFB1194DE1C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24B03F4F-2785-4A46-A991-57DAE4DE7BD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99813CC3-CF38-E84C-928F-ADBA1C29D90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45D5E13-6028-0341-9E3C-79B5A74BF16D}"/>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50072A04-B775-A64A-B53E-96896A7E43B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49FDC0B-CB87-3B44-93A8-C5B28020DA2A}"/>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0796A69A-916A-B047-8B61-C4D943D4B85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7CCFA650-D728-A64E-ACF1-2F70E06B6FE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56EA8BFA-7031-1A49-9CFA-1963B4B469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79DDE8FA-B355-434B-9655-E653A0AB8999}"/>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B99253BC-6EF4-BC46-A547-A4FA36D0F35A}"/>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C0FD942A-5D0D-E84D-96FB-6A7608B1F12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AC3A9778-FFB1-9A48-87FC-F7A38B17252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4A043269-F4FF-164A-BB4A-FBA9F2CD20F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0685FB00-29A8-644C-B6C7-900077AE264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8F49F225-012B-4A4C-82FA-4B1404CB4816}"/>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2A6A1964-D5D8-2342-8DC3-013DB4438D2C}"/>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6295948-34A1-F04F-8235-F03D3091C54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258BAD3-027F-9040-B4A8-17889BEFBD91}"/>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C99521F4-54A4-5945-9327-E6A7AA50F36A}"/>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3B749BF-1CB0-3A41-B7C8-1E2D922669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AF309BF-18F8-BC4F-A906-BE62E70B45BD}"/>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E036F8F6-CCF2-F344-AF33-4BA14ADC4AF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EAC856C7-BCBD-E747-9067-5EFA75A72A8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EF0285-DF92-7E42-8D4E-E2AF65868A02}"/>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D0533D71-648E-A24C-8B21-C0F4BF3D95C9}"/>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A4B5A58B-9F81-3E49-BB50-93D9C21D1A07}"/>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E93F793-3EDD-0B44-BF96-3FAED3B2FF70}"/>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80A63E4F-EBF2-AF4F-883E-53A27D3DCAE9}"/>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10DDACF6-E23A-1349-A3F6-CDC4906EC61E}"/>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C5CF6F5D-1538-D248-9A51-D776C9E0932B}"/>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9ECBFD1-250D-DD41-8BA3-AFFEB01597DE}"/>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44B3FE7D-12C5-0742-ABAB-231355E2A8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DBDE5766-CECF-2F4E-91EA-8E2FCC1B0D0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AFA7B5D-83FB-8648-8904-D02694441CD4}"/>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B7DEE8-1829-994D-814E-3C20BD163577}"/>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B50A1515-EF1B-FB43-841E-FAC998580D97}"/>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0072CA-888D-274F-A93A-F6E397BF4061}"/>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4B502F9-4765-DC41-A7C4-FC74AD3BAFD0}"/>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67BE68FC-2F83-3B4A-9D19-AA9197697204}"/>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1FD9E1F2-8173-4247-9846-FF577E8EA843}"/>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873605A8-4885-494A-8F52-F84E62D298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BB429EB4-373A-D943-AEBF-E7751D47754E}"/>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26D9348-124E-804B-996F-EF04B117519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F1B5FD00-3C02-C24B-9516-F5733005DEF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E1891455-A0F1-0D45-A219-30BA46E9422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441F3037-A94C-2A47-9BDF-F1D16E7B5D31}"/>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75F9F4DB-DBB5-4944-A000-9E4F22E6429D}"/>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8A387818-11DB-4142-90F9-406A4A6A8580}"/>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4.xml><?xml version="1.0" encoding="utf-8"?>
<xdr:wsDr xmlns:xdr="http://schemas.openxmlformats.org/drawingml/2006/spreadsheetDrawing" xmlns:a="http://schemas.openxmlformats.org/drawingml/2006/main">
  <xdr:twoCellAnchor editAs="oneCell">
    <xdr:from>
      <xdr:col>2</xdr:col>
      <xdr:colOff>80998</xdr:colOff>
      <xdr:row>4</xdr:row>
      <xdr:rowOff>88900</xdr:rowOff>
    </xdr:from>
    <xdr:to>
      <xdr:col>14</xdr:col>
      <xdr:colOff>794456</xdr:colOff>
      <xdr:row>12</xdr:row>
      <xdr:rowOff>145960</xdr:rowOff>
    </xdr:to>
    <xdr:pic>
      <xdr:nvPicPr>
        <xdr:cNvPr id="2" name="Grafik 1">
          <a:extLst>
            <a:ext uri="{FF2B5EF4-FFF2-40B4-BE49-F238E27FC236}">
              <a16:creationId xmlns:a16="http://schemas.microsoft.com/office/drawing/2014/main" id="{3ACD4E07-BE61-4C48-8515-3DB960C69E57}"/>
            </a:ext>
          </a:extLst>
        </xdr:cNvPr>
        <xdr:cNvPicPr>
          <a:picLocks noChangeAspect="1"/>
        </xdr:cNvPicPr>
      </xdr:nvPicPr>
      <xdr:blipFill>
        <a:blip xmlns:r="http://schemas.openxmlformats.org/officeDocument/2006/relationships" r:embed="rId1"/>
        <a:stretch>
          <a:fillRect/>
        </a:stretch>
      </xdr:blipFill>
      <xdr:spPr>
        <a:xfrm>
          <a:off x="1731998" y="901700"/>
          <a:ext cx="10619458" cy="1682660"/>
        </a:xfrm>
        <a:prstGeom prst="rect">
          <a:avLst/>
        </a:prstGeom>
      </xdr:spPr>
    </xdr:pic>
    <xdr:clientData/>
  </xdr:twoCellAnchor>
  <xdr:twoCellAnchor>
    <xdr:from>
      <xdr:col>2</xdr:col>
      <xdr:colOff>12700</xdr:colOff>
      <xdr:row>15</xdr:row>
      <xdr:rowOff>139700</xdr:rowOff>
    </xdr:from>
    <xdr:to>
      <xdr:col>15</xdr:col>
      <xdr:colOff>0</xdr:colOff>
      <xdr:row>20</xdr:row>
      <xdr:rowOff>139700</xdr:rowOff>
    </xdr:to>
    <xdr:sp macro="" textlink="">
      <xdr:nvSpPr>
        <xdr:cNvPr id="3" name="Rechteck 2">
          <a:extLst>
            <a:ext uri="{FF2B5EF4-FFF2-40B4-BE49-F238E27FC236}">
              <a16:creationId xmlns:a16="http://schemas.microsoft.com/office/drawing/2014/main" id="{48E747BD-24FB-964C-BF3F-9B5C95DF35DD}"/>
            </a:ext>
          </a:extLst>
        </xdr:cNvPr>
        <xdr:cNvSpPr/>
      </xdr:nvSpPr>
      <xdr:spPr>
        <a:xfrm>
          <a:off x="1663700" y="4152900"/>
          <a:ext cx="10718800" cy="1016000"/>
        </a:xfrm>
        <a:prstGeom prst="rect">
          <a:avLst/>
        </a:prstGeom>
        <a:gradFill flip="none" rotWithShape="1">
          <a:gsLst>
            <a:gs pos="0">
              <a:srgbClr val="0074C0"/>
            </a:gs>
            <a:gs pos="99000">
              <a:srgbClr val="00D478"/>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530FFF6E-053C-7648-AA73-43D899602E8C}"/>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4FDD259D-A744-684F-9602-2720C376783E}"/>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16047660-F107-D949-8E26-796534E5320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3AD9992D-69C6-6B45-B54A-9C9B2C1BA6E8}"/>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CC7FA26F-79E0-EA45-8EA8-2FDD6B21876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D4886C50-B8C8-0545-AFF5-4C1532BC37C2}"/>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C9873-EA1F-6545-96BC-BD9BC3659004}"/>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50A1916-E9FB-0940-8160-8DFB0DD48F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8A78BF99-457A-FD4C-99D8-4AB3397A7AA3}"/>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0FDB3B68-AF2C-EA42-A0B9-D80F3E9106D8}"/>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0441148-A5EC-1340-BD1E-40862979F35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631F938-6BFB-5F4E-9027-5903B9AF35A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0F7544F0-0CA6-6044-8A05-FB5DDB0F5123}"/>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E3174535-E188-4F49-A4C0-848E83D2F20C}"/>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D3E6FFE1-7869-E446-BD6A-64569745A6F1}"/>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CBCD86E3-1154-F347-886B-C143FB8E30BB}"/>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E5DC5870-FD62-BC4F-BAA1-85B715260FB6}"/>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5E7011F3-5210-1548-9C9D-EAE95C134C3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A8A1E847-E7B7-074D-A3DA-C7B71F8014C9}"/>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DAA8431A-6F46-0844-ADA8-E28691BD90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AEC7133B-9C2B-2B4F-B7AB-B1F6702E0D0E}"/>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12839B76-E771-3B47-81B7-B6FCA16434AE}"/>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A46496E1-AAC0-E747-A7B5-8BF30D8CB11F}"/>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4F5C1476-B62C-FC43-AE48-B3AE3FCA19CB}"/>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B276CE84-E0D4-3B4A-B908-42CC44406BCF}"/>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8B9BC474-0331-4E4C-83B1-4E860D248C9A}"/>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953DA47D-EC69-E744-88B7-DC06C0217587}"/>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DB2A2E39-64C1-AF44-9617-CF78C392EFF2}"/>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0FE64870-FCE5-EA44-82BB-D1A5AC1D5907}"/>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33F2D188-DFCC-3541-B91B-04C39E951175}"/>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657DB88D-4372-4F4E-ABB8-CE2319F83178}"/>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19DC64DD-3606-5744-9B4B-D4C80EB5AC6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02ABE2D9-CA7A-B44A-94C2-9AD2DCD6C840}"/>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CED0F670-5304-6A49-AB67-67143D636F9F}"/>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366152ED-C3F0-884A-B104-2A05D1060ACC}"/>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D0B596D0-D390-BA4B-B23C-D9C957C41E65}"/>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18143</xdr:colOff>
      <xdr:row>11</xdr:row>
      <xdr:rowOff>22676</xdr:rowOff>
    </xdr:from>
    <xdr:to>
      <xdr:col>18</xdr:col>
      <xdr:colOff>45358</xdr:colOff>
      <xdr:row>11</xdr:row>
      <xdr:rowOff>3104204</xdr:rowOff>
    </xdr:to>
    <xdr:grpSp>
      <xdr:nvGrpSpPr>
        <xdr:cNvPr id="3" name="Gruppieren 2">
          <a:extLst>
            <a:ext uri="{FF2B5EF4-FFF2-40B4-BE49-F238E27FC236}">
              <a16:creationId xmlns:a16="http://schemas.microsoft.com/office/drawing/2014/main" id="{333EF41B-F018-5049-8788-3A17A431E71D}"/>
            </a:ext>
          </a:extLst>
        </xdr:cNvPr>
        <xdr:cNvGrpSpPr/>
      </xdr:nvGrpSpPr>
      <xdr:grpSpPr>
        <a:xfrm>
          <a:off x="145143" y="2080076"/>
          <a:ext cx="11660415" cy="3081528"/>
          <a:chOff x="145143" y="2080077"/>
          <a:chExt cx="10390415" cy="3079751"/>
        </a:xfrm>
      </xdr:grpSpPr>
      <xdr:sp macro="" textlink="">
        <xdr:nvSpPr>
          <xdr:cNvPr id="4" name="Rechteck 3">
            <a:extLst>
              <a:ext uri="{FF2B5EF4-FFF2-40B4-BE49-F238E27FC236}">
                <a16:creationId xmlns:a16="http://schemas.microsoft.com/office/drawing/2014/main" id="{F08BDDAA-77B7-7A48-92E2-3AEB919B2746}"/>
              </a:ext>
            </a:extLst>
          </xdr:cNvPr>
          <xdr:cNvSpPr/>
        </xdr:nvSpPr>
        <xdr:spPr>
          <a:xfrm>
            <a:off x="536605" y="3260046"/>
            <a:ext cx="8633688" cy="1116956"/>
          </a:xfrm>
          <a:prstGeom prst="rect">
            <a:avLst/>
          </a:prstGeom>
          <a:solidFill>
            <a:srgbClr val="00B050">
              <a:alpha val="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5" name="Rechteck 4">
            <a:extLst>
              <a:ext uri="{FF2B5EF4-FFF2-40B4-BE49-F238E27FC236}">
                <a16:creationId xmlns:a16="http://schemas.microsoft.com/office/drawing/2014/main" id="{A2EB2783-E26E-BD42-8BBC-73DD1FC17D9B}"/>
              </a:ext>
            </a:extLst>
          </xdr:cNvPr>
          <xdr:cNvSpPr/>
        </xdr:nvSpPr>
        <xdr:spPr>
          <a:xfrm>
            <a:off x="533049" y="2413000"/>
            <a:ext cx="8633688" cy="834353"/>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sp macro="" textlink="">
        <xdr:nvSpPr>
          <xdr:cNvPr id="6" name="Rechteck 5">
            <a:extLst>
              <a:ext uri="{FF2B5EF4-FFF2-40B4-BE49-F238E27FC236}">
                <a16:creationId xmlns:a16="http://schemas.microsoft.com/office/drawing/2014/main" id="{0F8B1C39-B2BE-194B-B73B-18FF29A059DD}"/>
              </a:ext>
            </a:extLst>
          </xdr:cNvPr>
          <xdr:cNvSpPr/>
        </xdr:nvSpPr>
        <xdr:spPr>
          <a:xfrm>
            <a:off x="539757" y="4375150"/>
            <a:ext cx="8633688" cy="273336"/>
          </a:xfrm>
          <a:prstGeom prst="rect">
            <a:avLst/>
          </a:prstGeom>
          <a:solidFill>
            <a:srgbClr val="FFCECC">
              <a:alpha val="25098"/>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de-DE"/>
          </a:p>
        </xdr:txBody>
      </xdr:sp>
      <xdr:cxnSp macro="">
        <xdr:nvCxnSpPr>
          <xdr:cNvPr id="7" name="Gerade Verbindung 6">
            <a:extLst>
              <a:ext uri="{FF2B5EF4-FFF2-40B4-BE49-F238E27FC236}">
                <a16:creationId xmlns:a16="http://schemas.microsoft.com/office/drawing/2014/main" id="{FBA5800B-38A2-7440-A133-C4B3EA9B6E9F}"/>
              </a:ext>
            </a:extLst>
          </xdr:cNvPr>
          <xdr:cNvCxnSpPr/>
        </xdr:nvCxnSpPr>
        <xdr:spPr>
          <a:xfrm>
            <a:off x="539399" y="4376222"/>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xnSp macro="">
        <xdr:nvCxnSpPr>
          <xdr:cNvPr id="8" name="Gerade Verbindung 7">
            <a:extLst>
              <a:ext uri="{FF2B5EF4-FFF2-40B4-BE49-F238E27FC236}">
                <a16:creationId xmlns:a16="http://schemas.microsoft.com/office/drawing/2014/main" id="{1E00449E-CA40-1546-B365-5B3223D0B7D8}"/>
              </a:ext>
            </a:extLst>
          </xdr:cNvPr>
          <xdr:cNvCxnSpPr/>
        </xdr:nvCxnSpPr>
        <xdr:spPr>
          <a:xfrm>
            <a:off x="539399" y="3247686"/>
            <a:ext cx="8628190" cy="7145"/>
          </a:xfrm>
          <a:prstGeom prst="line">
            <a:avLst/>
          </a:prstGeom>
          <a:ln>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graphicFrame macro="">
        <xdr:nvGraphicFramePr>
          <xdr:cNvPr id="9" name="Diagramm 8">
            <a:extLst>
              <a:ext uri="{FF2B5EF4-FFF2-40B4-BE49-F238E27FC236}">
                <a16:creationId xmlns:a16="http://schemas.microsoft.com/office/drawing/2014/main" id="{8C972D7E-CF11-CB49-B7F6-29E5A7992D80}"/>
              </a:ext>
            </a:extLst>
          </xdr:cNvPr>
          <xdr:cNvGraphicFramePr>
            <a:graphicFrameLocks/>
          </xdr:cNvGraphicFramePr>
        </xdr:nvGraphicFramePr>
        <xdr:xfrm>
          <a:off x="145143" y="2080077"/>
          <a:ext cx="10390415" cy="3079751"/>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editAs="oneCell">
    <xdr:from>
      <xdr:col>17</xdr:col>
      <xdr:colOff>1574800</xdr:colOff>
      <xdr:row>0</xdr:row>
      <xdr:rowOff>12700</xdr:rowOff>
    </xdr:from>
    <xdr:to>
      <xdr:col>19</xdr:col>
      <xdr:colOff>0</xdr:colOff>
      <xdr:row>0</xdr:row>
      <xdr:rowOff>203200</xdr:rowOff>
    </xdr:to>
    <xdr:pic>
      <xdr:nvPicPr>
        <xdr:cNvPr id="10" name="Grafik 11">
          <a:hlinkClick xmlns:r="http://schemas.openxmlformats.org/officeDocument/2006/relationships" r:id="rId2"/>
          <a:extLst>
            <a:ext uri="{FF2B5EF4-FFF2-40B4-BE49-F238E27FC236}">
              <a16:creationId xmlns:a16="http://schemas.microsoft.com/office/drawing/2014/main" id="{2EF36D78-1FA9-BA4A-948C-BD93968F8B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68000" y="12700"/>
          <a:ext cx="11684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303851</xdr:colOff>
      <xdr:row>132</xdr:row>
      <xdr:rowOff>3651</xdr:rowOff>
    </xdr:from>
    <xdr:to>
      <xdr:col>3</xdr:col>
      <xdr:colOff>627539</xdr:colOff>
      <xdr:row>134</xdr:row>
      <xdr:rowOff>130175</xdr:rowOff>
    </xdr:to>
    <xdr:grpSp>
      <xdr:nvGrpSpPr>
        <xdr:cNvPr id="11" name="Gruppieren 10">
          <a:extLst>
            <a:ext uri="{FF2B5EF4-FFF2-40B4-BE49-F238E27FC236}">
              <a16:creationId xmlns:a16="http://schemas.microsoft.com/office/drawing/2014/main" id="{66BB6369-00ED-0943-B0FB-177F427A4BCA}"/>
            </a:ext>
          </a:extLst>
        </xdr:cNvPr>
        <xdr:cNvGrpSpPr/>
      </xdr:nvGrpSpPr>
      <xdr:grpSpPr>
        <a:xfrm>
          <a:off x="1675451" y="29429551"/>
          <a:ext cx="323688" cy="507524"/>
          <a:chOff x="1681801" y="29429551"/>
          <a:chExt cx="323688" cy="507524"/>
        </a:xfrm>
      </xdr:grpSpPr>
      <xdr:cxnSp macro="">
        <xdr:nvCxnSpPr>
          <xdr:cNvPr id="12" name="Gerade Verbindung mit Pfeil 11">
            <a:extLst>
              <a:ext uri="{FF2B5EF4-FFF2-40B4-BE49-F238E27FC236}">
                <a16:creationId xmlns:a16="http://schemas.microsoft.com/office/drawing/2014/main" id="{7E8D0034-6603-FE44-A6F5-8198DAAFB409}"/>
              </a:ext>
            </a:extLst>
          </xdr:cNvPr>
          <xdr:cNvCxnSpPr/>
        </xdr:nvCxnSpPr>
        <xdr:spPr>
          <a:xfrm>
            <a:off x="1685449" y="29681104"/>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3" name="Gerade Verbindung mit Pfeil 12">
            <a:extLst>
              <a:ext uri="{FF2B5EF4-FFF2-40B4-BE49-F238E27FC236}">
                <a16:creationId xmlns:a16="http://schemas.microsoft.com/office/drawing/2014/main" id="{03C2D03A-F401-E44D-8DEF-838C5F56B1B6}"/>
              </a:ext>
            </a:extLst>
          </xdr:cNvPr>
          <xdr:cNvCxnSpPr/>
        </xdr:nvCxnSpPr>
        <xdr:spPr>
          <a:xfrm>
            <a:off x="1684574" y="29934228"/>
            <a:ext cx="32004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4" name="Gerade Verbindung 13">
            <a:extLst>
              <a:ext uri="{FF2B5EF4-FFF2-40B4-BE49-F238E27FC236}">
                <a16:creationId xmlns:a16="http://schemas.microsoft.com/office/drawing/2014/main" id="{3817B00A-E696-8842-AE8A-F69E7FE16D18}"/>
              </a:ext>
            </a:extLst>
          </xdr:cNvPr>
          <xdr:cNvCxnSpPr/>
        </xdr:nvCxnSpPr>
        <xdr:spPr>
          <a:xfrm flipH="1" flipV="1">
            <a:off x="1681801" y="29429551"/>
            <a:ext cx="0" cy="507524"/>
          </a:xfrm>
          <a:prstGeom prst="line">
            <a:avLst/>
          </a:prstGeom>
        </xdr:spPr>
        <xdr:style>
          <a:lnRef idx="1">
            <a:schemeClr val="dk1"/>
          </a:lnRef>
          <a:fillRef idx="0">
            <a:schemeClr val="dk1"/>
          </a:fillRef>
          <a:effectRef idx="0">
            <a:schemeClr val="dk1"/>
          </a:effectRef>
          <a:fontRef idx="minor">
            <a:schemeClr val="tx1"/>
          </a:fontRef>
        </xdr:style>
      </xdr:cxn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6550531-446D-6944-9B22-394D0DDDB938}" name="Tabelle2" displayName="Tabelle2" ref="B6:B19" totalsRowShown="0" headerRowDxfId="5482" dataDxfId="5480" headerRowBorderDxfId="5481" tableBorderDxfId="5479" totalsRowBorderDxfId="5478">
  <autoFilter ref="B6:B19" xr:uid="{728712C9-773F-1F49-B9A1-1EFF374BFECD}"/>
  <tableColumns count="1">
    <tableColumn id="1" xr3:uid="{8E431D8D-7DE0-9C4D-8D17-B3702027771D}" name="Ich fühle mich…" dataDxfId="5477"/>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9721FE4-F865-FC4E-AAFB-E1C952547204}" name="Tabelle3" displayName="Tabelle3" ref="D6:D19" totalsRowShown="0" headerRowDxfId="5476" dataDxfId="5474" headerRowBorderDxfId="5475" tableBorderDxfId="5473">
  <autoFilter ref="D6:D19" xr:uid="{8AE1D77F-B20C-8546-99CA-96F721C95B61}"/>
  <tableColumns count="1">
    <tableColumn id="1" xr3:uid="{E5960688-74A5-3942-AD83-D879B1B49D91}" name="Beschwerden" dataDxfId="547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53CBF68-6993-F74A-AE46-BD88964CDD97}" name="Tabelle4" displayName="Tabelle4" ref="F6:F19" totalsRowShown="0" headerRowDxfId="5471" dataDxfId="5469" headerRowBorderDxfId="5470" tableBorderDxfId="5468" totalsRowBorderDxfId="5467">
  <autoFilter ref="F6:F19" xr:uid="{D26E6DAC-FC1D-C349-AE9A-4D8C0F9F0E2E}"/>
  <tableColumns count="1">
    <tableColumn id="1" xr3:uid="{8DA90052-2BFA-7043-A078-44FCA5EF0B9B}" name="Aktivität" dataDxfId="5466"/>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76DE7C-796A-9A4F-85F6-B8B1CBAB3700}" name="Tabelle5" displayName="Tabelle5" ref="H6:H19" totalsRowShown="0" headerRowDxfId="5465" dataDxfId="5463" headerRowBorderDxfId="5464" tableBorderDxfId="5462" totalsRowBorderDxfId="5461">
  <autoFilter ref="H6:H19" xr:uid="{8E77B0BD-DF23-7944-86E2-8EBACE2F079C}"/>
  <tableColumns count="1">
    <tableColumn id="1" xr3:uid="{A96D365C-9955-6A44-A640-DBCFBAFE781B}" name="Besonderheiten" dataDxfId="5460"/>
  </tableColumns>
  <tableStyleInfo name="TableStyleLight9"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diabetes.help/behandlung/diabetes-tagebuch/?utm_source=tagebuch&amp;utm_medium=app&amp;utm_campaign=v1" TargetMode="External"/><Relationship Id="rId1" Type="http://schemas.openxmlformats.org/officeDocument/2006/relationships/hyperlink" Target="https://www.diabetes.help/behandlung/diabetes-tagebuch/?utm_source=tagebuch&amp;utm_medium=app&amp;utm_campaign=v1"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4FAAC-7164-BE46-BABB-1EE297A77D17}">
  <sheetPr codeName="Tabelle1"/>
  <dimension ref="A1:AV64"/>
  <sheetViews>
    <sheetView showGridLines="0" showRowColHeaders="0" tabSelected="1" zoomScaleNormal="100" workbookViewId="0">
      <selection sqref="A1:AR6"/>
    </sheetView>
  </sheetViews>
  <sheetFormatPr baseColWidth="10" defaultColWidth="0" defaultRowHeight="16"/>
  <cols>
    <col min="1" max="1" width="1.6640625" customWidth="1"/>
    <col min="2" max="2" width="5.6640625" customWidth="1"/>
    <col min="3" max="9" width="13.6640625" hidden="1" customWidth="1"/>
    <col min="10" max="11" width="32.33203125" hidden="1" customWidth="1"/>
    <col min="12" max="12" width="13.6640625" hidden="1" customWidth="1"/>
    <col min="13" max="13" width="3.33203125" customWidth="1"/>
    <col min="14" max="15" width="16.6640625" customWidth="1"/>
    <col min="16" max="16" width="3.33203125" customWidth="1"/>
    <col min="17" max="23" width="5" style="2" customWidth="1"/>
    <col min="24" max="24" width="3.33203125" customWidth="1"/>
    <col min="25" max="31" width="5" style="2" customWidth="1"/>
    <col min="32" max="32" width="3.33203125" customWidth="1"/>
    <col min="33" max="39" width="5" style="2" customWidth="1"/>
    <col min="40" max="40" width="3.33203125" customWidth="1"/>
    <col min="41" max="47" width="5" style="2" customWidth="1"/>
    <col min="48" max="48" width="1.6640625" customWidth="1"/>
    <col min="49" max="16384" width="10.83203125" style="6" hidden="1"/>
  </cols>
  <sheetData>
    <row r="1" spans="1:48" ht="16" customHeight="1">
      <c r="A1" s="136" t="s">
        <v>113</v>
      </c>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5" t="s">
        <v>108</v>
      </c>
      <c r="AT1" s="135"/>
      <c r="AU1" s="135"/>
      <c r="AV1" s="135"/>
    </row>
    <row r="2" spans="1:48" ht="5" customHeight="1">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06"/>
      <c r="AT2" s="106"/>
      <c r="AU2" s="106"/>
      <c r="AV2" s="106"/>
    </row>
    <row r="3" spans="1:48" ht="15" customHeight="1">
      <c r="A3" s="136"/>
      <c r="B3" s="136"/>
      <c r="C3" s="136"/>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5" t="s">
        <v>96</v>
      </c>
      <c r="AT3" s="135"/>
      <c r="AU3" s="135"/>
      <c r="AV3" s="135"/>
    </row>
    <row r="4" spans="1:48" ht="5" customHeight="1">
      <c r="A4" s="136"/>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c r="AP4" s="136"/>
      <c r="AQ4" s="136"/>
      <c r="AR4" s="136"/>
      <c r="AS4" s="106"/>
      <c r="AT4" s="106"/>
      <c r="AU4" s="106"/>
      <c r="AV4" s="106"/>
    </row>
    <row r="5" spans="1:48" ht="15" customHeight="1">
      <c r="A5" s="136"/>
      <c r="B5" s="136"/>
      <c r="C5" s="136"/>
      <c r="D5" s="136"/>
      <c r="E5" s="136"/>
      <c r="F5" s="136"/>
      <c r="G5" s="136"/>
      <c r="H5" s="136"/>
      <c r="I5" s="136"/>
      <c r="J5" s="136"/>
      <c r="K5" s="136"/>
      <c r="L5" s="136"/>
      <c r="M5" s="136"/>
      <c r="N5" s="136"/>
      <c r="O5" s="136"/>
      <c r="P5" s="136"/>
      <c r="Q5" s="136"/>
      <c r="R5" s="136"/>
      <c r="S5" s="136"/>
      <c r="T5" s="136"/>
      <c r="U5" s="136"/>
      <c r="V5" s="136"/>
      <c r="W5" s="136"/>
      <c r="X5" s="136"/>
      <c r="Y5" s="136"/>
      <c r="Z5" s="136"/>
      <c r="AA5" s="136"/>
      <c r="AB5" s="136"/>
      <c r="AC5" s="136"/>
      <c r="AD5" s="136"/>
      <c r="AE5" s="136"/>
      <c r="AF5" s="136"/>
      <c r="AG5" s="136"/>
      <c r="AH5" s="136"/>
      <c r="AI5" s="136"/>
      <c r="AJ5" s="136"/>
      <c r="AK5" s="136"/>
      <c r="AL5" s="136"/>
      <c r="AM5" s="136"/>
      <c r="AN5" s="136"/>
      <c r="AO5" s="136"/>
      <c r="AP5" s="136"/>
      <c r="AQ5" s="136"/>
      <c r="AR5" s="136"/>
      <c r="AS5" s="135" t="s">
        <v>110</v>
      </c>
      <c r="AT5" s="135"/>
      <c r="AU5" s="135"/>
      <c r="AV5" s="135"/>
    </row>
    <row r="6" spans="1:48" ht="15" customHeight="1" thickBot="1">
      <c r="A6" s="137"/>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07"/>
      <c r="AT6" s="107"/>
      <c r="AU6" s="107"/>
      <c r="AV6" s="107"/>
    </row>
    <row r="7" spans="1:48">
      <c r="A7" s="61"/>
      <c r="B7" s="124" t="s">
        <v>0</v>
      </c>
      <c r="C7" s="102"/>
      <c r="D7" s="117"/>
      <c r="E7" s="117"/>
      <c r="F7" s="117"/>
      <c r="G7" s="117"/>
      <c r="H7" s="117"/>
      <c r="I7" s="102"/>
      <c r="J7" s="117"/>
      <c r="K7" s="117"/>
      <c r="L7" s="102"/>
      <c r="M7" s="54"/>
      <c r="N7" s="138" t="s">
        <v>97</v>
      </c>
      <c r="O7" s="139"/>
      <c r="P7" s="54"/>
      <c r="Q7" s="126" t="str">
        <f>IF('Persönliche Daten'!B22&lt;&gt;"",'Persönliche Daten'!B22,"")</f>
        <v>Insulin</v>
      </c>
      <c r="R7" s="126"/>
      <c r="S7" s="126"/>
      <c r="T7" s="126"/>
      <c r="U7" s="126"/>
      <c r="V7" s="126"/>
      <c r="W7" s="128"/>
      <c r="X7" s="54"/>
      <c r="Y7" s="126" t="str">
        <f>IF('Persönliche Daten'!B23&lt;&gt;"",'Persönliche Daten'!B23,"")</f>
        <v>Metformin</v>
      </c>
      <c r="Z7" s="126"/>
      <c r="AA7" s="126"/>
      <c r="AB7" s="126"/>
      <c r="AC7" s="126"/>
      <c r="AD7" s="126"/>
      <c r="AE7" s="129"/>
      <c r="AF7" s="54"/>
      <c r="AG7" s="126" t="str">
        <f>IF('Persönliche Daten'!B24&lt;&gt;"",'Persönliche Daten'!B24,"")</f>
        <v/>
      </c>
      <c r="AH7" s="126"/>
      <c r="AI7" s="126"/>
      <c r="AJ7" s="126"/>
      <c r="AK7" s="126"/>
      <c r="AL7" s="126"/>
      <c r="AM7" s="129"/>
      <c r="AN7" s="54"/>
      <c r="AO7" s="126" t="str">
        <f>IF('Persönliche Daten'!B25&lt;&gt;"",'Persönliche Daten'!B25,"")</f>
        <v/>
      </c>
      <c r="AP7" s="126"/>
      <c r="AQ7" s="126"/>
      <c r="AR7" s="126"/>
      <c r="AS7" s="126"/>
      <c r="AT7" s="126"/>
      <c r="AU7" s="129"/>
      <c r="AV7" s="67"/>
    </row>
    <row r="8" spans="1:48" ht="13" customHeight="1">
      <c r="A8" s="61"/>
      <c r="B8" s="125"/>
      <c r="C8" s="102"/>
      <c r="D8" s="117"/>
      <c r="E8" s="117"/>
      <c r="F8" s="117"/>
      <c r="G8" s="117"/>
      <c r="H8" s="117"/>
      <c r="I8" s="102"/>
      <c r="J8" s="117"/>
      <c r="K8" s="117"/>
      <c r="L8" s="102"/>
      <c r="M8" s="54"/>
      <c r="N8" s="140"/>
      <c r="O8" s="141"/>
      <c r="P8" s="54"/>
      <c r="Q8" s="144" t="str">
        <f>IF('Persönliche Daten'!B22&lt;&gt;"",CONCATENATE("(eingenommene Dosen in ",'Persönliche Daten'!F22,")"),"")</f>
        <v>(eingenommene Dosen in EH)</v>
      </c>
      <c r="R8" s="144"/>
      <c r="S8" s="144"/>
      <c r="T8" s="144"/>
      <c r="U8" s="144"/>
      <c r="V8" s="144"/>
      <c r="W8" s="145"/>
      <c r="X8" s="54"/>
      <c r="Y8" s="144" t="str">
        <f>IF('Persönliche Daten'!B23&lt;&gt;"",CONCATENATE("(eingenommene Dosen in ",'Persönliche Daten'!F23,")"),"")</f>
        <v>(eingenommene Dosen in mg)</v>
      </c>
      <c r="Z8" s="144"/>
      <c r="AA8" s="144"/>
      <c r="AB8" s="144"/>
      <c r="AC8" s="144"/>
      <c r="AD8" s="144"/>
      <c r="AE8" s="146"/>
      <c r="AF8" s="54"/>
      <c r="AG8" s="144" t="str">
        <f>IF('Persönliche Daten'!B24&lt;&gt;"",CONCATENATE("(eingenommene Dosen in ",'Persönliche Daten'!F24,")"),"")</f>
        <v/>
      </c>
      <c r="AH8" s="144"/>
      <c r="AI8" s="144"/>
      <c r="AJ8" s="144"/>
      <c r="AK8" s="144"/>
      <c r="AL8" s="144"/>
      <c r="AM8" s="146"/>
      <c r="AN8" s="54"/>
      <c r="AO8" s="144" t="str">
        <f>IF('Persönliche Daten'!B25&lt;&gt;"",CONCATENATE("(eingenommene Dosen in ",'Persönliche Daten'!F25,")"),"")</f>
        <v/>
      </c>
      <c r="AP8" s="144"/>
      <c r="AQ8" s="144"/>
      <c r="AR8" s="144"/>
      <c r="AS8" s="144"/>
      <c r="AT8" s="144"/>
      <c r="AU8" s="146"/>
      <c r="AV8" s="67"/>
    </row>
    <row r="9" spans="1:48" s="7" customFormat="1">
      <c r="A9" s="61"/>
      <c r="B9" s="126"/>
      <c r="C9" s="102"/>
      <c r="D9" s="117"/>
      <c r="E9" s="117"/>
      <c r="F9" s="117"/>
      <c r="G9" s="117"/>
      <c r="H9" s="117"/>
      <c r="I9" s="102"/>
      <c r="J9" s="117"/>
      <c r="K9" s="117"/>
      <c r="L9" s="102"/>
      <c r="M9" s="54"/>
      <c r="N9" s="142"/>
      <c r="O9" s="143"/>
      <c r="P9" s="54"/>
      <c r="Q9" s="55" t="s">
        <v>1</v>
      </c>
      <c r="R9" s="55" t="s">
        <v>2</v>
      </c>
      <c r="S9" s="55" t="s">
        <v>3</v>
      </c>
      <c r="T9" s="55" t="s">
        <v>4</v>
      </c>
      <c r="U9" s="55" t="s">
        <v>5</v>
      </c>
      <c r="V9" s="55" t="s">
        <v>6</v>
      </c>
      <c r="W9" s="55" t="s">
        <v>7</v>
      </c>
      <c r="X9" s="54"/>
      <c r="Y9" s="55" t="s">
        <v>1</v>
      </c>
      <c r="Z9" s="55" t="s">
        <v>2</v>
      </c>
      <c r="AA9" s="55" t="s">
        <v>3</v>
      </c>
      <c r="AB9" s="55" t="s">
        <v>4</v>
      </c>
      <c r="AC9" s="55" t="s">
        <v>5</v>
      </c>
      <c r="AD9" s="55" t="s">
        <v>6</v>
      </c>
      <c r="AE9" s="55" t="s">
        <v>7</v>
      </c>
      <c r="AF9" s="54"/>
      <c r="AG9" s="55" t="s">
        <v>1</v>
      </c>
      <c r="AH9" s="55" t="s">
        <v>2</v>
      </c>
      <c r="AI9" s="55" t="s">
        <v>3</v>
      </c>
      <c r="AJ9" s="55" t="s">
        <v>4</v>
      </c>
      <c r="AK9" s="55" t="s">
        <v>5</v>
      </c>
      <c r="AL9" s="55" t="s">
        <v>6</v>
      </c>
      <c r="AM9" s="55" t="s">
        <v>7</v>
      </c>
      <c r="AN9" s="54"/>
      <c r="AO9" s="55" t="s">
        <v>1</v>
      </c>
      <c r="AP9" s="55" t="s">
        <v>2</v>
      </c>
      <c r="AQ9" s="55" t="s">
        <v>3</v>
      </c>
      <c r="AR9" s="55" t="s">
        <v>4</v>
      </c>
      <c r="AS9" s="55" t="s">
        <v>5</v>
      </c>
      <c r="AT9" s="55" t="s">
        <v>6</v>
      </c>
      <c r="AU9" s="55" t="s">
        <v>7</v>
      </c>
      <c r="AV9" s="67"/>
    </row>
    <row r="10" spans="1:48" s="7" customFormat="1" ht="11" customHeight="1">
      <c r="A10" s="127"/>
      <c r="B10" s="127"/>
      <c r="C10" s="127"/>
      <c r="D10" s="127"/>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row>
    <row r="11" spans="1:48" ht="16" customHeight="1">
      <c r="A11" s="56"/>
      <c r="B11" s="69">
        <v>1</v>
      </c>
      <c r="C11" s="105">
        <v>44200</v>
      </c>
      <c r="D11" s="105">
        <v>44201</v>
      </c>
      <c r="E11" s="105">
        <v>44202</v>
      </c>
      <c r="F11" s="105">
        <v>44203</v>
      </c>
      <c r="G11" s="105">
        <v>44204</v>
      </c>
      <c r="H11" s="105">
        <v>44205</v>
      </c>
      <c r="I11" s="105">
        <v>44206</v>
      </c>
      <c r="J11" s="118" t="str">
        <f>CONCATENATE("Woche ",B11," / 2021")</f>
        <v>Woche 1 / 2021</v>
      </c>
      <c r="K11" s="118" t="str">
        <f>CONCATENATE(TEXT(C11,"T. MMMM JJJJ")," bis ",TEXT(I11,"T. MMMM JJJJ"))</f>
        <v>4. Januar 2021 bis 10. Januar 2021</v>
      </c>
      <c r="L11" s="105" t="b">
        <f t="shared" ref="L11:L42" ca="1" si="0">AND(TODAY()&gt;=C11,TODAY()&lt;=I11)</f>
        <v>0</v>
      </c>
      <c r="M11" s="62"/>
      <c r="N11" s="122"/>
      <c r="O11" s="123"/>
      <c r="P11" s="62"/>
      <c r="Q11" s="115" t="str">
        <f>IF(SUM('W1'!$I$18:$J$18,'W1'!$I$20:$J$20,'W1'!$I$22:$J$22,'W1'!$I$24:$J$24,'W1'!$I$26:$J$26,'W1'!$I$28:$J$28,'W1'!$I$30:$J$30)&lt;&gt;0,SUM('W1'!$I$18:$J$18,'W1'!$I$20:$J$20,'W1'!$I$22:$J$22,'W1'!$I$24:$J$24,'W1'!$I$26:$J$26,'W1'!$I$28:$J$28,'W1'!$I$30:$J$30),"")</f>
        <v/>
      </c>
      <c r="R11" s="115" t="str">
        <f>IF(SUM('W1'!$I$35:$J$35,'W1'!$I$37:$J$37,'W1'!$I$39:$J$39,'W1'!$I$41:$J$41,'W1'!$I$43:$J$43,'W1'!$I$45:$J$45,'W1'!$I$47:$J$47)&lt;&gt;0,SUM('W1'!$I$35:$J$35,'W1'!$I$37:$J$37,'W1'!$I$39:$J$39,'W1'!$I$41:$J$41,'W1'!$I$43:$J$43,'W1'!$I$45:$J$45,'W1'!$I$47:$J$47),"")</f>
        <v/>
      </c>
      <c r="S11" s="115" t="str">
        <f>IF(SUM('W1'!$I$52:$J$52,'W1'!$I$54:$J$54,'W1'!$I$56:$J$56,'W1'!$I$58:$J$58,'W1'!$I$60:$J$60,'W1'!$I$62:$J$62,'W1'!$I$64:$J$64)&lt;&gt;0,SUM('W1'!$I$52:$J$52,'W1'!$I$54:$J$54,'W1'!$I$56:$J$56,'W1'!$I$58:$J$58,'W1'!$I$60:$J$60,'W1'!$I$62:$J$62,'W1'!$I$64:$J$64),"")</f>
        <v/>
      </c>
      <c r="T11" s="115" t="str">
        <f>IF(SUM('W1'!$I$69:$J$69,'W1'!$I$71:$J$71,'W1'!$I$73:$J$73,'W1'!$I$75:$J$75,'W1'!$I$77:$J$77,'W1'!$I$79:$J$79,'W1'!$I$81:$J$81)&lt;&gt;0,SUM('W1'!$I$69:$J$69,'W1'!$I$71:$J$71,'W1'!$I$73:$J$73,'W1'!$I$75:$J$75,'W1'!$I$77:$J$77,'W1'!$I$79:$J$79,'W1'!$I$81:$J$81),"")</f>
        <v/>
      </c>
      <c r="U11" s="115" t="str">
        <f>IF(SUM('W1'!$I$86:$J$86,'W1'!$I$88:$J$88,'W1'!$I$90:$J$90,'W1'!$I$92:$J$92,'W1'!$I$94:$J$94,'W1'!$I$96:$J$96,'W1'!$I$98:$J$98)&lt;&gt;0,SUM('W1'!$I$86:$J$86,'W1'!$I$88:$J$88,'W1'!$I$90:$J$90,'W1'!$I$92:$J$92,'W1'!$I$94:$J$94,'W1'!$I$96:$J$96,'W1'!$I$98:$J$98),"")</f>
        <v/>
      </c>
      <c r="V11" s="115" t="str">
        <f>IF(SUM('W1'!$I$103:$J$103,'W1'!$I$105:$J$105,'W1'!$I$107:$J$107,'W1'!$I$109:$J$109,'W1'!$I$111:$J$111,'W1'!$I$113:$J$113,'W1'!$I$115:$J$115)&lt;&gt;0,SUM('W1'!$I$103:$J$103,'W1'!$I$105:$J$105,'W1'!$I$107:$J$107,'W1'!$I$109:$J$109,'W1'!$I$111:$J$111,'W1'!$I$113:$J$113,'W1'!$I$115:$J$115),"")</f>
        <v/>
      </c>
      <c r="W11" s="115" t="str">
        <f>IF(SUM('W1'!$I$120:$J$120,'W1'!$I$122:$J$122,'W1'!$I$124:$J$124,'W1'!$I$126:$J$126,'W1'!$I$128:$J$128,'W1'!$I$130:$J$130,'W1'!$I$132:$J$132)&lt;&gt;0,SUM('W1'!$I$120:$J$120,'W1'!$I$122:$J$122,'W1'!$I$124:$J$124,'W1'!$I$126:$J$126,'W1'!$I$128:$J$128,'W1'!$I$130:$J$130,'W1'!$I$132:$J$132),"")</f>
        <v/>
      </c>
      <c r="X11" s="62"/>
      <c r="Y11" s="115" t="str">
        <f>IF(SUM('W1'!$K$18:$L$18,'W1'!$K$20:$L$20,'W1'!$K$22:$L$22,'W1'!$K$24:$L$24,'W1'!$K$26:$L$26,'W1'!$K$28:$L$28,'W1'!$K$30:$L$30)&lt;&gt;0,SUM('W1'!$K$18:$L$18,'W1'!$K$20:$L$20,'W1'!$K$22:$L$22,'W1'!$K$24:$L$24,'W1'!$K$26:$L$26,'W1'!$K$28:$L$28,'W1'!$K$30:$L$30),"")</f>
        <v/>
      </c>
      <c r="Z11" s="115" t="str">
        <f>IF(SUM('W1'!$K$35:$L$35,'W1'!$K$37:$L$37,'W1'!$K$39:$L$39,'W1'!$K$41:$L$41,'W1'!$K$43:$L$43,'W1'!$K$45:$L$45,'W1'!$K$47:$L$47)&lt;&gt;0,SUM('W1'!$K$35:$L$35,'W1'!$K$37:$L$37,'W1'!$K$39:$L$39,'W1'!$K$41:$L$41,'W1'!$K$43:$L$43,'W1'!$K$45:$L$45,'W1'!$K$47:$L$47),"")</f>
        <v/>
      </c>
      <c r="AA11" s="115" t="str">
        <f>IF(SUM('W1'!$K$52:$L$52,'W1'!$K$54:$L$54,'W1'!$K$56:$L$56,'W1'!$K$58:$L$58,'W1'!$K$60:$L$60,'W1'!$K$62:$L$62,'W1'!$K$64:$L$64)&lt;&gt;0,SUM('W1'!$K$52:$L$52,'W1'!$K$54:$L$54,'W1'!$K$56:$L$56,'W1'!$K$58:$L$58,'W1'!$K$60:$L$60,'W1'!$K$62:$L$62,'W1'!$K$64:$L$64),"")</f>
        <v/>
      </c>
      <c r="AB11" s="115" t="str">
        <f>IF(SUM('W1'!$K$69:$L$69,'W1'!$K$71:$L$71,'W1'!$K$73:$L$73,'W1'!$K$75:$L$75,'W1'!$K$77:$L$77,'W1'!$K$79:$L$79,'W1'!$K$81:$L$81)&lt;&gt;0,SUM('W1'!$K$69:$L$69,'W1'!$K$71:$L$71,'W1'!$K$73:$L$73,'W1'!$K$75:$L$75,'W1'!$K$77:$L$77,'W1'!$K$79:$L$79,'W1'!$K$81:$L$81),"")</f>
        <v/>
      </c>
      <c r="AC11" s="115" t="str">
        <f>IF(SUM('W1'!$K$86:$L$86,'W1'!$K$88:$L$88,'W1'!$K$90:$L$90,'W1'!$K$92:$L$92,'W1'!$K$94:$L$94,'W1'!$K$96:$L$96,'W1'!$K$98:$L$98)&lt;&gt;0,SUM('W1'!$K$86:$L$86,'W1'!$K$88:$L$88,'W1'!$K$90:$L$90,'W1'!$K$92:$L$92,'W1'!$K$94:$L$94,'W1'!$K$96:$L$96,'W1'!$K$98:$L$98),"")</f>
        <v/>
      </c>
      <c r="AD11" s="115" t="str">
        <f>IF(SUM('W1'!$K$103:$L$103,'W1'!$K$105:$L$105,'W1'!$K$107:$L$107,'W1'!$K$109:$L$109,'W1'!$K$111:$L$111,'W1'!$K$113:$L$113,'W1'!$K$115:$L$115)&lt;&gt;0,SUM('W1'!$K$86:$L$86,'W1'!$K$88:$L$88,'W1'!$K$90:$L$90,'W1'!$K$92:$L$92,'W1'!$K$94:$L$94,'W1'!$K$96:$L$96,'W1'!$K$98:$L$98),"")</f>
        <v/>
      </c>
      <c r="AE11" s="115" t="str">
        <f>IF(SUM('W1'!$K$120:$L$120,'W1'!$K$122:$L$122,'W1'!$K$124:$L$124,'W1'!$K$126:$L$126,'W1'!$K$128:$L$128,'W1'!$K$130:$L$130,'W1'!$K$132:$L$132)&lt;&gt;0,SUM('W1'!$K$120:$L$120,'W1'!$K$122:$L$122,'W1'!$K$124:$L$124,'W1'!$K$126:$L$126,'W1'!$K$128:$L$128,'W1'!$K$130:$L$130,'W1'!$K$132:$L$132),"")</f>
        <v/>
      </c>
      <c r="AF11" s="62"/>
      <c r="AG11" s="115" t="str">
        <f>IF(SUM('W1'!$M$18:$N$18,'W1'!$M$20:$N$20,'W1'!$M$22:$N$22,'W1'!$M$24:$N$24,'W1'!$M$26:$N$26,'W1'!$M$28:$N$28,'W1'!$M$30:$N$30)&lt;&gt;0,SUM('W1'!$M$18:$N$18,'W1'!$M$20:$N$20,'W1'!$M$22:$N$22,'W1'!$M$24:$N$24,'W1'!$M$26:$N$26,'W1'!$M$28:$N$28,'W1'!$M$30:$N$30),"")</f>
        <v/>
      </c>
      <c r="AH11" s="115" t="str">
        <f>IF(SUM('W1'!$M$35:$N$35,'W1'!$M$37:$N$37,'W1'!$M$39:$N$39,'W1'!$M$41:$N$41,'W1'!$M$43:$N$43,'W1'!$M$45:$N$45,'W1'!$M$47:$N$47)&lt;&gt;0,SUM('W1'!$M$35:$N$35,'W1'!$M$37:$N$37,'W1'!$M$39:$N$39,'W1'!$M$41:$N$41,'W1'!$M$43:$N$43,'W1'!$M$45:$N$45,'W1'!$M$47:$N$47),"")</f>
        <v/>
      </c>
      <c r="AI11" s="115" t="str">
        <f>IF(SUM('W1'!$M$52:$N$52,'W1'!$M$54:$N$54,'W1'!$M$56:$N$56,'W1'!$M$58:$N$58,'W1'!$M$60:$N$60,'W1'!$M$62:$N$62,'W1'!$M$64:$N$64)&lt;&gt;0,SUM('W1'!$M$52:$N$52,'W1'!$M$54:$N$54,'W1'!$M$56:$N$56,'W1'!$M$58:$N$58,'W1'!$M$60:$N$60,'W1'!$M$62:$N$62,'W1'!$M$64:$N$64),"")</f>
        <v/>
      </c>
      <c r="AJ11" s="115" t="str">
        <f>IF(SUM('W1'!$M$69:$N$69,'W1'!$M$71:$N$71,'W1'!$M$73:$N$73,'W1'!$M$75:$N$75,'W1'!$M$77:$N$77,'W1'!$M$79:$N$79,'W1'!$M$81:$N$81)&lt;&gt;0,SUM('W1'!$M$69:$N$69,'W1'!$M$71:$N$71,'W1'!$M$73:$N$73,'W1'!$M$75:$N$75,'W1'!$M$77:$N$77,'W1'!$M$79:$N$79,'W1'!$M$81:$N$81),"")</f>
        <v/>
      </c>
      <c r="AK11" s="115" t="str">
        <f>IF(SUM('W1'!$M$86:$N$86,'W1'!$M$88:$N$88,'W1'!$M$90:$N$90,'W1'!$M$92:$N$92,'W1'!$M$94:$N$94,'W1'!$M$96:$N$96,'W1'!$M$98:$N$98)&lt;&gt;0,SUM('W1'!$M$86:$N$86,'W1'!$M$88:$N$88,'W1'!$M$90:$N$90,'W1'!$M$92:$N$92,'W1'!$M$94:$N$94,'W1'!$M$96:$N$96,'W1'!$M$98:$N$98),"")</f>
        <v/>
      </c>
      <c r="AL11" s="115" t="str">
        <f>IF(SUM('W1'!$M$103:$N$103,'W1'!$M$105:$N$105,'W1'!$M$107:$N$107,'W1'!$M$109:$N$109,'W1'!$M$111:$N$111,'W1'!$M$113:$N$113,'W1'!$M$115:$N$115)&lt;&gt;0,SUM('W1'!$M$103:$N$103,'W1'!$M$105:$N$105,'W1'!$M$107:$N$107,'W1'!$M$109:$N$109,'W1'!$M$111:$N$111,'W1'!$M$113:$N$113,'W1'!$M$115:$N$115),"")</f>
        <v/>
      </c>
      <c r="AM11" s="115" t="str">
        <f>IF(SUM('W1'!$M$120:$N$120,'W1'!$M$122:$N$122,'W1'!$M$124:$N$124,'W1'!$M$126:$N$126,'W1'!$M$128:$N$128,'W1'!$M$130:$N$130,'W1'!$M$132:$N$132)&lt;&gt;0,SUM('W1'!$M$120:$N$120,'W1'!$M$122:$N$122,'W1'!$M$124:$N$124,'W1'!$M$126:$N$126,'W1'!$M$128:$N$128,'W1'!$M$130:$N$130,'W1'!$M$132:$N$132),"")</f>
        <v/>
      </c>
      <c r="AN11" s="62"/>
      <c r="AO11" s="115" t="str">
        <f>IF(SUM('W1'!$O$18:$P$18,'W1'!$O$20:$P$20,'W1'!$O$22:$P$22,'W1'!$O$24:$P$24,'W1'!$O$26:$P$26,'W1'!$O$28:$P$28,'W1'!$O$30:$P$30)&lt;&gt;0,SUM('W1'!$O$18:$P$18,'W1'!$O$20:$P$20,'W1'!$O$22:$P$22,'W1'!$O$24:$P$24,'W1'!$O$26:$P$26,'W1'!$O$28:$P$28,'W1'!$O$30:$P$30),"")</f>
        <v/>
      </c>
      <c r="AP11" s="115" t="str">
        <f>IF(SUM('W1'!$O$35:$P$35,'W1'!$O$37:$P$37,'W1'!$O$39:$P$39,'W1'!$O$41:$P$41,'W1'!$O$43:$P$43,'W1'!$O$45:$P$45,'W1'!$O$47:$P$47)&lt;&gt;0,SUM('W1'!$O$35:$P$35,'W1'!$O$37:$P$37,'W1'!$O$39:$P$39,'W1'!$O$41:$P$41,'W1'!$O$43:$P$43,'W1'!$O$45:$P$45,'W1'!$O$47:$P$47),"")</f>
        <v/>
      </c>
      <c r="AQ11" s="115" t="str">
        <f>IF(SUM('W1'!$O$52:$P$52,'W1'!$O$54:$P$54,'W1'!$O$56:$P$56,'W1'!$O$58:$P$58,'W1'!$O$60:$P$60,'W1'!$O$62:$P$62,'W1'!$O$64:$P$64)&lt;&gt;0,SUM('W1'!$O$52:$P$52,'W1'!$O$54:$P$54,'W1'!$O$56:$P$56,'W1'!$O$58:$P$58,'W1'!$O$60:$P$60,'W1'!$O$62:$P$62,'W1'!$O$64:$P$64),"")</f>
        <v/>
      </c>
      <c r="AR11" s="115" t="str">
        <f>IF(SUM('W1'!$O$69:$P$69,'W1'!$O$71:$P$71,'W1'!$O$73:$P$73,'W1'!$O$75:$P$75,'W1'!$O$77:$P$77,'W1'!$O$79:$P$79,'W1'!$O$81:$P$81)&lt;&gt;0,SUM('W1'!$O$69:$P$69,'W1'!$O$71:$P$71,'W1'!$O$73:$P$73,'W1'!$O$75:$P$75,'W1'!$O$77:$P$77,'W1'!$O$79:$P$79,'W1'!$O$81:$P$81),"")</f>
        <v/>
      </c>
      <c r="AS11" s="115" t="str">
        <f>IF(SUM('W1'!$O$86:$P$86,'W1'!$O$88:$P$88,'W1'!$O$90:$P$90,'W1'!$O$92:$P$92,'W1'!$O$94:$P$94,'W1'!$O$96:$P$96,'W1'!$O$98:$P$98)&lt;&gt;0,SUM('W1'!$O$86:$P$86,'W1'!$O$88:$P$88,'W1'!$O$90:$P$90,'W1'!$O$92:$P$92,'W1'!$O$94:$P$94,'W1'!$O$96:$P$96,'W1'!$O$98:$P$98),"")</f>
        <v/>
      </c>
      <c r="AT11" s="115" t="str">
        <f>IF(SUM('W1'!$M$103:$N$103,'W1'!$M$105:$N$105,'W1'!$M$107:$N$107,'W1'!$M$109:$N$109,'W1'!$M$111:$N$111,'W1'!$M$113:$N$113,'W1'!$M$115:$N$115)&lt;&gt;0,SUM('W1'!$M$103:$N$103,'W1'!$M$105:$N$105,'W1'!$M$107:$N$107,'W1'!$M$109:$N$109,'W1'!$M$111:$N$111,'W1'!$M$113:$N$113,'W1'!$M$115:$N$115),"")</f>
        <v/>
      </c>
      <c r="AU11" s="115" t="str">
        <f>IF(SUM('W1'!$O$120:$P$120,'W1'!$O$122:$P$122,'W1'!$O$124:$P$124,'W1'!$O$126:$P$126,'W1'!$O$128:$P$128,'W1'!$O$130:$P$130,'W1'!$O$132:$P$132)&lt;&gt;0,SUM('W1'!$O$120:$P$120,'W1'!$O$122:$P$122,'W1'!$O$124:$P$124,'W1'!$O$126:$P$126,'W1'!$O$128:$P$128,'W1'!$O$130:$P$130,'W1'!$O$132:$P$132),"")</f>
        <v/>
      </c>
      <c r="AV11" s="56"/>
    </row>
    <row r="12" spans="1:48" ht="16" customHeight="1">
      <c r="A12" s="56"/>
      <c r="B12" s="69">
        <v>2</v>
      </c>
      <c r="C12" s="105">
        <v>44207</v>
      </c>
      <c r="D12" s="105">
        <v>44208</v>
      </c>
      <c r="E12" s="105">
        <v>44209</v>
      </c>
      <c r="F12" s="105">
        <v>44210</v>
      </c>
      <c r="G12" s="105">
        <v>44211</v>
      </c>
      <c r="H12" s="105">
        <v>44212</v>
      </c>
      <c r="I12" s="105">
        <v>44213</v>
      </c>
      <c r="J12" s="118" t="str">
        <f t="shared" ref="J12:J62" si="1">CONCATENATE("Woche ",B12," / 2021")</f>
        <v>Woche 2 / 2021</v>
      </c>
      <c r="K12" s="118" t="str">
        <f t="shared" ref="K12:K62" si="2">CONCATENATE(TEXT(C12,"T. MMMM JJJJ")," bis ",TEXT(I12,"T. MMMM JJJJ"))</f>
        <v>11. Januar 2021 bis 17. Januar 2021</v>
      </c>
      <c r="L12" s="105" t="b">
        <f t="shared" ca="1" si="0"/>
        <v>0</v>
      </c>
      <c r="M12" s="62"/>
      <c r="N12" s="122"/>
      <c r="O12" s="123"/>
      <c r="P12" s="62"/>
      <c r="Q12" s="63" t="str">
        <f>IF(SUM('W2'!$I$18:$J$18,'W2'!$I$20:$J$20,'W2'!$I$22:$J$22,'W2'!$I$24:$J$24,'W2'!$I$26:$J$26,'W2'!$I$28:$J$28,'W2'!$I$30:$J$30)&lt;&gt;0,SUM('W2'!$I$18:$J$18,'W2'!$I$20:$J$20,'W2'!$I$22:$J$22,'W2'!$I$24:$J$24,'W2'!$I$26:$J$26,'W2'!$I$28:$J$28,'W2'!$I$30:$J$30),"")</f>
        <v/>
      </c>
      <c r="R12" s="63" t="str">
        <f>IF(SUM('W2'!$I$35:$J$35,'W2'!$I$37:$J$37,'W2'!$I$39:$J$39,'W2'!$I$41:$J$41,'W2'!$I$43:$J$43,'W2'!$I$45:$J$45,'W2'!$I$47:$J$47)&lt;&gt;0,SUM('W2'!$I$35:$J$35,'W2'!$I$37:$J$37,'W2'!$I$39:$J$39,'W2'!$I$41:$J$41,'W2'!$I$43:$J$43,'W2'!$I$45:$J$45,'W2'!$I$47:$J$47),"")</f>
        <v/>
      </c>
      <c r="S12" s="63" t="str">
        <f>IF(SUM('W2'!$I$52:$J$52,'W2'!$I$54:$J$54,'W2'!$I$56:$J$56,'W2'!$I$58:$J$58,'W2'!$I$60:$J$60,'W2'!$I$62:$J$62,'W2'!$I$64:$J$64)&lt;&gt;0,SUM('W2'!$I$52:$J$52,'W2'!$I$54:$J$54,'W2'!$I$56:$J$56,'W2'!$I$58:$J$58,'W2'!$I$60:$J$60,'W2'!$I$62:$J$62,'W2'!$I$64:$J$64),"")</f>
        <v/>
      </c>
      <c r="T12" s="63" t="str">
        <f>IF(SUM('W2'!$I$69:$J$69,'W2'!$I$71:$J$71,'W2'!$I$73:$J$73,'W2'!$I$75:$J$75,'W2'!$I$77:$J$77,'W2'!$I$79:$J$79,'W2'!$I$81:$J$81)&lt;&gt;0,SUM('W2'!$I$69:$J$69,'W2'!$I$71:$J$71,'W2'!$I$73:$J$73,'W2'!$I$75:$J$75,'W2'!$I$77:$J$77,'W2'!$I$79:$J$79,'W2'!$I$81:$J$81),"")</f>
        <v/>
      </c>
      <c r="U12" s="63" t="str">
        <f>IF(SUM('W2'!$I$86:$J$86,'W2'!$I$88:$J$88,'W2'!$I$90:$J$90,'W2'!$I$92:$J$92,'W2'!$I$94:$J$94,'W2'!$I$96:$J$96,'W2'!$I$98:$J$98)&lt;&gt;0,SUM('W2'!$I$86:$J$86,'W2'!$I$88:$J$88,'W2'!$I$90:$J$90,'W2'!$I$92:$J$92,'W2'!$I$94:$J$94,'W2'!$I$96:$J$96,'W2'!$I$98:$J$98),"")</f>
        <v/>
      </c>
      <c r="V12" s="63" t="str">
        <f>IF(SUM('W2'!$I$103:$J$103,'W2'!$I$105:$J$105,'W2'!$I$107:$J$107,'W2'!$I$109:$J$109,'W2'!$I$111:$J$111,'W2'!$I$113:$J$113,'W2'!$I$115:$J$115)&lt;&gt;0,SUM('W2'!$I$103:$J$103,'W2'!$I$105:$J$105,'W2'!$I$107:$J$107,'W2'!$I$109:$J$109,'W2'!$I$111:$J$111,'W2'!$I$113:$J$113,'W2'!$I$115:$J$115),"")</f>
        <v/>
      </c>
      <c r="W12" s="63" t="str">
        <f>IF(SUM('W2'!$I$120:$J$120,'W2'!$I$122:$J$122,'W2'!$I$124:$J$124,'W2'!$I$126:$J$126,'W2'!$I$128:$J$128,'W2'!$I$130:$J$130,'W2'!$I$132:$J$132)&lt;&gt;0,SUM('W2'!$I$120:$J$120,'W2'!$I$122:$J$122,'W2'!$I$124:$J$124,'W2'!$I$126:$J$126,'W2'!$I$128:$J$128,'W2'!$I$130:$J$130,'W2'!$I$132:$J$132),"")</f>
        <v/>
      </c>
      <c r="X12" s="62"/>
      <c r="Y12" s="63" t="str">
        <f>IF(SUM('W2'!$K$18:$L$18,'W2'!$K$20:$L$20,'W2'!$K$22:$L$22,'W2'!$K$24:$L$24,'W2'!$K$26:$L$26,'W2'!$K$28:$L$28,'W2'!$K$30:$L$30)&lt;&gt;0,SUM('W2'!$K$18:$L$18,'W2'!$K$20:$L$20,'W2'!$K$22:$L$22,'W2'!$K$24:$L$24,'W2'!$K$26:$L$26,'W2'!$K$28:$L$28,'W2'!$K$30:$L$30),"")</f>
        <v/>
      </c>
      <c r="Z12" s="63" t="str">
        <f>IF(SUM('W2'!$K$35:$L$35,'W2'!$K$37:$L$37,'W2'!$K$39:$L$39,'W2'!$K$41:$L$41,'W2'!$K$43:$L$43,'W2'!$K$45:$L$45,'W2'!$K$47:$L$47)&lt;&gt;0,SUM('W2'!$K$35:$L$35,'W2'!$K$37:$L$37,'W2'!$K$39:$L$39,'W2'!$K$41:$L$41,'W2'!$K$43:$L$43,'W2'!$K$45:$L$45,'W2'!$K$47:$L$47),"")</f>
        <v/>
      </c>
      <c r="AA12" s="63" t="str">
        <f>IF(SUM('W2'!$K$52:$L$52,'W2'!$K$54:$L$54,'W2'!$K$56:$L$56,'W2'!$K$58:$L$58,'W2'!$K$60:$L$60,'W2'!$K$62:$L$62,'W2'!$K$64:$L$64)&lt;&gt;0,SUM('W2'!$K$52:$L$52,'W2'!$K$54:$L$54,'W2'!$K$56:$L$56,'W2'!$K$58:$L$58,'W2'!$K$60:$L$60,'W2'!$K$62:$L$62,'W2'!$K$64:$L$64),"")</f>
        <v/>
      </c>
      <c r="AB12" s="63" t="str">
        <f>IF(SUM('W2'!$K$69:$L$69,'W2'!$K$71:$L$71,'W2'!$K$73:$L$73,'W2'!$K$75:$L$75,'W2'!$K$77:$L$77,'W2'!$K$79:$L$79,'W2'!$K$81:$L$81)&lt;&gt;0,SUM('W2'!$K$69:$L$69,'W2'!$K$71:$L$71,'W2'!$K$73:$L$73,'W2'!$K$75:$L$75,'W2'!$K$77:$L$77,'W2'!$K$79:$L$79,'W2'!$K$81:$L$81),"")</f>
        <v/>
      </c>
      <c r="AC12" s="63" t="str">
        <f>IF(SUM('W2'!$K$86:$L$86,'W2'!$K$88:$L$88,'W2'!$K$90:$L$90,'W2'!$K$92:$L$92,'W2'!$K$94:$L$94,'W2'!$K$96:$L$96,'W2'!$K$98:$L$98)&lt;&gt;0,SUM('W2'!$K$86:$L$86,'W2'!$K$88:$L$88,'W2'!$K$90:$L$90,'W2'!$K$92:$L$92,'W2'!$K$94:$L$94,'W2'!$K$96:$L$96,'W2'!$K$98:$L$98),"")</f>
        <v/>
      </c>
      <c r="AD12" s="63" t="str">
        <f>IF(SUM('W2'!$K$103:$L$103,'W2'!$K$105:$L$105,'W2'!$K$107:$L$107,'W2'!$K$109:$L$109,'W2'!$K$111:$L$111,'W2'!$K$113:$L$113,'W2'!$K$115:$L$115)&lt;&gt;0,SUM('W2'!$K$86:$L$86,'W2'!$K$88:$L$88,'W2'!$K$90:$L$90,'W2'!$K$92:$L$92,'W2'!$K$94:$L$94,'W2'!$K$96:$L$96,'W2'!$K$98:$L$98),"")</f>
        <v/>
      </c>
      <c r="AE12" s="63" t="str">
        <f>IF(SUM('W2'!$K$120:$L$120,'W2'!$K$122:$L$122,'W2'!$K$124:$L$124,'W2'!$K$126:$L$126,'W2'!$K$128:$L$128,'W2'!$K$130:$L$130,'W2'!$K$132:$L$132)&lt;&gt;0,SUM('W2'!$K$120:$L$120,'W2'!$K$122:$L$122,'W2'!$K$124:$L$124,'W2'!$K$126:$L$126,'W2'!$K$128:$L$128,'W2'!$K$130:$L$130,'W2'!$K$132:$L$132),"")</f>
        <v/>
      </c>
      <c r="AF12" s="62"/>
      <c r="AG12" s="63" t="str">
        <f>IF(SUM('W2'!$M$18:$N$18,'W2'!$M$20:$N$20,'W2'!$M$22:$N$22,'W2'!$M$24:$N$24,'W2'!$M$26:$N$26,'W2'!$M$28:$N$28,'W2'!$M$30:$N$30)&lt;&gt;0,SUM('W2'!$M$18:$N$18,'W2'!$M$20:$N$20,'W2'!$M$22:$N$22,'W2'!$M$24:$N$24,'W2'!$M$26:$N$26,'W2'!$M$28:$N$28,'W2'!$M$30:$N$30),"")</f>
        <v/>
      </c>
      <c r="AH12" s="63" t="str">
        <f>IF(SUM('W2'!$M$35:$N$35,'W2'!$M$37:$N$37,'W2'!$M$39:$N$39,'W2'!$M$41:$N$41,'W2'!$M$43:$N$43,'W2'!$M$45:$N$45,'W2'!$M$47:$N$47)&lt;&gt;0,SUM('W2'!$M$35:$N$35,'W2'!$M$37:$N$37,'W2'!$M$39:$N$39,'W2'!$M$41:$N$41,'W2'!$M$43:$N$43,'W2'!$M$45:$N$45,'W2'!$M$47:$N$47),"")</f>
        <v/>
      </c>
      <c r="AI12" s="63" t="str">
        <f>IF(SUM('W2'!$M$52:$N$52,'W2'!$M$54:$N$54,'W2'!$M$56:$N$56,'W2'!$M$58:$N$58,'W2'!$M$60:$N$60,'W2'!$M$62:$N$62,'W2'!$M$64:$N$64)&lt;&gt;0,SUM('W2'!$M$52:$N$52,'W2'!$M$54:$N$54,'W2'!$M$56:$N$56,'W2'!$M$58:$N$58,'W2'!$M$60:$N$60,'W2'!$M$62:$N$62,'W2'!$M$64:$N$64),"")</f>
        <v/>
      </c>
      <c r="AJ12" s="63" t="str">
        <f>IF(SUM('W2'!$M$69:$N$69,'W2'!$M$71:$N$71,'W2'!$M$73:$N$73,'W2'!$M$75:$N$75,'W2'!$M$77:$N$77,'W2'!$M$79:$N$79,'W2'!$M$81:$N$81)&lt;&gt;0,SUM('W2'!$M$69:$N$69,'W2'!$M$71:$N$71,'W2'!$M$73:$N$73,'W2'!$M$75:$N$75,'W2'!$M$77:$N$77,'W2'!$M$79:$N$79,'W2'!$M$81:$N$81),"")</f>
        <v/>
      </c>
      <c r="AK12" s="63" t="str">
        <f>IF(SUM('W2'!$M$86:$N$86,'W2'!$M$88:$N$88,'W2'!$M$90:$N$90,'W2'!$M$92:$N$92,'W2'!$M$94:$N$94,'W2'!$M$96:$N$96,'W2'!$M$98:$N$98)&lt;&gt;0,SUM('W2'!$M$86:$N$86,'W2'!$M$88:$N$88,'W2'!$M$90:$N$90,'W2'!$M$92:$N$92,'W2'!$M$94:$N$94,'W2'!$M$96:$N$96,'W2'!$M$98:$N$98),"")</f>
        <v/>
      </c>
      <c r="AL12" s="63" t="str">
        <f>IF(SUM('W2'!$M$103:$N$103,'W2'!$M$105:$N$105,'W2'!$M$107:$N$107,'W2'!$M$109:$N$109,'W2'!$M$111:$N$111,'W2'!$M$113:$N$113,'W2'!$M$115:$N$115)&lt;&gt;0,SUM('W2'!$M$103:$N$103,'W2'!$M$105:$N$105,'W2'!$M$107:$N$107,'W2'!$M$109:$N$109,'W2'!$M$111:$N$111,'W2'!$M$113:$N$113,'W2'!$M$115:$N$115),"")</f>
        <v/>
      </c>
      <c r="AM12" s="63" t="str">
        <f>IF(SUM('W2'!$M$120:$N$120,'W2'!$M$122:$N$122,'W2'!$M$124:$N$124,'W2'!$M$126:$N$126,'W2'!$M$128:$N$128,'W2'!$M$130:$N$130,'W2'!$M$132:$N$132)&lt;&gt;0,SUM('W2'!$M$120:$N$120,'W2'!$M$122:$N$122,'W2'!$M$124:$N$124,'W2'!$M$126:$N$126,'W2'!$M$128:$N$128,'W2'!$M$130:$N$130,'W2'!$M$132:$N$132),"")</f>
        <v/>
      </c>
      <c r="AN12" s="62"/>
      <c r="AO12" s="63" t="str">
        <f>IF(SUM('W2'!$O$18:$P$18,'W2'!$O$20:$P$20,'W2'!$O$22:$P$22,'W2'!$O$24:$P$24,'W2'!$O$26:$P$26,'W2'!$O$28:$P$28,'W2'!$O$30:$P$30)&lt;&gt;0,SUM('W2'!$O$18:$P$18,'W2'!$O$20:$P$20,'W2'!$O$22:$P$22,'W2'!$O$24:$P$24,'W2'!$O$26:$P$26,'W2'!$O$28:$P$28,'W2'!$O$30:$P$30),"")</f>
        <v/>
      </c>
      <c r="AP12" s="63" t="str">
        <f>IF(SUM('W2'!$O$35:$P$35,'W2'!$O$37:$P$37,'W2'!$O$39:$P$39,'W2'!$O$41:$P$41,'W2'!$O$43:$P$43,'W2'!$O$45:$P$45,'W2'!$O$47:$P$47)&lt;&gt;0,SUM('W2'!$O$35:$P$35,'W2'!$O$37:$P$37,'W2'!$O$39:$P$39,'W2'!$O$41:$P$41,'W2'!$O$43:$P$43,'W2'!$O$45:$P$45,'W2'!$O$47:$P$47),"")</f>
        <v/>
      </c>
      <c r="AQ12" s="63" t="str">
        <f>IF(SUM('W2'!$O$52:$P$52,'W2'!$O$54:$P$54,'W2'!$O$56:$P$56,'W2'!$O$58:$P$58,'W2'!$O$60:$P$60,'W2'!$O$62:$P$62,'W2'!$O$64:$P$64)&lt;&gt;0,SUM('W2'!$O$52:$P$52,'W2'!$O$54:$P$54,'W2'!$O$56:$P$56,'W2'!$O$58:$P$58,'W2'!$O$60:$P$60,'W2'!$O$62:$P$62,'W2'!$O$64:$P$64),"")</f>
        <v/>
      </c>
      <c r="AR12" s="63" t="str">
        <f>IF(SUM('W2'!$O$69:$P$69,'W2'!$O$71:$P$71,'W2'!$O$73:$P$73,'W2'!$O$75:$P$75,'W2'!$O$77:$P$77,'W2'!$O$79:$P$79,'W2'!$O$81:$P$81)&lt;&gt;0,SUM('W2'!$O$69:$P$69,'W2'!$O$71:$P$71,'W2'!$O$73:$P$73,'W2'!$O$75:$P$75,'W2'!$O$77:$P$77,'W2'!$O$79:$P$79,'W2'!$O$81:$P$81),"")</f>
        <v/>
      </c>
      <c r="AS12" s="63" t="str">
        <f>IF(SUM('W2'!$O$86:$P$86,'W2'!$O$88:$P$88,'W2'!$O$90:$P$90,'W2'!$O$92:$P$92,'W2'!$O$94:$P$94,'W2'!$O$96:$P$96,'W2'!$O$98:$P$98)&lt;&gt;0,SUM('W2'!$O$86:$P$86,'W2'!$O$88:$P$88,'W2'!$O$90:$P$90,'W2'!$O$92:$P$92,'W2'!$O$94:$P$94,'W2'!$O$96:$P$96,'W2'!$O$98:$P$98),"")</f>
        <v/>
      </c>
      <c r="AT12" s="63" t="str">
        <f>IF(SUM('W2'!$M$103:$N$103,'W2'!$M$105:$N$105,'W2'!$M$107:$N$107,'W2'!$M$109:$N$109,'W2'!$M$111:$N$111,'W2'!$M$113:$N$113,'W2'!$M$115:$N$115)&lt;&gt;0,SUM('W2'!$M$103:$N$103,'W2'!$M$105:$N$105,'W2'!$M$107:$N$107,'W2'!$M$109:$N$109,'W2'!$M$111:$N$111,'W2'!$M$113:$N$113,'W2'!$M$115:$N$115),"")</f>
        <v/>
      </c>
      <c r="AU12" s="63" t="str">
        <f>IF(SUM('W2'!$O$120:$P$120,'W2'!$O$122:$P$122,'W2'!$O$124:$P$124,'W2'!$O$126:$P$126,'W2'!$O$128:$P$128,'W2'!$O$130:$P$130,'W2'!$O$132:$P$132)&lt;&gt;0,SUM('W2'!$O$120:$P$120,'W2'!$O$122:$P$122,'W2'!$O$124:$P$124,'W2'!$O$126:$P$126,'W2'!$O$128:$P$128,'W2'!$O$130:$P$130,'W2'!$O$132:$P$132),"")</f>
        <v/>
      </c>
      <c r="AV12" s="56"/>
    </row>
    <row r="13" spans="1:48" ht="16" customHeight="1">
      <c r="A13" s="56"/>
      <c r="B13" s="69">
        <v>3</v>
      </c>
      <c r="C13" s="105">
        <v>44214</v>
      </c>
      <c r="D13" s="105">
        <v>44215</v>
      </c>
      <c r="E13" s="105">
        <v>44216</v>
      </c>
      <c r="F13" s="105">
        <v>44217</v>
      </c>
      <c r="G13" s="105">
        <v>44218</v>
      </c>
      <c r="H13" s="105">
        <v>44219</v>
      </c>
      <c r="I13" s="105">
        <v>44220</v>
      </c>
      <c r="J13" s="118" t="str">
        <f t="shared" si="1"/>
        <v>Woche 3 / 2021</v>
      </c>
      <c r="K13" s="118" t="str">
        <f t="shared" si="2"/>
        <v>18. Januar 2021 bis 24. Januar 2021</v>
      </c>
      <c r="L13" s="105" t="b">
        <f t="shared" ca="1" si="0"/>
        <v>0</v>
      </c>
      <c r="M13" s="62"/>
      <c r="N13" s="122"/>
      <c r="O13" s="123"/>
      <c r="P13" s="62"/>
      <c r="Q13" s="63" t="str">
        <f>IF(SUM('W3'!$I$18:$J$18,'W3'!$I$20:$J$20,'W3'!$I$22:$J$22,'W3'!$I$24:$J$24,'W3'!$I$26:$J$26,'W3'!$I$28:$J$28,'W3'!$I$30:$J$30)&lt;&gt;0,SUM('W3'!$I$18:$J$18,'W3'!$I$20:$J$20,'W3'!$I$22:$J$22,'W3'!$I$24:$J$24,'W3'!$I$26:$J$26,'W3'!$I$28:$J$28,'W3'!$I$30:$J$30),"")</f>
        <v/>
      </c>
      <c r="R13" s="63" t="str">
        <f>IF(SUM('W3'!$I$35:$J$35,'W3'!$I$37:$J$37,'W3'!$I$39:$J$39,'W3'!$I$41:$J$41,'W3'!$I$43:$J$43,'W3'!$I$45:$J$45,'W3'!$I$47:$J$47)&lt;&gt;0,SUM('W3'!$I$35:$J$35,'W3'!$I$37:$J$37,'W3'!$I$39:$J$39,'W3'!$I$41:$J$41,'W3'!$I$43:$J$43,'W3'!$I$45:$J$45,'W3'!$I$47:$J$47),"")</f>
        <v/>
      </c>
      <c r="S13" s="63" t="str">
        <f>IF(SUM('W3'!$I$52:$J$52,'W3'!$I$54:$J$54,'W3'!$I$56:$J$56,'W3'!$I$58:$J$58,'W3'!$I$60:$J$60,'W3'!$I$62:$J$62,'W3'!$I$64:$J$64)&lt;&gt;0,SUM('W3'!$I$52:$J$52,'W3'!$I$54:$J$54,'W3'!$I$56:$J$56,'W3'!$I$58:$J$58,'W3'!$I$60:$J$60,'W3'!$I$62:$J$62,'W3'!$I$64:$J$64),"")</f>
        <v/>
      </c>
      <c r="T13" s="63" t="str">
        <f>IF(SUM('W3'!$I$69:$J$69,'W3'!$I$71:$J$71,'W3'!$I$73:$J$73,'W3'!$I$75:$J$75,'W3'!$I$77:$J$77,'W3'!$I$79:$J$79,'W3'!$I$81:$J$81)&lt;&gt;0,SUM('W3'!$I$69:$J$69,'W3'!$I$71:$J$71,'W3'!$I$73:$J$73,'W3'!$I$75:$J$75,'W3'!$I$77:$J$77,'W3'!$I$79:$J$79,'W3'!$I$81:$J$81),"")</f>
        <v/>
      </c>
      <c r="U13" s="63" t="str">
        <f>IF(SUM('W3'!$I$86:$J$86,'W3'!$I$88:$J$88,'W3'!$I$90:$J$90,'W3'!$I$92:$J$92,'W3'!$I$94:$J$94,'W3'!$I$96:$J$96,'W3'!$I$98:$J$98)&lt;&gt;0,SUM('W3'!$I$86:$J$86,'W3'!$I$88:$J$88,'W3'!$I$90:$J$90,'W3'!$I$92:$J$92,'W3'!$I$94:$J$94,'W3'!$I$96:$J$96,'W3'!$I$98:$J$98),"")</f>
        <v/>
      </c>
      <c r="V13" s="63" t="str">
        <f>IF(SUM('W3'!$I$103:$J$103,'W3'!$I$105:$J$105,'W3'!$I$107:$J$107,'W3'!$I$109:$J$109,'W3'!$I$111:$J$111,'W3'!$I$113:$J$113,'W3'!$I$115:$J$115)&lt;&gt;0,SUM('W3'!$I$103:$J$103,'W3'!$I$105:$J$105,'W3'!$I$107:$J$107,'W3'!$I$109:$J$109,'W3'!$I$111:$J$111,'W3'!$I$113:$J$113,'W3'!$I$115:$J$115),"")</f>
        <v/>
      </c>
      <c r="W13" s="63" t="str">
        <f>IF(SUM('W3'!$I$120:$J$120,'W3'!$I$122:$J$122,'W3'!$I$124:$J$124,'W3'!$I$126:$J$126,'W3'!$I$128:$J$128,'W3'!$I$130:$J$130,'W3'!$I$132:$J$132)&lt;&gt;0,SUM('W3'!$I$120:$J$120,'W3'!$I$122:$J$122,'W3'!$I$124:$J$124,'W3'!$I$126:$J$126,'W3'!$I$128:$J$128,'W3'!$I$130:$J$130,'W3'!$I$132:$J$132),"")</f>
        <v/>
      </c>
      <c r="X13" s="62"/>
      <c r="Y13" s="63" t="str">
        <f>IF(SUM('W3'!$K$18:$L$18,'W3'!$K$20:$L$20,'W3'!$K$22:$L$22,'W3'!$K$24:$L$24,'W3'!$K$26:$L$26,'W3'!$K$28:$L$28,'W3'!$K$30:$L$30)&lt;&gt;0,SUM('W3'!$K$18:$L$18,'W3'!$K$20:$L$20,'W3'!$K$22:$L$22,'W3'!$K$24:$L$24,'W3'!$K$26:$L$26,'W3'!$K$28:$L$28,'W3'!$K$30:$L$30),"")</f>
        <v/>
      </c>
      <c r="Z13" s="63" t="str">
        <f>IF(SUM('W3'!$K$35:$L$35,'W3'!$K$37:$L$37,'W3'!$K$39:$L$39,'W3'!$K$41:$L$41,'W3'!$K$43:$L$43,'W3'!$K$45:$L$45,'W3'!$K$47:$L$47)&lt;&gt;0,SUM('W3'!$K$35:$L$35,'W3'!$K$37:$L$37,'W3'!$K$39:$L$39,'W3'!$K$41:$L$41,'W3'!$K$43:$L$43,'W3'!$K$45:$L$45,'W3'!$K$47:$L$47),"")</f>
        <v/>
      </c>
      <c r="AA13" s="63" t="str">
        <f>IF(SUM('W3'!$K$52:$L$52,'W3'!$K$54:$L$54,'W3'!$K$56:$L$56,'W3'!$K$58:$L$58,'W3'!$K$60:$L$60,'W3'!$K$62:$L$62,'W3'!$K$64:$L$64)&lt;&gt;0,SUM('W3'!$K$52:$L$52,'W3'!$K$54:$L$54,'W3'!$K$56:$L$56,'W3'!$K$58:$L$58,'W3'!$K$60:$L$60,'W3'!$K$62:$L$62,'W3'!$K$64:$L$64),"")</f>
        <v/>
      </c>
      <c r="AB13" s="63" t="str">
        <f>IF(SUM('W3'!$K$69:$L$69,'W3'!$K$71:$L$71,'W3'!$K$73:$L$73,'W3'!$K$75:$L$75,'W3'!$K$77:$L$77,'W3'!$K$79:$L$79,'W3'!$K$81:$L$81)&lt;&gt;0,SUM('W3'!$K$69:$L$69,'W3'!$K$71:$L$71,'W3'!$K$73:$L$73,'W3'!$K$75:$L$75,'W3'!$K$77:$L$77,'W3'!$K$79:$L$79,'W3'!$K$81:$L$81),"")</f>
        <v/>
      </c>
      <c r="AC13" s="63" t="str">
        <f>IF(SUM('W3'!$K$86:$L$86,'W3'!$K$88:$L$88,'W3'!$K$90:$L$90,'W3'!$K$92:$L$92,'W3'!$K$94:$L$94,'W3'!$K$96:$L$96,'W3'!$K$98:$L$98)&lt;&gt;0,SUM('W3'!$K$86:$L$86,'W3'!$K$88:$L$88,'W3'!$K$90:$L$90,'W3'!$K$92:$L$92,'W3'!$K$94:$L$94,'W3'!$K$96:$L$96,'W3'!$K$98:$L$98),"")</f>
        <v/>
      </c>
      <c r="AD13" s="63" t="str">
        <f>IF(SUM('W3'!$K$103:$L$103,'W3'!$K$105:$L$105,'W3'!$K$107:$L$107,'W3'!$K$109:$L$109,'W3'!$K$111:$L$111,'W3'!$K$113:$L$113,'W3'!$K$115:$L$115)&lt;&gt;0,SUM('W3'!$K$86:$L$86,'W3'!$K$88:$L$88,'W3'!$K$90:$L$90,'W3'!$K$92:$L$92,'W3'!$K$94:$L$94,'W3'!$K$96:$L$96,'W3'!$K$98:$L$98),"")</f>
        <v/>
      </c>
      <c r="AE13" s="63" t="str">
        <f>IF(SUM('W3'!$K$120:$L$120,'W3'!$K$122:$L$122,'W3'!$K$124:$L$124,'W3'!$K$126:$L$126,'W3'!$K$128:$L$128,'W3'!$K$130:$L$130,'W3'!$K$132:$L$132)&lt;&gt;0,SUM('W3'!$K$120:$L$120,'W3'!$K$122:$L$122,'W3'!$K$124:$L$124,'W3'!$K$126:$L$126,'W3'!$K$128:$L$128,'W3'!$K$130:$L$130,'W3'!$K$132:$L$132),"")</f>
        <v/>
      </c>
      <c r="AF13" s="62"/>
      <c r="AG13" s="63" t="str">
        <f>IF(SUM('W3'!$M$18:$N$18,'W3'!$M$20:$N$20,'W3'!$M$22:$N$22,'W3'!$M$24:$N$24,'W3'!$M$26:$N$26,'W3'!$M$28:$N$28,'W3'!$M$30:$N$30)&lt;&gt;0,SUM('W3'!$M$18:$N$18,'W3'!$M$20:$N$20,'W3'!$M$22:$N$22,'W3'!$M$24:$N$24,'W3'!$M$26:$N$26,'W3'!$M$28:$N$28,'W3'!$M$30:$N$30),"")</f>
        <v/>
      </c>
      <c r="AH13" s="63" t="str">
        <f>IF(SUM('W3'!$M$35:$N$35,'W3'!$M$37:$N$37,'W3'!$M$39:$N$39,'W3'!$M$41:$N$41,'W3'!$M$43:$N$43,'W3'!$M$45:$N$45,'W3'!$M$47:$N$47)&lt;&gt;0,SUM('W3'!$M$35:$N$35,'W3'!$M$37:$N$37,'W3'!$M$39:$N$39,'W3'!$M$41:$N$41,'W3'!$M$43:$N$43,'W3'!$M$45:$N$45,'W3'!$M$47:$N$47),"")</f>
        <v/>
      </c>
      <c r="AI13" s="63" t="str">
        <f>IF(SUM('W3'!$M$52:$N$52,'W3'!$M$54:$N$54,'W3'!$M$56:$N$56,'W3'!$M$58:$N$58,'W3'!$M$60:$N$60,'W3'!$M$62:$N$62,'W3'!$M$64:$N$64)&lt;&gt;0,SUM('W3'!$M$52:$N$52,'W3'!$M$54:$N$54,'W3'!$M$56:$N$56,'W3'!$M$58:$N$58,'W3'!$M$60:$N$60,'W3'!$M$62:$N$62,'W3'!$M$64:$N$64),"")</f>
        <v/>
      </c>
      <c r="AJ13" s="63" t="str">
        <f>IF(SUM('W3'!$M$69:$N$69,'W3'!$M$71:$N$71,'W3'!$M$73:$N$73,'W3'!$M$75:$N$75,'W3'!$M$77:$N$77,'W3'!$M$79:$N$79,'W3'!$M$81:$N$81)&lt;&gt;0,SUM('W3'!$M$69:$N$69,'W3'!$M$71:$N$71,'W3'!$M$73:$N$73,'W3'!$M$75:$N$75,'W3'!$M$77:$N$77,'W3'!$M$79:$N$79,'W3'!$M$81:$N$81),"")</f>
        <v/>
      </c>
      <c r="AK13" s="63" t="str">
        <f>IF(SUM('W3'!$M$86:$N$86,'W3'!$M$88:$N$88,'W3'!$M$90:$N$90,'W3'!$M$92:$N$92,'W3'!$M$94:$N$94,'W3'!$M$96:$N$96,'W3'!$M$98:$N$98)&lt;&gt;0,SUM('W3'!$M$86:$N$86,'W3'!$M$88:$N$88,'W3'!$M$90:$N$90,'W3'!$M$92:$N$92,'W3'!$M$94:$N$94,'W3'!$M$96:$N$96,'W3'!$M$98:$N$98),"")</f>
        <v/>
      </c>
      <c r="AL13" s="63" t="str">
        <f>IF(SUM('W3'!$M$103:$N$103,'W3'!$M$105:$N$105,'W3'!$M$107:$N$107,'W3'!$M$109:$N$109,'W3'!$M$111:$N$111,'W3'!$M$113:$N$113,'W3'!$M$115:$N$115)&lt;&gt;0,SUM('W3'!$M$103:$N$103,'W3'!$M$105:$N$105,'W3'!$M$107:$N$107,'W3'!$M$109:$N$109,'W3'!$M$111:$N$111,'W3'!$M$113:$N$113,'W3'!$M$115:$N$115),"")</f>
        <v/>
      </c>
      <c r="AM13" s="63" t="str">
        <f>IF(SUM('W3'!$M$120:$N$120,'W3'!$M$122:$N$122,'W3'!$M$124:$N$124,'W3'!$M$126:$N$126,'W3'!$M$128:$N$128,'W3'!$M$130:$N$130,'W3'!$M$132:$N$132)&lt;&gt;0,SUM('W3'!$M$120:$N$120,'W3'!$M$122:$N$122,'W3'!$M$124:$N$124,'W3'!$M$126:$N$126,'W3'!$M$128:$N$128,'W3'!$M$130:$N$130,'W3'!$M$132:$N$132),"")</f>
        <v/>
      </c>
      <c r="AN13" s="62"/>
      <c r="AO13" s="63" t="str">
        <f>IF(SUM('W3'!$O$18:$P$18,'W3'!$O$20:$P$20,'W3'!$O$22:$P$22,'W3'!$O$24:$P$24,'W3'!$O$26:$P$26,'W3'!$O$28:$P$28,'W3'!$O$30:$P$30)&lt;&gt;0,SUM('W3'!$O$18:$P$18,'W3'!$O$20:$P$20,'W3'!$O$22:$P$22,'W3'!$O$24:$P$24,'W3'!$O$26:$P$26,'W3'!$O$28:$P$28,'W3'!$O$30:$P$30),"")</f>
        <v/>
      </c>
      <c r="AP13" s="63" t="str">
        <f>IF(SUM('W3'!$O$35:$P$35,'W3'!$O$37:$P$37,'W3'!$O$39:$P$39,'W3'!$O$41:$P$41,'W3'!$O$43:$P$43,'W3'!$O$45:$P$45,'W3'!$O$47:$P$47)&lt;&gt;0,SUM('W3'!$O$35:$P$35,'W3'!$O$37:$P$37,'W3'!$O$39:$P$39,'W3'!$O$41:$P$41,'W3'!$O$43:$P$43,'W3'!$O$45:$P$45,'W3'!$O$47:$P$47),"")</f>
        <v/>
      </c>
      <c r="AQ13" s="63" t="str">
        <f>IF(SUM('W3'!$O$52:$P$52,'W3'!$O$54:$P$54,'W3'!$O$56:$P$56,'W3'!$O$58:$P$58,'W3'!$O$60:$P$60,'W3'!$O$62:$P$62,'W3'!$O$64:$P$64)&lt;&gt;0,SUM('W3'!$O$52:$P$52,'W3'!$O$54:$P$54,'W3'!$O$56:$P$56,'W3'!$O$58:$P$58,'W3'!$O$60:$P$60,'W3'!$O$62:$P$62,'W3'!$O$64:$P$64),"")</f>
        <v/>
      </c>
      <c r="AR13" s="63" t="str">
        <f>IF(SUM('W3'!$O$69:$P$69,'W3'!$O$71:$P$71,'W3'!$O$73:$P$73,'W3'!$O$75:$P$75,'W3'!$O$77:$P$77,'W3'!$O$79:$P$79,'W3'!$O$81:$P$81)&lt;&gt;0,SUM('W3'!$O$69:$P$69,'W3'!$O$71:$P$71,'W3'!$O$73:$P$73,'W3'!$O$75:$P$75,'W3'!$O$77:$P$77,'W3'!$O$79:$P$79,'W3'!$O$81:$P$81),"")</f>
        <v/>
      </c>
      <c r="AS13" s="63" t="str">
        <f>IF(SUM('W3'!$O$86:$P$86,'W3'!$O$88:$P$88,'W3'!$O$90:$P$90,'W3'!$O$92:$P$92,'W3'!$O$94:$P$94,'W3'!$O$96:$P$96,'W3'!$O$98:$P$98)&lt;&gt;0,SUM('W3'!$O$86:$P$86,'W3'!$O$88:$P$88,'W3'!$O$90:$P$90,'W3'!$O$92:$P$92,'W3'!$O$94:$P$94,'W3'!$O$96:$P$96,'W3'!$O$98:$P$98),"")</f>
        <v/>
      </c>
      <c r="AT13" s="63" t="str">
        <f>IF(SUM('W3'!$M$103:$N$103,'W3'!$M$105:$N$105,'W3'!$M$107:$N$107,'W3'!$M$109:$N$109,'W3'!$M$111:$N$111,'W3'!$M$113:$N$113,'W3'!$M$115:$N$115)&lt;&gt;0,SUM('W3'!$M$103:$N$103,'W3'!$M$105:$N$105,'W3'!$M$107:$N$107,'W3'!$M$109:$N$109,'W3'!$M$111:$N$111,'W3'!$M$113:$N$113,'W3'!$M$115:$N$115),"")</f>
        <v/>
      </c>
      <c r="AU13" s="63" t="str">
        <f>IF(SUM('W3'!$O$120:$P$120,'W3'!$O$122:$P$122,'W3'!$O$124:$P$124,'W3'!$O$126:$P$126,'W3'!$O$128:$P$128,'W3'!$O$130:$P$130,'W3'!$O$132:$P$132)&lt;&gt;0,SUM('W3'!$O$120:$P$120,'W3'!$O$122:$P$122,'W3'!$O$124:$P$124,'W3'!$O$126:$P$126,'W3'!$O$128:$P$128,'W3'!$O$130:$P$130,'W3'!$O$132:$P$132),"")</f>
        <v/>
      </c>
      <c r="AV13" s="56"/>
    </row>
    <row r="14" spans="1:48" ht="16" customHeight="1">
      <c r="A14" s="56"/>
      <c r="B14" s="69">
        <v>4</v>
      </c>
      <c r="C14" s="105">
        <v>44221</v>
      </c>
      <c r="D14" s="105">
        <v>44222</v>
      </c>
      <c r="E14" s="105">
        <v>44223</v>
      </c>
      <c r="F14" s="105">
        <v>44224</v>
      </c>
      <c r="G14" s="105">
        <v>44225</v>
      </c>
      <c r="H14" s="105">
        <v>44226</v>
      </c>
      <c r="I14" s="105">
        <v>44227</v>
      </c>
      <c r="J14" s="118" t="str">
        <f t="shared" si="1"/>
        <v>Woche 4 / 2021</v>
      </c>
      <c r="K14" s="118" t="str">
        <f t="shared" si="2"/>
        <v>25. Januar 2021 bis 31. Januar 2021</v>
      </c>
      <c r="L14" s="105" t="b">
        <f t="shared" ca="1" si="0"/>
        <v>0</v>
      </c>
      <c r="M14" s="62"/>
      <c r="N14" s="122"/>
      <c r="O14" s="123"/>
      <c r="P14" s="62"/>
      <c r="Q14" s="63" t="str">
        <f>IF(SUM('W4'!$I$18:$J$18,'W4'!$I$20:$J$20,'W4'!$I$22:$J$22,'W4'!$I$24:$J$24,'W4'!$I$26:$J$26,'W4'!$I$28:$J$28,'W4'!$I$30:$J$30)&lt;&gt;0,SUM('W4'!$I$18:$J$18,'W4'!$I$20:$J$20,'W4'!$I$22:$J$22,'W4'!$I$24:$J$24,'W4'!$I$26:$J$26,'W4'!$I$28:$J$28,'W4'!$I$30:$J$30),"")</f>
        <v/>
      </c>
      <c r="R14" s="63" t="str">
        <f>IF(SUM('W4'!$I$35:$J$35,'W4'!$I$37:$J$37,'W4'!$I$39:$J$39,'W4'!$I$41:$J$41,'W4'!$I$43:$J$43,'W4'!$I$45:$J$45,'W4'!$I$47:$J$47)&lt;&gt;0,SUM('W4'!$I$35:$J$35,'W4'!$I$37:$J$37,'W4'!$I$39:$J$39,'W4'!$I$41:$J$41,'W4'!$I$43:$J$43,'W4'!$I$45:$J$45,'W4'!$I$47:$J$47),"")</f>
        <v/>
      </c>
      <c r="S14" s="63" t="str">
        <f>IF(SUM('W4'!$I$52:$J$52,'W4'!$I$54:$J$54,'W4'!$I$56:$J$56,'W4'!$I$58:$J$58,'W4'!$I$60:$J$60,'W4'!$I$62:$J$62,'W4'!$I$64:$J$64)&lt;&gt;0,SUM('W4'!$I$52:$J$52,'W4'!$I$54:$J$54,'W4'!$I$56:$J$56,'W4'!$I$58:$J$58,'W4'!$I$60:$J$60,'W4'!$I$62:$J$62,'W4'!$I$64:$J$64),"")</f>
        <v/>
      </c>
      <c r="T14" s="63" t="str">
        <f>IF(SUM('W4'!$I$69:$J$69,'W4'!$I$71:$J$71,'W4'!$I$73:$J$73,'W4'!$I$75:$J$75,'W4'!$I$77:$J$77,'W4'!$I$79:$J$79,'W4'!$I$81:$J$81)&lt;&gt;0,SUM('W4'!$I$69:$J$69,'W4'!$I$71:$J$71,'W4'!$I$73:$J$73,'W4'!$I$75:$J$75,'W4'!$I$77:$J$77,'W4'!$I$79:$J$79,'W4'!$I$81:$J$81),"")</f>
        <v/>
      </c>
      <c r="U14" s="63" t="str">
        <f>IF(SUM('W4'!$I$86:$J$86,'W4'!$I$88:$J$88,'W4'!$I$90:$J$90,'W4'!$I$92:$J$92,'W4'!$I$94:$J$94,'W4'!$I$96:$J$96,'W4'!$I$98:$J$98)&lt;&gt;0,SUM('W4'!$I$86:$J$86,'W4'!$I$88:$J$88,'W4'!$I$90:$J$90,'W4'!$I$92:$J$92,'W4'!$I$94:$J$94,'W4'!$I$96:$J$96,'W4'!$I$98:$J$98),"")</f>
        <v/>
      </c>
      <c r="V14" s="63" t="str">
        <f>IF(SUM('W4'!$I$103:$J$103,'W4'!$I$105:$J$105,'W4'!$I$107:$J$107,'W4'!$I$109:$J$109,'W4'!$I$111:$J$111,'W4'!$I$113:$J$113,'W4'!$I$115:$J$115)&lt;&gt;0,SUM('W4'!$I$103:$J$103,'W4'!$I$105:$J$105,'W4'!$I$107:$J$107,'W4'!$I$109:$J$109,'W4'!$I$111:$J$111,'W4'!$I$113:$J$113,'W4'!$I$115:$J$115),"")</f>
        <v/>
      </c>
      <c r="W14" s="63" t="str">
        <f>IF(SUM('W4'!$I$120:$J$120,'W4'!$I$122:$J$122,'W4'!$I$124:$J$124,'W4'!$I$126:$J$126,'W4'!$I$128:$J$128,'W4'!$I$130:$J$130,'W4'!$I$132:$J$132)&lt;&gt;0,SUM('W4'!$I$120:$J$120,'W4'!$I$122:$J$122,'W4'!$I$124:$J$124,'W4'!$I$126:$J$126,'W4'!$I$128:$J$128,'W4'!$I$130:$J$130,'W4'!$I$132:$J$132),"")</f>
        <v/>
      </c>
      <c r="X14" s="62"/>
      <c r="Y14" s="63" t="str">
        <f>IF(SUM('W4'!$K$18:$L$18,'W4'!$K$20:$L$20,'W4'!$K$22:$L$22,'W4'!$K$24:$L$24,'W4'!$K$26:$L$26,'W4'!$K$28:$L$28,'W4'!$K$30:$L$30)&lt;&gt;0,SUM('W4'!$K$18:$L$18,'W4'!$K$20:$L$20,'W4'!$K$22:$L$22,'W4'!$K$24:$L$24,'W4'!$K$26:$L$26,'W4'!$K$28:$L$28,'W4'!$K$30:$L$30),"")</f>
        <v/>
      </c>
      <c r="Z14" s="63" t="str">
        <f>IF(SUM('W4'!$K$35:$L$35,'W4'!$K$37:$L$37,'W4'!$K$39:$L$39,'W4'!$K$41:$L$41,'W4'!$K$43:$L$43,'W4'!$K$45:$L$45,'W4'!$K$47:$L$47)&lt;&gt;0,SUM('W4'!$K$35:$L$35,'W4'!$K$37:$L$37,'W4'!$K$39:$L$39,'W4'!$K$41:$L$41,'W4'!$K$43:$L$43,'W4'!$K$45:$L$45,'W4'!$K$47:$L$47),"")</f>
        <v/>
      </c>
      <c r="AA14" s="63" t="str">
        <f>IF(SUM('W4'!$K$52:$L$52,'W4'!$K$54:$L$54,'W4'!$K$56:$L$56,'W4'!$K$58:$L$58,'W4'!$K$60:$L$60,'W4'!$K$62:$L$62,'W4'!$K$64:$L$64)&lt;&gt;0,SUM('W4'!$K$52:$L$52,'W4'!$K$54:$L$54,'W4'!$K$56:$L$56,'W4'!$K$58:$L$58,'W4'!$K$60:$L$60,'W4'!$K$62:$L$62,'W4'!$K$64:$L$64),"")</f>
        <v/>
      </c>
      <c r="AB14" s="63" t="str">
        <f>IF(SUM('W4'!$K$69:$L$69,'W4'!$K$71:$L$71,'W4'!$K$73:$L$73,'W4'!$K$75:$L$75,'W4'!$K$77:$L$77,'W4'!$K$79:$L$79,'W4'!$K$81:$L$81)&lt;&gt;0,SUM('W4'!$K$69:$L$69,'W4'!$K$71:$L$71,'W4'!$K$73:$L$73,'W4'!$K$75:$L$75,'W4'!$K$77:$L$77,'W4'!$K$79:$L$79,'W4'!$K$81:$L$81),"")</f>
        <v/>
      </c>
      <c r="AC14" s="63" t="str">
        <f>IF(SUM('W4'!$K$86:$L$86,'W4'!$K$88:$L$88,'W4'!$K$90:$L$90,'W4'!$K$92:$L$92,'W4'!$K$94:$L$94,'W4'!$K$96:$L$96,'W4'!$K$98:$L$98)&lt;&gt;0,SUM('W4'!$K$86:$L$86,'W4'!$K$88:$L$88,'W4'!$K$90:$L$90,'W4'!$K$92:$L$92,'W4'!$K$94:$L$94,'W4'!$K$96:$L$96,'W4'!$K$98:$L$98),"")</f>
        <v/>
      </c>
      <c r="AD14" s="63" t="str">
        <f>IF(SUM('W4'!$K$103:$L$103,'W4'!$K$105:$L$105,'W4'!$K$107:$L$107,'W4'!$K$109:$L$109,'W4'!$K$111:$L$111,'W4'!$K$113:$L$113,'W4'!$K$115:$L$115)&lt;&gt;0,SUM('W4'!$K$86:$L$86,'W4'!$K$88:$L$88,'W4'!$K$90:$L$90,'W4'!$K$92:$L$92,'W4'!$K$94:$L$94,'W4'!$K$96:$L$96,'W4'!$K$98:$L$98),"")</f>
        <v/>
      </c>
      <c r="AE14" s="63" t="str">
        <f>IF(SUM('W4'!$K$120:$L$120,'W4'!$K$122:$L$122,'W4'!$K$124:$L$124,'W4'!$K$126:$L$126,'W4'!$K$128:$L$128,'W4'!$K$130:$L$130,'W4'!$K$132:$L$132)&lt;&gt;0,SUM('W4'!$K$120:$L$120,'W4'!$K$122:$L$122,'W4'!$K$124:$L$124,'W4'!$K$126:$L$126,'W4'!$K$128:$L$128,'W4'!$K$130:$L$130,'W4'!$K$132:$L$132),"")</f>
        <v/>
      </c>
      <c r="AF14" s="62"/>
      <c r="AG14" s="63" t="str">
        <f>IF(SUM('W4'!$M$18:$N$18,'W4'!$M$20:$N$20,'W4'!$M$22:$N$22,'W4'!$M$24:$N$24,'W4'!$M$26:$N$26,'W4'!$M$28:$N$28,'W4'!$M$30:$N$30)&lt;&gt;0,SUM('W4'!$M$18:$N$18,'W4'!$M$20:$N$20,'W4'!$M$22:$N$22,'W4'!$M$24:$N$24,'W4'!$M$26:$N$26,'W4'!$M$28:$N$28,'W4'!$M$30:$N$30),"")</f>
        <v/>
      </c>
      <c r="AH14" s="63" t="str">
        <f>IF(SUM('W4'!$M$35:$N$35,'W4'!$M$37:$N$37,'W4'!$M$39:$N$39,'W4'!$M$41:$N$41,'W4'!$M$43:$N$43,'W4'!$M$45:$N$45,'W4'!$M$47:$N$47)&lt;&gt;0,SUM('W4'!$M$35:$N$35,'W4'!$M$37:$N$37,'W4'!$M$39:$N$39,'W4'!$M$41:$N$41,'W4'!$M$43:$N$43,'W4'!$M$45:$N$45,'W4'!$M$47:$N$47),"")</f>
        <v/>
      </c>
      <c r="AI14" s="63" t="str">
        <f>IF(SUM('W4'!$M$52:$N$52,'W4'!$M$54:$N$54,'W4'!$M$56:$N$56,'W4'!$M$58:$N$58,'W4'!$M$60:$N$60,'W4'!$M$62:$N$62,'W4'!$M$64:$N$64)&lt;&gt;0,SUM('W4'!$M$52:$N$52,'W4'!$M$54:$N$54,'W4'!$M$56:$N$56,'W4'!$M$58:$N$58,'W4'!$M$60:$N$60,'W4'!$M$62:$N$62,'W4'!$M$64:$N$64),"")</f>
        <v/>
      </c>
      <c r="AJ14" s="63" t="str">
        <f>IF(SUM('W4'!$M$69:$N$69,'W4'!$M$71:$N$71,'W4'!$M$73:$N$73,'W4'!$M$75:$N$75,'W4'!$M$77:$N$77,'W4'!$M$79:$N$79,'W4'!$M$81:$N$81)&lt;&gt;0,SUM('W4'!$M$69:$N$69,'W4'!$M$71:$N$71,'W4'!$M$73:$N$73,'W4'!$M$75:$N$75,'W4'!$M$77:$N$77,'W4'!$M$79:$N$79,'W4'!$M$81:$N$81),"")</f>
        <v/>
      </c>
      <c r="AK14" s="63" t="str">
        <f>IF(SUM('W4'!$M$86:$N$86,'W4'!$M$88:$N$88,'W4'!$M$90:$N$90,'W4'!$M$92:$N$92,'W4'!$M$94:$N$94,'W4'!$M$96:$N$96,'W4'!$M$98:$N$98)&lt;&gt;0,SUM('W4'!$M$86:$N$86,'W4'!$M$88:$N$88,'W4'!$M$90:$N$90,'W4'!$M$92:$N$92,'W4'!$M$94:$N$94,'W4'!$M$96:$N$96,'W4'!$M$98:$N$98),"")</f>
        <v/>
      </c>
      <c r="AL14" s="63" t="str">
        <f>IF(SUM('W4'!$M$103:$N$103,'W4'!$M$105:$N$105,'W4'!$M$107:$N$107,'W4'!$M$109:$N$109,'W4'!$M$111:$N$111,'W4'!$M$113:$N$113,'W4'!$M$115:$N$115)&lt;&gt;0,SUM('W4'!$M$103:$N$103,'W4'!$M$105:$N$105,'W4'!$M$107:$N$107,'W4'!$M$109:$N$109,'W4'!$M$111:$N$111,'W4'!$M$113:$N$113,'W4'!$M$115:$N$115),"")</f>
        <v/>
      </c>
      <c r="AM14" s="63" t="str">
        <f>IF(SUM('W4'!$M$120:$N$120,'W4'!$M$122:$N$122,'W4'!$M$124:$N$124,'W4'!$M$126:$N$126,'W4'!$M$128:$N$128,'W4'!$M$130:$N$130,'W4'!$M$132:$N$132)&lt;&gt;0,SUM('W4'!$M$120:$N$120,'W4'!$M$122:$N$122,'W4'!$M$124:$N$124,'W4'!$M$126:$N$126,'W4'!$M$128:$N$128,'W4'!$M$130:$N$130,'W4'!$M$132:$N$132),"")</f>
        <v/>
      </c>
      <c r="AN14" s="62"/>
      <c r="AO14" s="63" t="str">
        <f>IF(SUM('W4'!$O$18:$P$18,'W4'!$O$20:$P$20,'W4'!$O$22:$P$22,'W4'!$O$24:$P$24,'W4'!$O$26:$P$26,'W4'!$O$28:$P$28,'W4'!$O$30:$P$30)&lt;&gt;0,SUM('W4'!$O$18:$P$18,'W4'!$O$20:$P$20,'W4'!$O$22:$P$22,'W4'!$O$24:$P$24,'W4'!$O$26:$P$26,'W4'!$O$28:$P$28,'W4'!$O$30:$P$30),"")</f>
        <v/>
      </c>
      <c r="AP14" s="63" t="str">
        <f>IF(SUM('W4'!$O$35:$P$35,'W4'!$O$37:$P$37,'W4'!$O$39:$P$39,'W4'!$O$41:$P$41,'W4'!$O$43:$P$43,'W4'!$O$45:$P$45,'W4'!$O$47:$P$47)&lt;&gt;0,SUM('W4'!$O$35:$P$35,'W4'!$O$37:$P$37,'W4'!$O$39:$P$39,'W4'!$O$41:$P$41,'W4'!$O$43:$P$43,'W4'!$O$45:$P$45,'W4'!$O$47:$P$47),"")</f>
        <v/>
      </c>
      <c r="AQ14" s="63" t="str">
        <f>IF(SUM('W4'!$O$52:$P$52,'W4'!$O$54:$P$54,'W4'!$O$56:$P$56,'W4'!$O$58:$P$58,'W4'!$O$60:$P$60,'W4'!$O$62:$P$62,'W4'!$O$64:$P$64)&lt;&gt;0,SUM('W4'!$O$52:$P$52,'W4'!$O$54:$P$54,'W4'!$O$56:$P$56,'W4'!$O$58:$P$58,'W4'!$O$60:$P$60,'W4'!$O$62:$P$62,'W4'!$O$64:$P$64),"")</f>
        <v/>
      </c>
      <c r="AR14" s="63" t="str">
        <f>IF(SUM('W4'!$O$69:$P$69,'W4'!$O$71:$P$71,'W4'!$O$73:$P$73,'W4'!$O$75:$P$75,'W4'!$O$77:$P$77,'W4'!$O$79:$P$79,'W4'!$O$81:$P$81)&lt;&gt;0,SUM('W4'!$O$69:$P$69,'W4'!$O$71:$P$71,'W4'!$O$73:$P$73,'W4'!$O$75:$P$75,'W4'!$O$77:$P$77,'W4'!$O$79:$P$79,'W4'!$O$81:$P$81),"")</f>
        <v/>
      </c>
      <c r="AS14" s="63" t="str">
        <f>IF(SUM('W4'!$O$86:$P$86,'W4'!$O$88:$P$88,'W4'!$O$90:$P$90,'W4'!$O$92:$P$92,'W4'!$O$94:$P$94,'W4'!$O$96:$P$96,'W4'!$O$98:$P$98)&lt;&gt;0,SUM('W4'!$O$86:$P$86,'W4'!$O$88:$P$88,'W4'!$O$90:$P$90,'W4'!$O$92:$P$92,'W4'!$O$94:$P$94,'W4'!$O$96:$P$96,'W4'!$O$98:$P$98),"")</f>
        <v/>
      </c>
      <c r="AT14" s="63" t="str">
        <f>IF(SUM('W4'!$M$103:$N$103,'W4'!$M$105:$N$105,'W4'!$M$107:$N$107,'W4'!$M$109:$N$109,'W4'!$M$111:$N$111,'W4'!$M$113:$N$113,'W4'!$M$115:$N$115)&lt;&gt;0,SUM('W4'!$M$103:$N$103,'W4'!$M$105:$N$105,'W4'!$M$107:$N$107,'W4'!$M$109:$N$109,'W4'!$M$111:$N$111,'W4'!$M$113:$N$113,'W4'!$M$115:$N$115),"")</f>
        <v/>
      </c>
      <c r="AU14" s="63" t="str">
        <f>IF(SUM('W4'!$O$120:$P$120,'W4'!$O$122:$P$122,'W4'!$O$124:$P$124,'W4'!$O$126:$P$126,'W4'!$O$128:$P$128,'W4'!$O$130:$P$130,'W4'!$O$132:$P$132)&lt;&gt;0,SUM('W4'!$O$120:$P$120,'W4'!$O$122:$P$122,'W4'!$O$124:$P$124,'W4'!$O$126:$P$126,'W4'!$O$128:$P$128,'W4'!$O$130:$P$130,'W4'!$O$132:$P$132),"")</f>
        <v/>
      </c>
      <c r="AV14" s="56"/>
    </row>
    <row r="15" spans="1:48" ht="16" customHeight="1">
      <c r="A15" s="56"/>
      <c r="B15" s="69">
        <v>5</v>
      </c>
      <c r="C15" s="105">
        <v>44228</v>
      </c>
      <c r="D15" s="105">
        <v>44229</v>
      </c>
      <c r="E15" s="105">
        <v>44230</v>
      </c>
      <c r="F15" s="105">
        <v>44231</v>
      </c>
      <c r="G15" s="105">
        <v>44232</v>
      </c>
      <c r="H15" s="105">
        <v>44233</v>
      </c>
      <c r="I15" s="105">
        <v>44234</v>
      </c>
      <c r="J15" s="118" t="str">
        <f t="shared" si="1"/>
        <v>Woche 5 / 2021</v>
      </c>
      <c r="K15" s="118" t="str">
        <f t="shared" si="2"/>
        <v>1. Februar 2021 bis 7. Februar 2021</v>
      </c>
      <c r="L15" s="105" t="b">
        <f t="shared" ca="1" si="0"/>
        <v>0</v>
      </c>
      <c r="M15" s="62"/>
      <c r="N15" s="122"/>
      <c r="O15" s="123"/>
      <c r="P15" s="62"/>
      <c r="Q15" s="63" t="str">
        <f>IF(SUM('W5'!$I$18:$J$18,'W5'!$I$20:$J$20,'W5'!$I$22:$J$22,'W5'!$I$24:$J$24,'W5'!$I$26:$J$26,'W5'!$I$28:$J$28,'W5'!$I$30:$J$30)&lt;&gt;0,SUM('W5'!$I$18:$J$18,'W5'!$I$20:$J$20,'W5'!$I$22:$J$22,'W5'!$I$24:$J$24,'W5'!$I$26:$J$26,'W5'!$I$28:$J$28,'W5'!$I$30:$J$30),"")</f>
        <v/>
      </c>
      <c r="R15" s="63" t="str">
        <f>IF(SUM('W5'!$I$35:$J$35,'W5'!$I$37:$J$37,'W5'!$I$39:$J$39,'W5'!$I$41:$J$41,'W5'!$I$43:$J$43,'W5'!$I$45:$J$45,'W5'!$I$47:$J$47)&lt;&gt;0,SUM('W5'!$I$35:$J$35,'W5'!$I$37:$J$37,'W5'!$I$39:$J$39,'W5'!$I$41:$J$41,'W5'!$I$43:$J$43,'W5'!$I$45:$J$45,'W5'!$I$47:$J$47),"")</f>
        <v/>
      </c>
      <c r="S15" s="63" t="str">
        <f>IF(SUM('W5'!$I$52:$J$52,'W5'!$I$54:$J$54,'W5'!$I$56:$J$56,'W5'!$I$58:$J$58,'W5'!$I$60:$J$60,'W5'!$I$62:$J$62,'W5'!$I$64:$J$64)&lt;&gt;0,SUM('W5'!$I$52:$J$52,'W5'!$I$54:$J$54,'W5'!$I$56:$J$56,'W5'!$I$58:$J$58,'W5'!$I$60:$J$60,'W5'!$I$62:$J$62,'W5'!$I$64:$J$64),"")</f>
        <v/>
      </c>
      <c r="T15" s="63" t="str">
        <f>IF(SUM('W5'!$I$69:$J$69,'W5'!$I$71:$J$71,'W5'!$I$73:$J$73,'W5'!$I$75:$J$75,'W5'!$I$77:$J$77,'W5'!$I$79:$J$79,'W5'!$I$81:$J$81)&lt;&gt;0,SUM('W5'!$I$69:$J$69,'W5'!$I$71:$J$71,'W5'!$I$73:$J$73,'W5'!$I$75:$J$75,'W5'!$I$77:$J$77,'W5'!$I$79:$J$79,'W5'!$I$81:$J$81),"")</f>
        <v/>
      </c>
      <c r="U15" s="63" t="str">
        <f>IF(SUM('W5'!$I$86:$J$86,'W5'!$I$88:$J$88,'W5'!$I$90:$J$90,'W5'!$I$92:$J$92,'W5'!$I$94:$J$94,'W5'!$I$96:$J$96,'W5'!$I$98:$J$98)&lt;&gt;0,SUM('W5'!$I$86:$J$86,'W5'!$I$88:$J$88,'W5'!$I$90:$J$90,'W5'!$I$92:$J$92,'W5'!$I$94:$J$94,'W5'!$I$96:$J$96,'W5'!$I$98:$J$98),"")</f>
        <v/>
      </c>
      <c r="V15" s="63" t="str">
        <f>IF(SUM('W5'!$I$103:$J$103,'W5'!$I$105:$J$105,'W5'!$I$107:$J$107,'W5'!$I$109:$J$109,'W5'!$I$111:$J$111,'W5'!$I$113:$J$113,'W5'!$I$115:$J$115)&lt;&gt;0,SUM('W5'!$I$103:$J$103,'W5'!$I$105:$J$105,'W5'!$I$107:$J$107,'W5'!$I$109:$J$109,'W5'!$I$111:$J$111,'W5'!$I$113:$J$113,'W5'!$I$115:$J$115),"")</f>
        <v/>
      </c>
      <c r="W15" s="63" t="str">
        <f>IF(SUM('W5'!$I$120:$J$120,'W5'!$I$122:$J$122,'W5'!$I$124:$J$124,'W5'!$I$126:$J$126,'W5'!$I$128:$J$128,'W5'!$I$130:$J$130,'W5'!$I$132:$J$132)&lt;&gt;0,SUM('W5'!$I$120:$J$120,'W5'!$I$122:$J$122,'W5'!$I$124:$J$124,'W5'!$I$126:$J$126,'W5'!$I$128:$J$128,'W5'!$I$130:$J$130,'W5'!$I$132:$J$132),"")</f>
        <v/>
      </c>
      <c r="X15" s="62"/>
      <c r="Y15" s="63" t="str">
        <f>IF(SUM('W5'!$K$18:$L$18,'W5'!$K$20:$L$20,'W5'!$K$22:$L$22,'W5'!$K$24:$L$24,'W5'!$K$26:$L$26,'W5'!$K$28:$L$28,'W5'!$K$30:$L$30)&lt;&gt;0,SUM('W5'!$K$18:$L$18,'W5'!$K$20:$L$20,'W5'!$K$22:$L$22,'W5'!$K$24:$L$24,'W5'!$K$26:$L$26,'W5'!$K$28:$L$28,'W5'!$K$30:$L$30),"")</f>
        <v/>
      </c>
      <c r="Z15" s="63" t="str">
        <f>IF(SUM('W5'!$K$35:$L$35,'W5'!$K$37:$L$37,'W5'!$K$39:$L$39,'W5'!$K$41:$L$41,'W5'!$K$43:$L$43,'W5'!$K$45:$L$45,'W5'!$K$47:$L$47)&lt;&gt;0,SUM('W5'!$K$35:$L$35,'W5'!$K$37:$L$37,'W5'!$K$39:$L$39,'W5'!$K$41:$L$41,'W5'!$K$43:$L$43,'W5'!$K$45:$L$45,'W5'!$K$47:$L$47),"")</f>
        <v/>
      </c>
      <c r="AA15" s="63" t="str">
        <f>IF(SUM('W5'!$K$52:$L$52,'W5'!$K$54:$L$54,'W5'!$K$56:$L$56,'W5'!$K$58:$L$58,'W5'!$K$60:$L$60,'W5'!$K$62:$L$62,'W5'!$K$64:$L$64)&lt;&gt;0,SUM('W5'!$K$52:$L$52,'W5'!$K$54:$L$54,'W5'!$K$56:$L$56,'W5'!$K$58:$L$58,'W5'!$K$60:$L$60,'W5'!$K$62:$L$62,'W5'!$K$64:$L$64),"")</f>
        <v/>
      </c>
      <c r="AB15" s="63" t="str">
        <f>IF(SUM('W5'!$K$69:$L$69,'W5'!$K$71:$L$71,'W5'!$K$73:$L$73,'W5'!$K$75:$L$75,'W5'!$K$77:$L$77,'W5'!$K$79:$L$79,'W5'!$K$81:$L$81)&lt;&gt;0,SUM('W5'!$K$69:$L$69,'W5'!$K$71:$L$71,'W5'!$K$73:$L$73,'W5'!$K$75:$L$75,'W5'!$K$77:$L$77,'W5'!$K$79:$L$79,'W5'!$K$81:$L$81),"")</f>
        <v/>
      </c>
      <c r="AC15" s="63" t="str">
        <f>IF(SUM('W5'!$K$86:$L$86,'W5'!$K$88:$L$88,'W5'!$K$90:$L$90,'W5'!$K$92:$L$92,'W5'!$K$94:$L$94,'W5'!$K$96:$L$96,'W5'!$K$98:$L$98)&lt;&gt;0,SUM('W5'!$K$86:$L$86,'W5'!$K$88:$L$88,'W5'!$K$90:$L$90,'W5'!$K$92:$L$92,'W5'!$K$94:$L$94,'W5'!$K$96:$L$96,'W5'!$K$98:$L$98),"")</f>
        <v/>
      </c>
      <c r="AD15" s="63" t="str">
        <f>IF(SUM('W5'!$K$103:$L$103,'W5'!$K$105:$L$105,'W5'!$K$107:$L$107,'W5'!$K$109:$L$109,'W5'!$K$111:$L$111,'W5'!$K$113:$L$113,'W5'!$K$115:$L$115)&lt;&gt;0,SUM('W5'!$K$86:$L$86,'W5'!$K$88:$L$88,'W5'!$K$90:$L$90,'W5'!$K$92:$L$92,'W5'!$K$94:$L$94,'W5'!$K$96:$L$96,'W5'!$K$98:$L$98),"")</f>
        <v/>
      </c>
      <c r="AE15" s="63" t="str">
        <f>IF(SUM('W5'!$K$120:$L$120,'W5'!$K$122:$L$122,'W5'!$K$124:$L$124,'W5'!$K$126:$L$126,'W5'!$K$128:$L$128,'W5'!$K$130:$L$130,'W5'!$K$132:$L$132)&lt;&gt;0,SUM('W5'!$K$120:$L$120,'W5'!$K$122:$L$122,'W5'!$K$124:$L$124,'W5'!$K$126:$L$126,'W5'!$K$128:$L$128,'W5'!$K$130:$L$130,'W5'!$K$132:$L$132),"")</f>
        <v/>
      </c>
      <c r="AF15" s="62"/>
      <c r="AG15" s="63" t="str">
        <f>IF(SUM('W5'!$M$18:$N$18,'W5'!$M$20:$N$20,'W5'!$M$22:$N$22,'W5'!$M$24:$N$24,'W5'!$M$26:$N$26,'W5'!$M$28:$N$28,'W5'!$M$30:$N$30)&lt;&gt;0,SUM('W5'!$M$18:$N$18,'W5'!$M$20:$N$20,'W5'!$M$22:$N$22,'W5'!$M$24:$N$24,'W5'!$M$26:$N$26,'W5'!$M$28:$N$28,'W5'!$M$30:$N$30),"")</f>
        <v/>
      </c>
      <c r="AH15" s="63" t="str">
        <f>IF(SUM('W5'!$M$35:$N$35,'W5'!$M$37:$N$37,'W5'!$M$39:$N$39,'W5'!$M$41:$N$41,'W5'!$M$43:$N$43,'W5'!$M$45:$N$45,'W5'!$M$47:$N$47)&lt;&gt;0,SUM('W5'!$M$35:$N$35,'W5'!$M$37:$N$37,'W5'!$M$39:$N$39,'W5'!$M$41:$N$41,'W5'!$M$43:$N$43,'W5'!$M$45:$N$45,'W5'!$M$47:$N$47),"")</f>
        <v/>
      </c>
      <c r="AI15" s="63" t="str">
        <f>IF(SUM('W5'!$M$52:$N$52,'W5'!$M$54:$N$54,'W5'!$M$56:$N$56,'W5'!$M$58:$N$58,'W5'!$M$60:$N$60,'W5'!$M$62:$N$62,'W5'!$M$64:$N$64)&lt;&gt;0,SUM('W5'!$M$52:$N$52,'W5'!$M$54:$N$54,'W5'!$M$56:$N$56,'W5'!$M$58:$N$58,'W5'!$M$60:$N$60,'W5'!$M$62:$N$62,'W5'!$M$64:$N$64),"")</f>
        <v/>
      </c>
      <c r="AJ15" s="63" t="str">
        <f>IF(SUM('W5'!$M$69:$N$69,'W5'!$M$71:$N$71,'W5'!$M$73:$N$73,'W5'!$M$75:$N$75,'W5'!$M$77:$N$77,'W5'!$M$79:$N$79,'W5'!$M$81:$N$81)&lt;&gt;0,SUM('W5'!$M$69:$N$69,'W5'!$M$71:$N$71,'W5'!$M$73:$N$73,'W5'!$M$75:$N$75,'W5'!$M$77:$N$77,'W5'!$M$79:$N$79,'W5'!$M$81:$N$81),"")</f>
        <v/>
      </c>
      <c r="AK15" s="63" t="str">
        <f>IF(SUM('W5'!$M$86:$N$86,'W5'!$M$88:$N$88,'W5'!$M$90:$N$90,'W5'!$M$92:$N$92,'W5'!$M$94:$N$94,'W5'!$M$96:$N$96,'W5'!$M$98:$N$98)&lt;&gt;0,SUM('W5'!$M$86:$N$86,'W5'!$M$88:$N$88,'W5'!$M$90:$N$90,'W5'!$M$92:$N$92,'W5'!$M$94:$N$94,'W5'!$M$96:$N$96,'W5'!$M$98:$N$98),"")</f>
        <v/>
      </c>
      <c r="AL15" s="63" t="str">
        <f>IF(SUM('W5'!$M$103:$N$103,'W5'!$M$105:$N$105,'W5'!$M$107:$N$107,'W5'!$M$109:$N$109,'W5'!$M$111:$N$111,'W5'!$M$113:$N$113,'W5'!$M$115:$N$115)&lt;&gt;0,SUM('W5'!$M$103:$N$103,'W5'!$M$105:$N$105,'W5'!$M$107:$N$107,'W5'!$M$109:$N$109,'W5'!$M$111:$N$111,'W5'!$M$113:$N$113,'W5'!$M$115:$N$115),"")</f>
        <v/>
      </c>
      <c r="AM15" s="63" t="str">
        <f>IF(SUM('W5'!$M$120:$N$120,'W5'!$M$122:$N$122,'W5'!$M$124:$N$124,'W5'!$M$126:$N$126,'W5'!$M$128:$N$128,'W5'!$M$130:$N$130,'W5'!$M$132:$N$132)&lt;&gt;0,SUM('W5'!$M$120:$N$120,'W5'!$M$122:$N$122,'W5'!$M$124:$N$124,'W5'!$M$126:$N$126,'W5'!$M$128:$N$128,'W5'!$M$130:$N$130,'W5'!$M$132:$N$132),"")</f>
        <v/>
      </c>
      <c r="AN15" s="62"/>
      <c r="AO15" s="63" t="str">
        <f>IF(SUM('W5'!$O$18:$P$18,'W5'!$O$20:$P$20,'W5'!$O$22:$P$22,'W5'!$O$24:$P$24,'W5'!$O$26:$P$26,'W5'!$O$28:$P$28,'W5'!$O$30:$P$30)&lt;&gt;0,SUM('W5'!$O$18:$P$18,'W5'!$O$20:$P$20,'W5'!$O$22:$P$22,'W5'!$O$24:$P$24,'W5'!$O$26:$P$26,'W5'!$O$28:$P$28,'W5'!$O$30:$P$30),"")</f>
        <v/>
      </c>
      <c r="AP15" s="63" t="str">
        <f>IF(SUM('W5'!$O$35:$P$35,'W5'!$O$37:$P$37,'W5'!$O$39:$P$39,'W5'!$O$41:$P$41,'W5'!$O$43:$P$43,'W5'!$O$45:$P$45,'W5'!$O$47:$P$47)&lt;&gt;0,SUM('W5'!$O$35:$P$35,'W5'!$O$37:$P$37,'W5'!$O$39:$P$39,'W5'!$O$41:$P$41,'W5'!$O$43:$P$43,'W5'!$O$45:$P$45,'W5'!$O$47:$P$47),"")</f>
        <v/>
      </c>
      <c r="AQ15" s="63" t="str">
        <f>IF(SUM('W5'!$O$52:$P$52,'W5'!$O$54:$P$54,'W5'!$O$56:$P$56,'W5'!$O$58:$P$58,'W5'!$O$60:$P$60,'W5'!$O$62:$P$62,'W5'!$O$64:$P$64)&lt;&gt;0,SUM('W5'!$O$52:$P$52,'W5'!$O$54:$P$54,'W5'!$O$56:$P$56,'W5'!$O$58:$P$58,'W5'!$O$60:$P$60,'W5'!$O$62:$P$62,'W5'!$O$64:$P$64),"")</f>
        <v/>
      </c>
      <c r="AR15" s="63" t="str">
        <f>IF(SUM('W5'!$O$69:$P$69,'W5'!$O$71:$P$71,'W5'!$O$73:$P$73,'W5'!$O$75:$P$75,'W5'!$O$77:$P$77,'W5'!$O$79:$P$79,'W5'!$O$81:$P$81)&lt;&gt;0,SUM('W5'!$O$69:$P$69,'W5'!$O$71:$P$71,'W5'!$O$73:$P$73,'W5'!$O$75:$P$75,'W5'!$O$77:$P$77,'W5'!$O$79:$P$79,'W5'!$O$81:$P$81),"")</f>
        <v/>
      </c>
      <c r="AS15" s="63" t="str">
        <f>IF(SUM('W5'!$O$86:$P$86,'W5'!$O$88:$P$88,'W5'!$O$90:$P$90,'W5'!$O$92:$P$92,'W5'!$O$94:$P$94,'W5'!$O$96:$P$96,'W5'!$O$98:$P$98)&lt;&gt;0,SUM('W5'!$O$86:$P$86,'W5'!$O$88:$P$88,'W5'!$O$90:$P$90,'W5'!$O$92:$P$92,'W5'!$O$94:$P$94,'W5'!$O$96:$P$96,'W5'!$O$98:$P$98),"")</f>
        <v/>
      </c>
      <c r="AT15" s="63" t="str">
        <f>IF(SUM('W5'!$M$103:$N$103,'W5'!$M$105:$N$105,'W5'!$M$107:$N$107,'W5'!$M$109:$N$109,'W5'!$M$111:$N$111,'W5'!$M$113:$N$113,'W5'!$M$115:$N$115)&lt;&gt;0,SUM('W5'!$M$103:$N$103,'W5'!$M$105:$N$105,'W5'!$M$107:$N$107,'W5'!$M$109:$N$109,'W5'!$M$111:$N$111,'W5'!$M$113:$N$113,'W5'!$M$115:$N$115),"")</f>
        <v/>
      </c>
      <c r="AU15" s="63" t="str">
        <f>IF(SUM('W5'!$O$120:$P$120,'W5'!$O$122:$P$122,'W5'!$O$124:$P$124,'W5'!$O$126:$P$126,'W5'!$O$128:$P$128,'W5'!$O$130:$P$130,'W5'!$O$132:$P$132)&lt;&gt;0,SUM('W5'!$O$120:$P$120,'W5'!$O$122:$P$122,'W5'!$O$124:$P$124,'W5'!$O$126:$P$126,'W5'!$O$128:$P$128,'W5'!$O$130:$P$130,'W5'!$O$132:$P$132),"")</f>
        <v/>
      </c>
      <c r="AV15" s="56"/>
    </row>
    <row r="16" spans="1:48" ht="16" customHeight="1">
      <c r="A16" s="56"/>
      <c r="B16" s="69">
        <v>6</v>
      </c>
      <c r="C16" s="105">
        <v>44235</v>
      </c>
      <c r="D16" s="105">
        <v>44236</v>
      </c>
      <c r="E16" s="105">
        <v>44237</v>
      </c>
      <c r="F16" s="105">
        <v>44238</v>
      </c>
      <c r="G16" s="105">
        <v>44239</v>
      </c>
      <c r="H16" s="105">
        <v>44240</v>
      </c>
      <c r="I16" s="105">
        <v>44241</v>
      </c>
      <c r="J16" s="118" t="str">
        <f t="shared" si="1"/>
        <v>Woche 6 / 2021</v>
      </c>
      <c r="K16" s="118" t="str">
        <f t="shared" si="2"/>
        <v>8. Februar 2021 bis 14. Februar 2021</v>
      </c>
      <c r="L16" s="105" t="b">
        <f t="shared" ca="1" si="0"/>
        <v>0</v>
      </c>
      <c r="M16" s="62"/>
      <c r="N16" s="122"/>
      <c r="O16" s="123"/>
      <c r="P16" s="62"/>
      <c r="Q16" s="63" t="str">
        <f>IF(SUM('W6'!$I$18:$J$18,'W6'!$I$20:$J$20,'W6'!$I$22:$J$22,'W6'!$I$24:$J$24,'W6'!$I$26:$J$26,'W6'!$I$28:$J$28,'W6'!$I$30:$J$30)&lt;&gt;0,SUM('W6'!$I$18:$J$18,'W6'!$I$20:$J$20,'W6'!$I$22:$J$22,'W6'!$I$24:$J$24,'W6'!$I$26:$J$26,'W6'!$I$28:$J$28,'W6'!$I$30:$J$30),"")</f>
        <v/>
      </c>
      <c r="R16" s="63" t="str">
        <f>IF(SUM('W6'!$I$35:$J$35,'W6'!$I$37:$J$37,'W6'!$I$39:$J$39,'W6'!$I$41:$J$41,'W6'!$I$43:$J$43,'W6'!$I$45:$J$45,'W6'!$I$47:$J$47)&lt;&gt;0,SUM('W6'!$I$35:$J$35,'W6'!$I$37:$J$37,'W6'!$I$39:$J$39,'W6'!$I$41:$J$41,'W6'!$I$43:$J$43,'W6'!$I$45:$J$45,'W6'!$I$47:$J$47),"")</f>
        <v/>
      </c>
      <c r="S16" s="63" t="str">
        <f>IF(SUM('W6'!$I$52:$J$52,'W6'!$I$54:$J$54,'W6'!$I$56:$J$56,'W6'!$I$58:$J$58,'W6'!$I$60:$J$60,'W6'!$I$62:$J$62,'W6'!$I$64:$J$64)&lt;&gt;0,SUM('W6'!$I$52:$J$52,'W6'!$I$54:$J$54,'W6'!$I$56:$J$56,'W6'!$I$58:$J$58,'W6'!$I$60:$J$60,'W6'!$I$62:$J$62,'W6'!$I$64:$J$64),"")</f>
        <v/>
      </c>
      <c r="T16" s="63" t="str">
        <f>IF(SUM('W6'!$I$69:$J$69,'W6'!$I$71:$J$71,'W6'!$I$73:$J$73,'W6'!$I$75:$J$75,'W6'!$I$77:$J$77,'W6'!$I$79:$J$79,'W6'!$I$81:$J$81)&lt;&gt;0,SUM('W6'!$I$69:$J$69,'W6'!$I$71:$J$71,'W6'!$I$73:$J$73,'W6'!$I$75:$J$75,'W6'!$I$77:$J$77,'W6'!$I$79:$J$79,'W6'!$I$81:$J$81),"")</f>
        <v/>
      </c>
      <c r="U16" s="63" t="str">
        <f>IF(SUM('W6'!$I$86:$J$86,'W6'!$I$88:$J$88,'W6'!$I$90:$J$90,'W6'!$I$92:$J$92,'W6'!$I$94:$J$94,'W6'!$I$96:$J$96,'W6'!$I$98:$J$98)&lt;&gt;0,SUM('W6'!$I$86:$J$86,'W6'!$I$88:$J$88,'W6'!$I$90:$J$90,'W6'!$I$92:$J$92,'W6'!$I$94:$J$94,'W6'!$I$96:$J$96,'W6'!$I$98:$J$98),"")</f>
        <v/>
      </c>
      <c r="V16" s="63" t="str">
        <f>IF(SUM('W6'!$I$103:$J$103,'W6'!$I$105:$J$105,'W6'!$I$107:$J$107,'W6'!$I$109:$J$109,'W6'!$I$111:$J$111,'W6'!$I$113:$J$113,'W6'!$I$115:$J$115)&lt;&gt;0,SUM('W6'!$I$103:$J$103,'W6'!$I$105:$J$105,'W6'!$I$107:$J$107,'W6'!$I$109:$J$109,'W6'!$I$111:$J$111,'W6'!$I$113:$J$113,'W6'!$I$115:$J$115),"")</f>
        <v/>
      </c>
      <c r="W16" s="63" t="str">
        <f>IF(SUM('W6'!$I$120:$J$120,'W6'!$I$122:$J$122,'W6'!$I$124:$J$124,'W6'!$I$126:$J$126,'W6'!$I$128:$J$128,'W6'!$I$130:$J$130,'W6'!$I$132:$J$132)&lt;&gt;0,SUM('W6'!$I$120:$J$120,'W6'!$I$122:$J$122,'W6'!$I$124:$J$124,'W6'!$I$126:$J$126,'W6'!$I$128:$J$128,'W6'!$I$130:$J$130,'W6'!$I$132:$J$132),"")</f>
        <v/>
      </c>
      <c r="X16" s="62"/>
      <c r="Y16" s="63" t="str">
        <f>IF(SUM('W6'!$K$18:$L$18,'W6'!$K$20:$L$20,'W6'!$K$22:$L$22,'W6'!$K$24:$L$24,'W6'!$K$26:$L$26,'W6'!$K$28:$L$28,'W6'!$K$30:$L$30)&lt;&gt;0,SUM('W6'!$K$18:$L$18,'W6'!$K$20:$L$20,'W6'!$K$22:$L$22,'W6'!$K$24:$L$24,'W6'!$K$26:$L$26,'W6'!$K$28:$L$28,'W6'!$K$30:$L$30),"")</f>
        <v/>
      </c>
      <c r="Z16" s="63" t="str">
        <f>IF(SUM('W6'!$K$35:$L$35,'W6'!$K$37:$L$37,'W6'!$K$39:$L$39,'W6'!$K$41:$L$41,'W6'!$K$43:$L$43,'W6'!$K$45:$L$45,'W6'!$K$47:$L$47)&lt;&gt;0,SUM('W6'!$K$35:$L$35,'W6'!$K$37:$L$37,'W6'!$K$39:$L$39,'W6'!$K$41:$L$41,'W6'!$K$43:$L$43,'W6'!$K$45:$L$45,'W6'!$K$47:$L$47),"")</f>
        <v/>
      </c>
      <c r="AA16" s="63" t="str">
        <f>IF(SUM('W6'!$K$52:$L$52,'W6'!$K$54:$L$54,'W6'!$K$56:$L$56,'W6'!$K$58:$L$58,'W6'!$K$60:$L$60,'W6'!$K$62:$L$62,'W6'!$K$64:$L$64)&lt;&gt;0,SUM('W6'!$K$52:$L$52,'W6'!$K$54:$L$54,'W6'!$K$56:$L$56,'W6'!$K$58:$L$58,'W6'!$K$60:$L$60,'W6'!$K$62:$L$62,'W6'!$K$64:$L$64),"")</f>
        <v/>
      </c>
      <c r="AB16" s="63" t="str">
        <f>IF(SUM('W6'!$K$69:$L$69,'W6'!$K$71:$L$71,'W6'!$K$73:$L$73,'W6'!$K$75:$L$75,'W6'!$K$77:$L$77,'W6'!$K$79:$L$79,'W6'!$K$81:$L$81)&lt;&gt;0,SUM('W6'!$K$69:$L$69,'W6'!$K$71:$L$71,'W6'!$K$73:$L$73,'W6'!$K$75:$L$75,'W6'!$K$77:$L$77,'W6'!$K$79:$L$79,'W6'!$K$81:$L$81),"")</f>
        <v/>
      </c>
      <c r="AC16" s="63" t="str">
        <f>IF(SUM('W6'!$K$86:$L$86,'W6'!$K$88:$L$88,'W6'!$K$90:$L$90,'W6'!$K$92:$L$92,'W6'!$K$94:$L$94,'W6'!$K$96:$L$96,'W6'!$K$98:$L$98)&lt;&gt;0,SUM('W6'!$K$86:$L$86,'W6'!$K$88:$L$88,'W6'!$K$90:$L$90,'W6'!$K$92:$L$92,'W6'!$K$94:$L$94,'W6'!$K$96:$L$96,'W6'!$K$98:$L$98),"")</f>
        <v/>
      </c>
      <c r="AD16" s="63" t="str">
        <f>IF(SUM('W6'!$K$103:$L$103,'W6'!$K$105:$L$105,'W6'!$K$107:$L$107,'W6'!$K$109:$L$109,'W6'!$K$111:$L$111,'W6'!$K$113:$L$113,'W6'!$K$115:$L$115)&lt;&gt;0,SUM('W6'!$K$86:$L$86,'W6'!$K$88:$L$88,'W6'!$K$90:$L$90,'W6'!$K$92:$L$92,'W6'!$K$94:$L$94,'W6'!$K$96:$L$96,'W6'!$K$98:$L$98),"")</f>
        <v/>
      </c>
      <c r="AE16" s="63" t="str">
        <f>IF(SUM('W6'!$K$120:$L$120,'W6'!$K$122:$L$122,'W6'!$K$124:$L$124,'W6'!$K$126:$L$126,'W6'!$K$128:$L$128,'W6'!$K$130:$L$130,'W6'!$K$132:$L$132)&lt;&gt;0,SUM('W6'!$K$120:$L$120,'W6'!$K$122:$L$122,'W6'!$K$124:$L$124,'W6'!$K$126:$L$126,'W6'!$K$128:$L$128,'W6'!$K$130:$L$130,'W6'!$K$132:$L$132),"")</f>
        <v/>
      </c>
      <c r="AF16" s="62"/>
      <c r="AG16" s="63" t="str">
        <f>IF(SUM('W6'!$M$18:$N$18,'W6'!$M$20:$N$20,'W6'!$M$22:$N$22,'W6'!$M$24:$N$24,'W6'!$M$26:$N$26,'W6'!$M$28:$N$28,'W6'!$M$30:$N$30)&lt;&gt;0,SUM('W6'!$M$18:$N$18,'W6'!$M$20:$N$20,'W6'!$M$22:$N$22,'W6'!$M$24:$N$24,'W6'!$M$26:$N$26,'W6'!$M$28:$N$28,'W6'!$M$30:$N$30),"")</f>
        <v/>
      </c>
      <c r="AH16" s="63" t="str">
        <f>IF(SUM('W6'!$M$35:$N$35,'W6'!$M$37:$N$37,'W6'!$M$39:$N$39,'W6'!$M$41:$N$41,'W6'!$M$43:$N$43,'W6'!$M$45:$N$45,'W6'!$M$47:$N$47)&lt;&gt;0,SUM('W6'!$M$35:$N$35,'W6'!$M$37:$N$37,'W6'!$M$39:$N$39,'W6'!$M$41:$N$41,'W6'!$M$43:$N$43,'W6'!$M$45:$N$45,'W6'!$M$47:$N$47),"")</f>
        <v/>
      </c>
      <c r="AI16" s="63" t="str">
        <f>IF(SUM('W6'!$M$52:$N$52,'W6'!$M$54:$N$54,'W6'!$M$56:$N$56,'W6'!$M$58:$N$58,'W6'!$M$60:$N$60,'W6'!$M$62:$N$62,'W6'!$M$64:$N$64)&lt;&gt;0,SUM('W6'!$M$52:$N$52,'W6'!$M$54:$N$54,'W6'!$M$56:$N$56,'W6'!$M$58:$N$58,'W6'!$M$60:$N$60,'W6'!$M$62:$N$62,'W6'!$M$64:$N$64),"")</f>
        <v/>
      </c>
      <c r="AJ16" s="63" t="str">
        <f>IF(SUM('W6'!$M$69:$N$69,'W6'!$M$71:$N$71,'W6'!$M$73:$N$73,'W6'!$M$75:$N$75,'W6'!$M$77:$N$77,'W6'!$M$79:$N$79,'W6'!$M$81:$N$81)&lt;&gt;0,SUM('W6'!$M$69:$N$69,'W6'!$M$71:$N$71,'W6'!$M$73:$N$73,'W6'!$M$75:$N$75,'W6'!$M$77:$N$77,'W6'!$M$79:$N$79,'W6'!$M$81:$N$81),"")</f>
        <v/>
      </c>
      <c r="AK16" s="63" t="str">
        <f>IF(SUM('W6'!$M$86:$N$86,'W6'!$M$88:$N$88,'W6'!$M$90:$N$90,'W6'!$M$92:$N$92,'W6'!$M$94:$N$94,'W6'!$M$96:$N$96,'W6'!$M$98:$N$98)&lt;&gt;0,SUM('W6'!$M$86:$N$86,'W6'!$M$88:$N$88,'W6'!$M$90:$N$90,'W6'!$M$92:$N$92,'W6'!$M$94:$N$94,'W6'!$M$96:$N$96,'W6'!$M$98:$N$98),"")</f>
        <v/>
      </c>
      <c r="AL16" s="63" t="str">
        <f>IF(SUM('W6'!$M$103:$N$103,'W6'!$M$105:$N$105,'W6'!$M$107:$N$107,'W6'!$M$109:$N$109,'W6'!$M$111:$N$111,'W6'!$M$113:$N$113,'W6'!$M$115:$N$115)&lt;&gt;0,SUM('W6'!$M$103:$N$103,'W6'!$M$105:$N$105,'W6'!$M$107:$N$107,'W6'!$M$109:$N$109,'W6'!$M$111:$N$111,'W6'!$M$113:$N$113,'W6'!$M$115:$N$115),"")</f>
        <v/>
      </c>
      <c r="AM16" s="63" t="str">
        <f>IF(SUM('W6'!$M$120:$N$120,'W6'!$M$122:$N$122,'W6'!$M$124:$N$124,'W6'!$M$126:$N$126,'W6'!$M$128:$N$128,'W6'!$M$130:$N$130,'W6'!$M$132:$N$132)&lt;&gt;0,SUM('W6'!$M$120:$N$120,'W6'!$M$122:$N$122,'W6'!$M$124:$N$124,'W6'!$M$126:$N$126,'W6'!$M$128:$N$128,'W6'!$M$130:$N$130,'W6'!$M$132:$N$132),"")</f>
        <v/>
      </c>
      <c r="AN16" s="62"/>
      <c r="AO16" s="63" t="str">
        <f>IF(SUM('W6'!$O$18:$P$18,'W6'!$O$20:$P$20,'W6'!$O$22:$P$22,'W6'!$O$24:$P$24,'W6'!$O$26:$P$26,'W6'!$O$28:$P$28,'W6'!$O$30:$P$30)&lt;&gt;0,SUM('W6'!$O$18:$P$18,'W6'!$O$20:$P$20,'W6'!$O$22:$P$22,'W6'!$O$24:$P$24,'W6'!$O$26:$P$26,'W6'!$O$28:$P$28,'W6'!$O$30:$P$30),"")</f>
        <v/>
      </c>
      <c r="AP16" s="63" t="str">
        <f>IF(SUM('W6'!$O$35:$P$35,'W6'!$O$37:$P$37,'W6'!$O$39:$P$39,'W6'!$O$41:$P$41,'W6'!$O$43:$P$43,'W6'!$O$45:$P$45,'W6'!$O$47:$P$47)&lt;&gt;0,SUM('W6'!$O$35:$P$35,'W6'!$O$37:$P$37,'W6'!$O$39:$P$39,'W6'!$O$41:$P$41,'W6'!$O$43:$P$43,'W6'!$O$45:$P$45,'W6'!$O$47:$P$47),"")</f>
        <v/>
      </c>
      <c r="AQ16" s="63" t="str">
        <f>IF(SUM('W6'!$O$52:$P$52,'W6'!$O$54:$P$54,'W6'!$O$56:$P$56,'W6'!$O$58:$P$58,'W6'!$O$60:$P$60,'W6'!$O$62:$P$62,'W6'!$O$64:$P$64)&lt;&gt;0,SUM('W6'!$O$52:$P$52,'W6'!$O$54:$P$54,'W6'!$O$56:$P$56,'W6'!$O$58:$P$58,'W6'!$O$60:$P$60,'W6'!$O$62:$P$62,'W6'!$O$64:$P$64),"")</f>
        <v/>
      </c>
      <c r="AR16" s="63" t="str">
        <f>IF(SUM('W6'!$O$69:$P$69,'W6'!$O$71:$P$71,'W6'!$O$73:$P$73,'W6'!$O$75:$P$75,'W6'!$O$77:$P$77,'W6'!$O$79:$P$79,'W6'!$O$81:$P$81)&lt;&gt;0,SUM('W6'!$O$69:$P$69,'W6'!$O$71:$P$71,'W6'!$O$73:$P$73,'W6'!$O$75:$P$75,'W6'!$O$77:$P$77,'W6'!$O$79:$P$79,'W6'!$O$81:$P$81),"")</f>
        <v/>
      </c>
      <c r="AS16" s="63" t="str">
        <f>IF(SUM('W6'!$O$86:$P$86,'W6'!$O$88:$P$88,'W6'!$O$90:$P$90,'W6'!$O$92:$P$92,'W6'!$O$94:$P$94,'W6'!$O$96:$P$96,'W6'!$O$98:$P$98)&lt;&gt;0,SUM('W6'!$O$86:$P$86,'W6'!$O$88:$P$88,'W6'!$O$90:$P$90,'W6'!$O$92:$P$92,'W6'!$O$94:$P$94,'W6'!$O$96:$P$96,'W6'!$O$98:$P$98),"")</f>
        <v/>
      </c>
      <c r="AT16" s="63" t="str">
        <f>IF(SUM('W6'!$M$103:$N$103,'W6'!$M$105:$N$105,'W6'!$M$107:$N$107,'W6'!$M$109:$N$109,'W6'!$M$111:$N$111,'W6'!$M$113:$N$113,'W6'!$M$115:$N$115)&lt;&gt;0,SUM('W6'!$M$103:$N$103,'W6'!$M$105:$N$105,'W6'!$M$107:$N$107,'W6'!$M$109:$N$109,'W6'!$M$111:$N$111,'W6'!$M$113:$N$113,'W6'!$M$115:$N$115),"")</f>
        <v/>
      </c>
      <c r="AU16" s="63" t="str">
        <f>IF(SUM('W6'!$O$120:$P$120,'W6'!$O$122:$P$122,'W6'!$O$124:$P$124,'W6'!$O$126:$P$126,'W6'!$O$128:$P$128,'W6'!$O$130:$P$130,'W6'!$O$132:$P$132)&lt;&gt;0,SUM('W6'!$O$120:$P$120,'W6'!$O$122:$P$122,'W6'!$O$124:$P$124,'W6'!$O$126:$P$126,'W6'!$O$128:$P$128,'W6'!$O$130:$P$130,'W6'!$O$132:$P$132),"")</f>
        <v/>
      </c>
      <c r="AV16" s="56"/>
    </row>
    <row r="17" spans="1:48" ht="16" customHeight="1">
      <c r="A17" s="56"/>
      <c r="B17" s="69">
        <v>7</v>
      </c>
      <c r="C17" s="105">
        <v>44242</v>
      </c>
      <c r="D17" s="105">
        <v>44243</v>
      </c>
      <c r="E17" s="105">
        <v>44244</v>
      </c>
      <c r="F17" s="105">
        <v>44245</v>
      </c>
      <c r="G17" s="105">
        <v>44246</v>
      </c>
      <c r="H17" s="105">
        <v>44247</v>
      </c>
      <c r="I17" s="105">
        <v>44248</v>
      </c>
      <c r="J17" s="118" t="str">
        <f t="shared" si="1"/>
        <v>Woche 7 / 2021</v>
      </c>
      <c r="K17" s="118" t="str">
        <f t="shared" si="2"/>
        <v>15. Februar 2021 bis 21. Februar 2021</v>
      </c>
      <c r="L17" s="105" t="b">
        <f t="shared" ca="1" si="0"/>
        <v>0</v>
      </c>
      <c r="M17" s="62"/>
      <c r="N17" s="122"/>
      <c r="O17" s="123"/>
      <c r="P17" s="62"/>
      <c r="Q17" s="63" t="str">
        <f>IF(SUM('W7'!$I$18:$J$18,'W7'!$I$20:$J$20,'W7'!$I$22:$J$22,'W7'!$I$24:$J$24,'W7'!$I$26:$J$26,'W7'!$I$28:$J$28,'W7'!$I$30:$J$30)&lt;&gt;0,SUM('W7'!$I$18:$J$18,'W7'!$I$20:$J$20,'W7'!$I$22:$J$22,'W7'!$I$24:$J$24,'W7'!$I$26:$J$26,'W7'!$I$28:$J$28,'W7'!$I$30:$J$30),"")</f>
        <v/>
      </c>
      <c r="R17" s="63" t="str">
        <f>IF(SUM('W7'!$I$35:$J$35,'W7'!$I$37:$J$37,'W7'!$I$39:$J$39,'W7'!$I$41:$J$41,'W7'!$I$43:$J$43,'W7'!$I$45:$J$45,'W7'!$I$47:$J$47)&lt;&gt;0,SUM('W7'!$I$35:$J$35,'W7'!$I$37:$J$37,'W7'!$I$39:$J$39,'W7'!$I$41:$J$41,'W7'!$I$43:$J$43,'W7'!$I$45:$J$45,'W7'!$I$47:$J$47),"")</f>
        <v/>
      </c>
      <c r="S17" s="63" t="str">
        <f>IF(SUM('W7'!$I$52:$J$52,'W7'!$I$54:$J$54,'W7'!$I$56:$J$56,'W7'!$I$58:$J$58,'W7'!$I$60:$J$60,'W7'!$I$62:$J$62,'W7'!$I$64:$J$64)&lt;&gt;0,SUM('W7'!$I$52:$J$52,'W7'!$I$54:$J$54,'W7'!$I$56:$J$56,'W7'!$I$58:$J$58,'W7'!$I$60:$J$60,'W7'!$I$62:$J$62,'W7'!$I$64:$J$64),"")</f>
        <v/>
      </c>
      <c r="T17" s="63" t="str">
        <f>IF(SUM('W7'!$I$69:$J$69,'W7'!$I$71:$J$71,'W7'!$I$73:$J$73,'W7'!$I$75:$J$75,'W7'!$I$77:$J$77,'W7'!$I$79:$J$79,'W7'!$I$81:$J$81)&lt;&gt;0,SUM('W7'!$I$69:$J$69,'W7'!$I$71:$J$71,'W7'!$I$73:$J$73,'W7'!$I$75:$J$75,'W7'!$I$77:$J$77,'W7'!$I$79:$J$79,'W7'!$I$81:$J$81),"")</f>
        <v/>
      </c>
      <c r="U17" s="63" t="str">
        <f>IF(SUM('W7'!$I$86:$J$86,'W7'!$I$88:$J$88,'W7'!$I$90:$J$90,'W7'!$I$92:$J$92,'W7'!$I$94:$J$94,'W7'!$I$96:$J$96,'W7'!$I$98:$J$98)&lt;&gt;0,SUM('W7'!$I$86:$J$86,'W7'!$I$88:$J$88,'W7'!$I$90:$J$90,'W7'!$I$92:$J$92,'W7'!$I$94:$J$94,'W7'!$I$96:$J$96,'W7'!$I$98:$J$98),"")</f>
        <v/>
      </c>
      <c r="V17" s="63" t="str">
        <f>IF(SUM('W7'!$I$103:$J$103,'W7'!$I$105:$J$105,'W7'!$I$107:$J$107,'W7'!$I$109:$J$109,'W7'!$I$111:$J$111,'W7'!$I$113:$J$113,'W7'!$I$115:$J$115)&lt;&gt;0,SUM('W7'!$I$103:$J$103,'W7'!$I$105:$J$105,'W7'!$I$107:$J$107,'W7'!$I$109:$J$109,'W7'!$I$111:$J$111,'W7'!$I$113:$J$113,'W7'!$I$115:$J$115),"")</f>
        <v/>
      </c>
      <c r="W17" s="63" t="str">
        <f>IF(SUM('W7'!$I$120:$J$120,'W7'!$I$122:$J$122,'W7'!$I$124:$J$124,'W7'!$I$126:$J$126,'W7'!$I$128:$J$128,'W7'!$I$130:$J$130,'W7'!$I$132:$J$132)&lt;&gt;0,SUM('W7'!$I$120:$J$120,'W7'!$I$122:$J$122,'W7'!$I$124:$J$124,'W7'!$I$126:$J$126,'W7'!$I$128:$J$128,'W7'!$I$130:$J$130,'W7'!$I$132:$J$132),"")</f>
        <v/>
      </c>
      <c r="X17" s="62"/>
      <c r="Y17" s="63" t="str">
        <f>IF(SUM('W7'!$K$18:$L$18,'W7'!$K$20:$L$20,'W7'!$K$22:$L$22,'W7'!$K$24:$L$24,'W7'!$K$26:$L$26,'W7'!$K$28:$L$28,'W7'!$K$30:$L$30)&lt;&gt;0,SUM('W7'!$K$18:$L$18,'W7'!$K$20:$L$20,'W7'!$K$22:$L$22,'W7'!$K$24:$L$24,'W7'!$K$26:$L$26,'W7'!$K$28:$L$28,'W7'!$K$30:$L$30),"")</f>
        <v/>
      </c>
      <c r="Z17" s="63" t="str">
        <f>IF(SUM('W7'!$K$35:$L$35,'W7'!$K$37:$L$37,'W7'!$K$39:$L$39,'W7'!$K$41:$L$41,'W7'!$K$43:$L$43,'W7'!$K$45:$L$45,'W7'!$K$47:$L$47)&lt;&gt;0,SUM('W7'!$K$35:$L$35,'W7'!$K$37:$L$37,'W7'!$K$39:$L$39,'W7'!$K$41:$L$41,'W7'!$K$43:$L$43,'W7'!$K$45:$L$45,'W7'!$K$47:$L$47),"")</f>
        <v/>
      </c>
      <c r="AA17" s="63" t="str">
        <f>IF(SUM('W7'!$K$52:$L$52,'W7'!$K$54:$L$54,'W7'!$K$56:$L$56,'W7'!$K$58:$L$58,'W7'!$K$60:$L$60,'W7'!$K$62:$L$62,'W7'!$K$64:$L$64)&lt;&gt;0,SUM('W7'!$K$52:$L$52,'W7'!$K$54:$L$54,'W7'!$K$56:$L$56,'W7'!$K$58:$L$58,'W7'!$K$60:$L$60,'W7'!$K$62:$L$62,'W7'!$K$64:$L$64),"")</f>
        <v/>
      </c>
      <c r="AB17" s="63" t="str">
        <f>IF(SUM('W7'!$K$69:$L$69,'W7'!$K$71:$L$71,'W7'!$K$73:$L$73,'W7'!$K$75:$L$75,'W7'!$K$77:$L$77,'W7'!$K$79:$L$79,'W7'!$K$81:$L$81)&lt;&gt;0,SUM('W7'!$K$69:$L$69,'W7'!$K$71:$L$71,'W7'!$K$73:$L$73,'W7'!$K$75:$L$75,'W7'!$K$77:$L$77,'W7'!$K$79:$L$79,'W7'!$K$81:$L$81),"")</f>
        <v/>
      </c>
      <c r="AC17" s="63" t="str">
        <f>IF(SUM('W7'!$K$86:$L$86,'W7'!$K$88:$L$88,'W7'!$K$90:$L$90,'W7'!$K$92:$L$92,'W7'!$K$94:$L$94,'W7'!$K$96:$L$96,'W7'!$K$98:$L$98)&lt;&gt;0,SUM('W7'!$K$86:$L$86,'W7'!$K$88:$L$88,'W7'!$K$90:$L$90,'W7'!$K$92:$L$92,'W7'!$K$94:$L$94,'W7'!$K$96:$L$96,'W7'!$K$98:$L$98),"")</f>
        <v/>
      </c>
      <c r="AD17" s="63" t="str">
        <f>IF(SUM('W7'!$K$103:$L$103,'W7'!$K$105:$L$105,'W7'!$K$107:$L$107,'W7'!$K$109:$L$109,'W7'!$K$111:$L$111,'W7'!$K$113:$L$113,'W7'!$K$115:$L$115)&lt;&gt;0,SUM('W7'!$K$86:$L$86,'W7'!$K$88:$L$88,'W7'!$K$90:$L$90,'W7'!$K$92:$L$92,'W7'!$K$94:$L$94,'W7'!$K$96:$L$96,'W7'!$K$98:$L$98),"")</f>
        <v/>
      </c>
      <c r="AE17" s="63" t="str">
        <f>IF(SUM('W7'!$K$120:$L$120,'W7'!$K$122:$L$122,'W7'!$K$124:$L$124,'W7'!$K$126:$L$126,'W7'!$K$128:$L$128,'W7'!$K$130:$L$130,'W7'!$K$132:$L$132)&lt;&gt;0,SUM('W7'!$K$120:$L$120,'W7'!$K$122:$L$122,'W7'!$K$124:$L$124,'W7'!$K$126:$L$126,'W7'!$K$128:$L$128,'W7'!$K$130:$L$130,'W7'!$K$132:$L$132),"")</f>
        <v/>
      </c>
      <c r="AF17" s="62"/>
      <c r="AG17" s="63" t="str">
        <f>IF(SUM('W7'!$M$18:$N$18,'W7'!$M$20:$N$20,'W7'!$M$22:$N$22,'W7'!$M$24:$N$24,'W7'!$M$26:$N$26,'W7'!$M$28:$N$28,'W7'!$M$30:$N$30)&lt;&gt;0,SUM('W7'!$M$18:$N$18,'W7'!$M$20:$N$20,'W7'!$M$22:$N$22,'W7'!$M$24:$N$24,'W7'!$M$26:$N$26,'W7'!$M$28:$N$28,'W7'!$M$30:$N$30),"")</f>
        <v/>
      </c>
      <c r="AH17" s="63" t="str">
        <f>IF(SUM('W7'!$M$35:$N$35,'W7'!$M$37:$N$37,'W7'!$M$39:$N$39,'W7'!$M$41:$N$41,'W7'!$M$43:$N$43,'W7'!$M$45:$N$45,'W7'!$M$47:$N$47)&lt;&gt;0,SUM('W7'!$M$35:$N$35,'W7'!$M$37:$N$37,'W7'!$M$39:$N$39,'W7'!$M$41:$N$41,'W7'!$M$43:$N$43,'W7'!$M$45:$N$45,'W7'!$M$47:$N$47),"")</f>
        <v/>
      </c>
      <c r="AI17" s="63" t="str">
        <f>IF(SUM('W7'!$M$52:$N$52,'W7'!$M$54:$N$54,'W7'!$M$56:$N$56,'W7'!$M$58:$N$58,'W7'!$M$60:$N$60,'W7'!$M$62:$N$62,'W7'!$M$64:$N$64)&lt;&gt;0,SUM('W7'!$M$52:$N$52,'W7'!$M$54:$N$54,'W7'!$M$56:$N$56,'W7'!$M$58:$N$58,'W7'!$M$60:$N$60,'W7'!$M$62:$N$62,'W7'!$M$64:$N$64),"")</f>
        <v/>
      </c>
      <c r="AJ17" s="63" t="str">
        <f>IF(SUM('W7'!$M$69:$N$69,'W7'!$M$71:$N$71,'W7'!$M$73:$N$73,'W7'!$M$75:$N$75,'W7'!$M$77:$N$77,'W7'!$M$79:$N$79,'W7'!$M$81:$N$81)&lt;&gt;0,SUM('W7'!$M$69:$N$69,'W7'!$M$71:$N$71,'W7'!$M$73:$N$73,'W7'!$M$75:$N$75,'W7'!$M$77:$N$77,'W7'!$M$79:$N$79,'W7'!$M$81:$N$81),"")</f>
        <v/>
      </c>
      <c r="AK17" s="63" t="str">
        <f>IF(SUM('W7'!$M$86:$N$86,'W7'!$M$88:$N$88,'W7'!$M$90:$N$90,'W7'!$M$92:$N$92,'W7'!$M$94:$N$94,'W7'!$M$96:$N$96,'W7'!$M$98:$N$98)&lt;&gt;0,SUM('W7'!$M$86:$N$86,'W7'!$M$88:$N$88,'W7'!$M$90:$N$90,'W7'!$M$92:$N$92,'W7'!$M$94:$N$94,'W7'!$M$96:$N$96,'W7'!$M$98:$N$98),"")</f>
        <v/>
      </c>
      <c r="AL17" s="63" t="str">
        <f>IF(SUM('W7'!$M$103:$N$103,'W7'!$M$105:$N$105,'W7'!$M$107:$N$107,'W7'!$M$109:$N$109,'W7'!$M$111:$N$111,'W7'!$M$113:$N$113,'W7'!$M$115:$N$115)&lt;&gt;0,SUM('W7'!$M$103:$N$103,'W7'!$M$105:$N$105,'W7'!$M$107:$N$107,'W7'!$M$109:$N$109,'W7'!$M$111:$N$111,'W7'!$M$113:$N$113,'W7'!$M$115:$N$115),"")</f>
        <v/>
      </c>
      <c r="AM17" s="63" t="str">
        <f>IF(SUM('W7'!$M$120:$N$120,'W7'!$M$122:$N$122,'W7'!$M$124:$N$124,'W7'!$M$126:$N$126,'W7'!$M$128:$N$128,'W7'!$M$130:$N$130,'W7'!$M$132:$N$132)&lt;&gt;0,SUM('W7'!$M$120:$N$120,'W7'!$M$122:$N$122,'W7'!$M$124:$N$124,'W7'!$M$126:$N$126,'W7'!$M$128:$N$128,'W7'!$M$130:$N$130,'W7'!$M$132:$N$132),"")</f>
        <v/>
      </c>
      <c r="AN17" s="62"/>
      <c r="AO17" s="63" t="str">
        <f>IF(SUM('W7'!$O$18:$P$18,'W7'!$O$20:$P$20,'W7'!$O$22:$P$22,'W7'!$O$24:$P$24,'W7'!$O$26:$P$26,'W7'!$O$28:$P$28,'W7'!$O$30:$P$30)&lt;&gt;0,SUM('W7'!$O$18:$P$18,'W7'!$O$20:$P$20,'W7'!$O$22:$P$22,'W7'!$O$24:$P$24,'W7'!$O$26:$P$26,'W7'!$O$28:$P$28,'W7'!$O$30:$P$30),"")</f>
        <v/>
      </c>
      <c r="AP17" s="63" t="str">
        <f>IF(SUM('W7'!$O$35:$P$35,'W7'!$O$37:$P$37,'W7'!$O$39:$P$39,'W7'!$O$41:$P$41,'W7'!$O$43:$P$43,'W7'!$O$45:$P$45,'W7'!$O$47:$P$47)&lt;&gt;0,SUM('W7'!$O$35:$P$35,'W7'!$O$37:$P$37,'W7'!$O$39:$P$39,'W7'!$O$41:$P$41,'W7'!$O$43:$P$43,'W7'!$O$45:$P$45,'W7'!$O$47:$P$47),"")</f>
        <v/>
      </c>
      <c r="AQ17" s="63" t="str">
        <f>IF(SUM('W7'!$O$52:$P$52,'W7'!$O$54:$P$54,'W7'!$O$56:$P$56,'W7'!$O$58:$P$58,'W7'!$O$60:$P$60,'W7'!$O$62:$P$62,'W7'!$O$64:$P$64)&lt;&gt;0,SUM('W7'!$O$52:$P$52,'W7'!$O$54:$P$54,'W7'!$O$56:$P$56,'W7'!$O$58:$P$58,'W7'!$O$60:$P$60,'W7'!$O$62:$P$62,'W7'!$O$64:$P$64),"")</f>
        <v/>
      </c>
      <c r="AR17" s="63" t="str">
        <f>IF(SUM('W7'!$O$69:$P$69,'W7'!$O$71:$P$71,'W7'!$O$73:$P$73,'W7'!$O$75:$P$75,'W7'!$O$77:$P$77,'W7'!$O$79:$P$79,'W7'!$O$81:$P$81)&lt;&gt;0,SUM('W7'!$O$69:$P$69,'W7'!$O$71:$P$71,'W7'!$O$73:$P$73,'W7'!$O$75:$P$75,'W7'!$O$77:$P$77,'W7'!$O$79:$P$79,'W7'!$O$81:$P$81),"")</f>
        <v/>
      </c>
      <c r="AS17" s="63" t="str">
        <f>IF(SUM('W7'!$O$86:$P$86,'W7'!$O$88:$P$88,'W7'!$O$90:$P$90,'W7'!$O$92:$P$92,'W7'!$O$94:$P$94,'W7'!$O$96:$P$96,'W7'!$O$98:$P$98)&lt;&gt;0,SUM('W7'!$O$86:$P$86,'W7'!$O$88:$P$88,'W7'!$O$90:$P$90,'W7'!$O$92:$P$92,'W7'!$O$94:$P$94,'W7'!$O$96:$P$96,'W7'!$O$98:$P$98),"")</f>
        <v/>
      </c>
      <c r="AT17" s="63" t="str">
        <f>IF(SUM('W7'!$M$103:$N$103,'W7'!$M$105:$N$105,'W7'!$M$107:$N$107,'W7'!$M$109:$N$109,'W7'!$M$111:$N$111,'W7'!$M$113:$N$113,'W7'!$M$115:$N$115)&lt;&gt;0,SUM('W7'!$M$103:$N$103,'W7'!$M$105:$N$105,'W7'!$M$107:$N$107,'W7'!$M$109:$N$109,'W7'!$M$111:$N$111,'W7'!$M$113:$N$113,'W7'!$M$115:$N$115),"")</f>
        <v/>
      </c>
      <c r="AU17" s="63" t="str">
        <f>IF(SUM('W7'!$O$120:$P$120,'W7'!$O$122:$P$122,'W7'!$O$124:$P$124,'W7'!$O$126:$P$126,'W7'!$O$128:$P$128,'W7'!$O$130:$P$130,'W7'!$O$132:$P$132)&lt;&gt;0,SUM('W7'!$O$120:$P$120,'W7'!$O$122:$P$122,'W7'!$O$124:$P$124,'W7'!$O$126:$P$126,'W7'!$O$128:$P$128,'W7'!$O$130:$P$130,'W7'!$O$132:$P$132),"")</f>
        <v/>
      </c>
      <c r="AV17" s="56"/>
    </row>
    <row r="18" spans="1:48" ht="16" customHeight="1">
      <c r="A18" s="56"/>
      <c r="B18" s="69">
        <v>8</v>
      </c>
      <c r="C18" s="105">
        <v>44249</v>
      </c>
      <c r="D18" s="105">
        <v>44250</v>
      </c>
      <c r="E18" s="105">
        <v>44251</v>
      </c>
      <c r="F18" s="105">
        <v>44252</v>
      </c>
      <c r="G18" s="105">
        <v>44253</v>
      </c>
      <c r="H18" s="105">
        <v>44254</v>
      </c>
      <c r="I18" s="105">
        <v>44255</v>
      </c>
      <c r="J18" s="118" t="str">
        <f t="shared" si="1"/>
        <v>Woche 8 / 2021</v>
      </c>
      <c r="K18" s="118" t="str">
        <f t="shared" si="2"/>
        <v>22. Februar 2021 bis 28. Februar 2021</v>
      </c>
      <c r="L18" s="105" t="b">
        <f t="shared" ca="1" si="0"/>
        <v>0</v>
      </c>
      <c r="M18" s="62"/>
      <c r="N18" s="122"/>
      <c r="O18" s="123"/>
      <c r="P18" s="62"/>
      <c r="Q18" s="63" t="str">
        <f>IF(SUM('W8'!$I$18:$J$18,'W8'!$I$20:$J$20,'W8'!$I$22:$J$22,'W8'!$I$24:$J$24,'W8'!$I$26:$J$26,'W8'!$I$28:$J$28,'W8'!$I$30:$J$30)&lt;&gt;0,SUM('W8'!$I$18:$J$18,'W8'!$I$20:$J$20,'W8'!$I$22:$J$22,'W8'!$I$24:$J$24,'W8'!$I$26:$J$26,'W8'!$I$28:$J$28,'W8'!$I$30:$J$30),"")</f>
        <v/>
      </c>
      <c r="R18" s="63" t="str">
        <f>IF(SUM('W8'!$I$35:$J$35,'W8'!$I$37:$J$37,'W8'!$I$39:$J$39,'W8'!$I$41:$J$41,'W8'!$I$43:$J$43,'W8'!$I$45:$J$45,'W8'!$I$47:$J$47)&lt;&gt;0,SUM('W8'!$I$35:$J$35,'W8'!$I$37:$J$37,'W8'!$I$39:$J$39,'W8'!$I$41:$J$41,'W8'!$I$43:$J$43,'W8'!$I$45:$J$45,'W8'!$I$47:$J$47),"")</f>
        <v/>
      </c>
      <c r="S18" s="63" t="str">
        <f>IF(SUM('W8'!$I$52:$J$52,'W8'!$I$54:$J$54,'W8'!$I$56:$J$56,'W8'!$I$58:$J$58,'W8'!$I$60:$J$60,'W8'!$I$62:$J$62,'W8'!$I$64:$J$64)&lt;&gt;0,SUM('W8'!$I$52:$J$52,'W8'!$I$54:$J$54,'W8'!$I$56:$J$56,'W8'!$I$58:$J$58,'W8'!$I$60:$J$60,'W8'!$I$62:$J$62,'W8'!$I$64:$J$64),"")</f>
        <v/>
      </c>
      <c r="T18" s="63" t="str">
        <f>IF(SUM('W8'!$I$69:$J$69,'W8'!$I$71:$J$71,'W8'!$I$73:$J$73,'W8'!$I$75:$J$75,'W8'!$I$77:$J$77,'W8'!$I$79:$J$79,'W8'!$I$81:$J$81)&lt;&gt;0,SUM('W8'!$I$69:$J$69,'W8'!$I$71:$J$71,'W8'!$I$73:$J$73,'W8'!$I$75:$J$75,'W8'!$I$77:$J$77,'W8'!$I$79:$J$79,'W8'!$I$81:$J$81),"")</f>
        <v/>
      </c>
      <c r="U18" s="63" t="str">
        <f>IF(SUM('W8'!$I$86:$J$86,'W8'!$I$88:$J$88,'W8'!$I$90:$J$90,'W8'!$I$92:$J$92,'W8'!$I$94:$J$94,'W8'!$I$96:$J$96,'W8'!$I$98:$J$98)&lt;&gt;0,SUM('W8'!$I$86:$J$86,'W8'!$I$88:$J$88,'W8'!$I$90:$J$90,'W8'!$I$92:$J$92,'W8'!$I$94:$J$94,'W8'!$I$96:$J$96,'W8'!$I$98:$J$98),"")</f>
        <v/>
      </c>
      <c r="V18" s="63" t="str">
        <f>IF(SUM('W8'!$I$103:$J$103,'W8'!$I$105:$J$105,'W8'!$I$107:$J$107,'W8'!$I$109:$J$109,'W8'!$I$111:$J$111,'W8'!$I$113:$J$113,'W8'!$I$115:$J$115)&lt;&gt;0,SUM('W8'!$I$103:$J$103,'W8'!$I$105:$J$105,'W8'!$I$107:$J$107,'W8'!$I$109:$J$109,'W8'!$I$111:$J$111,'W8'!$I$113:$J$113,'W8'!$I$115:$J$115),"")</f>
        <v/>
      </c>
      <c r="W18" s="63" t="str">
        <f>IF(SUM('W8'!$I$120:$J$120,'W8'!$I$122:$J$122,'W8'!$I$124:$J$124,'W8'!$I$126:$J$126,'W8'!$I$128:$J$128,'W8'!$I$130:$J$130,'W8'!$I$132:$J$132)&lt;&gt;0,SUM('W8'!$I$120:$J$120,'W8'!$I$122:$J$122,'W8'!$I$124:$J$124,'W8'!$I$126:$J$126,'W8'!$I$128:$J$128,'W8'!$I$130:$J$130,'W8'!$I$132:$J$132),"")</f>
        <v/>
      </c>
      <c r="X18" s="62"/>
      <c r="Y18" s="63" t="str">
        <f>IF(SUM('W8'!$K$18:$L$18,'W8'!$K$20:$L$20,'W8'!$K$22:$L$22,'W8'!$K$24:$L$24,'W8'!$K$26:$L$26,'W8'!$K$28:$L$28,'W8'!$K$30:$L$30)&lt;&gt;0,SUM('W8'!$K$18:$L$18,'W8'!$K$20:$L$20,'W8'!$K$22:$L$22,'W8'!$K$24:$L$24,'W8'!$K$26:$L$26,'W8'!$K$28:$L$28,'W8'!$K$30:$L$30),"")</f>
        <v/>
      </c>
      <c r="Z18" s="63" t="str">
        <f>IF(SUM('W8'!$K$35:$L$35,'W8'!$K$37:$L$37,'W8'!$K$39:$L$39,'W8'!$K$41:$L$41,'W8'!$K$43:$L$43,'W8'!$K$45:$L$45,'W8'!$K$47:$L$47)&lt;&gt;0,SUM('W8'!$K$35:$L$35,'W8'!$K$37:$L$37,'W8'!$K$39:$L$39,'W8'!$K$41:$L$41,'W8'!$K$43:$L$43,'W8'!$K$45:$L$45,'W8'!$K$47:$L$47),"")</f>
        <v/>
      </c>
      <c r="AA18" s="63" t="str">
        <f>IF(SUM('W8'!$K$52:$L$52,'W8'!$K$54:$L$54,'W8'!$K$56:$L$56,'W8'!$K$58:$L$58,'W8'!$K$60:$L$60,'W8'!$K$62:$L$62,'W8'!$K$64:$L$64)&lt;&gt;0,SUM('W8'!$K$52:$L$52,'W8'!$K$54:$L$54,'W8'!$K$56:$L$56,'W8'!$K$58:$L$58,'W8'!$K$60:$L$60,'W8'!$K$62:$L$62,'W8'!$K$64:$L$64),"")</f>
        <v/>
      </c>
      <c r="AB18" s="63" t="str">
        <f>IF(SUM('W8'!$K$69:$L$69,'W8'!$K$71:$L$71,'W8'!$K$73:$L$73,'W8'!$K$75:$L$75,'W8'!$K$77:$L$77,'W8'!$K$79:$L$79,'W8'!$K$81:$L$81)&lt;&gt;0,SUM('W8'!$K$69:$L$69,'W8'!$K$71:$L$71,'W8'!$K$73:$L$73,'W8'!$K$75:$L$75,'W8'!$K$77:$L$77,'W8'!$K$79:$L$79,'W8'!$K$81:$L$81),"")</f>
        <v/>
      </c>
      <c r="AC18" s="63" t="str">
        <f>IF(SUM('W8'!$K$86:$L$86,'W8'!$K$88:$L$88,'W8'!$K$90:$L$90,'W8'!$K$92:$L$92,'W8'!$K$94:$L$94,'W8'!$K$96:$L$96,'W8'!$K$98:$L$98)&lt;&gt;0,SUM('W8'!$K$86:$L$86,'W8'!$K$88:$L$88,'W8'!$K$90:$L$90,'W8'!$K$92:$L$92,'W8'!$K$94:$L$94,'W8'!$K$96:$L$96,'W8'!$K$98:$L$98),"")</f>
        <v/>
      </c>
      <c r="AD18" s="63" t="str">
        <f>IF(SUM('W8'!$K$103:$L$103,'W8'!$K$105:$L$105,'W8'!$K$107:$L$107,'W8'!$K$109:$L$109,'W8'!$K$111:$L$111,'W8'!$K$113:$L$113,'W8'!$K$115:$L$115)&lt;&gt;0,SUM('W8'!$K$86:$L$86,'W8'!$K$88:$L$88,'W8'!$K$90:$L$90,'W8'!$K$92:$L$92,'W8'!$K$94:$L$94,'W8'!$K$96:$L$96,'W8'!$K$98:$L$98),"")</f>
        <v/>
      </c>
      <c r="AE18" s="63" t="str">
        <f>IF(SUM('W8'!$K$120:$L$120,'W8'!$K$122:$L$122,'W8'!$K$124:$L$124,'W8'!$K$126:$L$126,'W8'!$K$128:$L$128,'W8'!$K$130:$L$130,'W8'!$K$132:$L$132)&lt;&gt;0,SUM('W8'!$K$120:$L$120,'W8'!$K$122:$L$122,'W8'!$K$124:$L$124,'W8'!$K$126:$L$126,'W8'!$K$128:$L$128,'W8'!$K$130:$L$130,'W8'!$K$132:$L$132),"")</f>
        <v/>
      </c>
      <c r="AF18" s="62"/>
      <c r="AG18" s="63" t="str">
        <f>IF(SUM('W8'!$M$18:$N$18,'W8'!$M$20:$N$20,'W8'!$M$22:$N$22,'W8'!$M$24:$N$24,'W8'!$M$26:$N$26,'W8'!$M$28:$N$28,'W8'!$M$30:$N$30)&lt;&gt;0,SUM('W8'!$M$18:$N$18,'W8'!$M$20:$N$20,'W8'!$M$22:$N$22,'W8'!$M$24:$N$24,'W8'!$M$26:$N$26,'W8'!$M$28:$N$28,'W8'!$M$30:$N$30),"")</f>
        <v/>
      </c>
      <c r="AH18" s="63" t="str">
        <f>IF(SUM('W8'!$M$35:$N$35,'W8'!$M$37:$N$37,'W8'!$M$39:$N$39,'W8'!$M$41:$N$41,'W8'!$M$43:$N$43,'W8'!$M$45:$N$45,'W8'!$M$47:$N$47)&lt;&gt;0,SUM('W8'!$M$35:$N$35,'W8'!$M$37:$N$37,'W8'!$M$39:$N$39,'W8'!$M$41:$N$41,'W8'!$M$43:$N$43,'W8'!$M$45:$N$45,'W8'!$M$47:$N$47),"")</f>
        <v/>
      </c>
      <c r="AI18" s="63" t="str">
        <f>IF(SUM('W8'!$M$52:$N$52,'W8'!$M$54:$N$54,'W8'!$M$56:$N$56,'W8'!$M$58:$N$58,'W8'!$M$60:$N$60,'W8'!$M$62:$N$62,'W8'!$M$64:$N$64)&lt;&gt;0,SUM('W8'!$M$52:$N$52,'W8'!$M$54:$N$54,'W8'!$M$56:$N$56,'W8'!$M$58:$N$58,'W8'!$M$60:$N$60,'W8'!$M$62:$N$62,'W8'!$M$64:$N$64),"")</f>
        <v/>
      </c>
      <c r="AJ18" s="63" t="str">
        <f>IF(SUM('W8'!$M$69:$N$69,'W8'!$M$71:$N$71,'W8'!$M$73:$N$73,'W8'!$M$75:$N$75,'W8'!$M$77:$N$77,'W8'!$M$79:$N$79,'W8'!$M$81:$N$81)&lt;&gt;0,SUM('W8'!$M$69:$N$69,'W8'!$M$71:$N$71,'W8'!$M$73:$N$73,'W8'!$M$75:$N$75,'W8'!$M$77:$N$77,'W8'!$M$79:$N$79,'W8'!$M$81:$N$81),"")</f>
        <v/>
      </c>
      <c r="AK18" s="63" t="str">
        <f>IF(SUM('W8'!$M$86:$N$86,'W8'!$M$88:$N$88,'W8'!$M$90:$N$90,'W8'!$M$92:$N$92,'W8'!$M$94:$N$94,'W8'!$M$96:$N$96,'W8'!$M$98:$N$98)&lt;&gt;0,SUM('W8'!$M$86:$N$86,'W8'!$M$88:$N$88,'W8'!$M$90:$N$90,'W8'!$M$92:$N$92,'W8'!$M$94:$N$94,'W8'!$M$96:$N$96,'W8'!$M$98:$N$98),"")</f>
        <v/>
      </c>
      <c r="AL18" s="63" t="str">
        <f>IF(SUM('W8'!$M$103:$N$103,'W8'!$M$105:$N$105,'W8'!$M$107:$N$107,'W8'!$M$109:$N$109,'W8'!$M$111:$N$111,'W8'!$M$113:$N$113,'W8'!$M$115:$N$115)&lt;&gt;0,SUM('W8'!$M$103:$N$103,'W8'!$M$105:$N$105,'W8'!$M$107:$N$107,'W8'!$M$109:$N$109,'W8'!$M$111:$N$111,'W8'!$M$113:$N$113,'W8'!$M$115:$N$115),"")</f>
        <v/>
      </c>
      <c r="AM18" s="63" t="str">
        <f>IF(SUM('W8'!$M$120:$N$120,'W8'!$M$122:$N$122,'W8'!$M$124:$N$124,'W8'!$M$126:$N$126,'W8'!$M$128:$N$128,'W8'!$M$130:$N$130,'W8'!$M$132:$N$132)&lt;&gt;0,SUM('W8'!$M$120:$N$120,'W8'!$M$122:$N$122,'W8'!$M$124:$N$124,'W8'!$M$126:$N$126,'W8'!$M$128:$N$128,'W8'!$M$130:$N$130,'W8'!$M$132:$N$132),"")</f>
        <v/>
      </c>
      <c r="AN18" s="62"/>
      <c r="AO18" s="63" t="str">
        <f>IF(SUM('W8'!$O$18:$P$18,'W8'!$O$20:$P$20,'W8'!$O$22:$P$22,'W8'!$O$24:$P$24,'W8'!$O$26:$P$26,'W8'!$O$28:$P$28,'W8'!$O$30:$P$30)&lt;&gt;0,SUM('W8'!$O$18:$P$18,'W8'!$O$20:$P$20,'W8'!$O$22:$P$22,'W8'!$O$24:$P$24,'W8'!$O$26:$P$26,'W8'!$O$28:$P$28,'W8'!$O$30:$P$30),"")</f>
        <v/>
      </c>
      <c r="AP18" s="63" t="str">
        <f>IF(SUM('W8'!$O$35:$P$35,'W8'!$O$37:$P$37,'W8'!$O$39:$P$39,'W8'!$O$41:$P$41,'W8'!$O$43:$P$43,'W8'!$O$45:$P$45,'W8'!$O$47:$P$47)&lt;&gt;0,SUM('W8'!$O$35:$P$35,'W8'!$O$37:$P$37,'W8'!$O$39:$P$39,'W8'!$O$41:$P$41,'W8'!$O$43:$P$43,'W8'!$O$45:$P$45,'W8'!$O$47:$P$47),"")</f>
        <v/>
      </c>
      <c r="AQ18" s="63" t="str">
        <f>IF(SUM('W8'!$O$52:$P$52,'W8'!$O$54:$P$54,'W8'!$O$56:$P$56,'W8'!$O$58:$P$58,'W8'!$O$60:$P$60,'W8'!$O$62:$P$62,'W8'!$O$64:$P$64)&lt;&gt;0,SUM('W8'!$O$52:$P$52,'W8'!$O$54:$P$54,'W8'!$O$56:$P$56,'W8'!$O$58:$P$58,'W8'!$O$60:$P$60,'W8'!$O$62:$P$62,'W8'!$O$64:$P$64),"")</f>
        <v/>
      </c>
      <c r="AR18" s="63" t="str">
        <f>IF(SUM('W8'!$O$69:$P$69,'W8'!$O$71:$P$71,'W8'!$O$73:$P$73,'W8'!$O$75:$P$75,'W8'!$O$77:$P$77,'W8'!$O$79:$P$79,'W8'!$O$81:$P$81)&lt;&gt;0,SUM('W8'!$O$69:$P$69,'W8'!$O$71:$P$71,'W8'!$O$73:$P$73,'W8'!$O$75:$P$75,'W8'!$O$77:$P$77,'W8'!$O$79:$P$79,'W8'!$O$81:$P$81),"")</f>
        <v/>
      </c>
      <c r="AS18" s="63" t="str">
        <f>IF(SUM('W8'!$O$86:$P$86,'W8'!$O$88:$P$88,'W8'!$O$90:$P$90,'W8'!$O$92:$P$92,'W8'!$O$94:$P$94,'W8'!$O$96:$P$96,'W8'!$O$98:$P$98)&lt;&gt;0,SUM('W8'!$O$86:$P$86,'W8'!$O$88:$P$88,'W8'!$O$90:$P$90,'W8'!$O$92:$P$92,'W8'!$O$94:$P$94,'W8'!$O$96:$P$96,'W8'!$O$98:$P$98),"")</f>
        <v/>
      </c>
      <c r="AT18" s="63" t="str">
        <f>IF(SUM('W8'!$M$103:$N$103,'W8'!$M$105:$N$105,'W8'!$M$107:$N$107,'W8'!$M$109:$N$109,'W8'!$M$111:$N$111,'W8'!$M$113:$N$113,'W8'!$M$115:$N$115)&lt;&gt;0,SUM('W8'!$M$103:$N$103,'W8'!$M$105:$N$105,'W8'!$M$107:$N$107,'W8'!$M$109:$N$109,'W8'!$M$111:$N$111,'W8'!$M$113:$N$113,'W8'!$M$115:$N$115),"")</f>
        <v/>
      </c>
      <c r="AU18" s="63" t="str">
        <f>IF(SUM('W8'!$O$120:$P$120,'W8'!$O$122:$P$122,'W8'!$O$124:$P$124,'W8'!$O$126:$P$126,'W8'!$O$128:$P$128,'W8'!$O$130:$P$130,'W8'!$O$132:$P$132)&lt;&gt;0,SUM('W8'!$O$120:$P$120,'W8'!$O$122:$P$122,'W8'!$O$124:$P$124,'W8'!$O$126:$P$126,'W8'!$O$128:$P$128,'W8'!$O$130:$P$130,'W8'!$O$132:$P$132),"")</f>
        <v/>
      </c>
      <c r="AV18" s="56"/>
    </row>
    <row r="19" spans="1:48" ht="16" customHeight="1">
      <c r="A19" s="56"/>
      <c r="B19" s="69">
        <v>9</v>
      </c>
      <c r="C19" s="105">
        <v>44256</v>
      </c>
      <c r="D19" s="105">
        <v>44257</v>
      </c>
      <c r="E19" s="105">
        <v>44258</v>
      </c>
      <c r="F19" s="105">
        <v>44259</v>
      </c>
      <c r="G19" s="105">
        <v>44260</v>
      </c>
      <c r="H19" s="105">
        <v>44261</v>
      </c>
      <c r="I19" s="105">
        <v>44262</v>
      </c>
      <c r="J19" s="118" t="str">
        <f t="shared" si="1"/>
        <v>Woche 9 / 2021</v>
      </c>
      <c r="K19" s="118" t="str">
        <f t="shared" si="2"/>
        <v>1. März 2021 bis 7. März 2021</v>
      </c>
      <c r="L19" s="105" t="b">
        <f t="shared" ca="1" si="0"/>
        <v>0</v>
      </c>
      <c r="M19" s="62"/>
      <c r="N19" s="122"/>
      <c r="O19" s="123"/>
      <c r="P19" s="62"/>
      <c r="Q19" s="63" t="str">
        <f>IF(SUM('W9'!$I$18:$J$18,'W9'!$I$20:$J$20,'W9'!$I$22:$J$22,'W9'!$I$24:$J$24,'W9'!$I$26:$J$26,'W9'!$I$28:$J$28,'W9'!$I$30:$J$30)&lt;&gt;0,SUM('W9'!$I$18:$J$18,'W9'!$I$20:$J$20,'W9'!$I$22:$J$22,'W9'!$I$24:$J$24,'W9'!$I$26:$J$26,'W9'!$I$28:$J$28,'W9'!$I$30:$J$30),"")</f>
        <v/>
      </c>
      <c r="R19" s="63" t="str">
        <f>IF(SUM('W9'!$I$35:$J$35,'W9'!$I$37:$J$37,'W9'!$I$39:$J$39,'W9'!$I$41:$J$41,'W9'!$I$43:$J$43,'W9'!$I$45:$J$45,'W9'!$I$47:$J$47)&lt;&gt;0,SUM('W9'!$I$35:$J$35,'W9'!$I$37:$J$37,'W9'!$I$39:$J$39,'W9'!$I$41:$J$41,'W9'!$I$43:$J$43,'W9'!$I$45:$J$45,'W9'!$I$47:$J$47),"")</f>
        <v/>
      </c>
      <c r="S19" s="63" t="str">
        <f>IF(SUM('W9'!$I$52:$J$52,'W9'!$I$54:$J$54,'W9'!$I$56:$J$56,'W9'!$I$58:$J$58,'W9'!$I$60:$J$60,'W9'!$I$62:$J$62,'W9'!$I$64:$J$64)&lt;&gt;0,SUM('W9'!$I$52:$J$52,'W9'!$I$54:$J$54,'W9'!$I$56:$J$56,'W9'!$I$58:$J$58,'W9'!$I$60:$J$60,'W9'!$I$62:$J$62,'W9'!$I$64:$J$64),"")</f>
        <v/>
      </c>
      <c r="T19" s="63" t="str">
        <f>IF(SUM('W9'!$I$69:$J$69,'W9'!$I$71:$J$71,'W9'!$I$73:$J$73,'W9'!$I$75:$J$75,'W9'!$I$77:$J$77,'W9'!$I$79:$J$79,'W9'!$I$81:$J$81)&lt;&gt;0,SUM('W9'!$I$69:$J$69,'W9'!$I$71:$J$71,'W9'!$I$73:$J$73,'W9'!$I$75:$J$75,'W9'!$I$77:$J$77,'W9'!$I$79:$J$79,'W9'!$I$81:$J$81),"")</f>
        <v/>
      </c>
      <c r="U19" s="63" t="str">
        <f>IF(SUM('W9'!$I$86:$J$86,'W9'!$I$88:$J$88,'W9'!$I$90:$J$90,'W9'!$I$92:$J$92,'W9'!$I$94:$J$94,'W9'!$I$96:$J$96,'W9'!$I$98:$J$98)&lt;&gt;0,SUM('W9'!$I$86:$J$86,'W9'!$I$88:$J$88,'W9'!$I$90:$J$90,'W9'!$I$92:$J$92,'W9'!$I$94:$J$94,'W9'!$I$96:$J$96,'W9'!$I$98:$J$98),"")</f>
        <v/>
      </c>
      <c r="V19" s="63" t="str">
        <f>IF(SUM('W9'!$I$103:$J$103,'W9'!$I$105:$J$105,'W9'!$I$107:$J$107,'W9'!$I$109:$J$109,'W9'!$I$111:$J$111,'W9'!$I$113:$J$113,'W9'!$I$115:$J$115)&lt;&gt;0,SUM('W9'!$I$103:$J$103,'W9'!$I$105:$J$105,'W9'!$I$107:$J$107,'W9'!$I$109:$J$109,'W9'!$I$111:$J$111,'W9'!$I$113:$J$113,'W9'!$I$115:$J$115),"")</f>
        <v/>
      </c>
      <c r="W19" s="63" t="str">
        <f>IF(SUM('W9'!$I$120:$J$120,'W9'!$I$122:$J$122,'W9'!$I$124:$J$124,'W9'!$I$126:$J$126,'W9'!$I$128:$J$128,'W9'!$I$130:$J$130,'W9'!$I$132:$J$132)&lt;&gt;0,SUM('W9'!$I$120:$J$120,'W9'!$I$122:$J$122,'W9'!$I$124:$J$124,'W9'!$I$126:$J$126,'W9'!$I$128:$J$128,'W9'!$I$130:$J$130,'W9'!$I$132:$J$132),"")</f>
        <v/>
      </c>
      <c r="X19" s="62"/>
      <c r="Y19" s="63" t="str">
        <f>IF(SUM('W9'!$K$18:$L$18,'W9'!$K$20:$L$20,'W9'!$K$22:$L$22,'W9'!$K$24:$L$24,'W9'!$K$26:$L$26,'W9'!$K$28:$L$28,'W9'!$K$30:$L$30)&lt;&gt;0,SUM('W9'!$K$18:$L$18,'W9'!$K$20:$L$20,'W9'!$K$22:$L$22,'W9'!$K$24:$L$24,'W9'!$K$26:$L$26,'W9'!$K$28:$L$28,'W9'!$K$30:$L$30),"")</f>
        <v/>
      </c>
      <c r="Z19" s="63" t="str">
        <f>IF(SUM('W9'!$K$35:$L$35,'W9'!$K$37:$L$37,'W9'!$K$39:$L$39,'W9'!$K$41:$L$41,'W9'!$K$43:$L$43,'W9'!$K$45:$L$45,'W9'!$K$47:$L$47)&lt;&gt;0,SUM('W9'!$K$35:$L$35,'W9'!$K$37:$L$37,'W9'!$K$39:$L$39,'W9'!$K$41:$L$41,'W9'!$K$43:$L$43,'W9'!$K$45:$L$45,'W9'!$K$47:$L$47),"")</f>
        <v/>
      </c>
      <c r="AA19" s="63" t="str">
        <f>IF(SUM('W9'!$K$52:$L$52,'W9'!$K$54:$L$54,'W9'!$K$56:$L$56,'W9'!$K$58:$L$58,'W9'!$K$60:$L$60,'W9'!$K$62:$L$62,'W9'!$K$64:$L$64)&lt;&gt;0,SUM('W9'!$K$52:$L$52,'W9'!$K$54:$L$54,'W9'!$K$56:$L$56,'W9'!$K$58:$L$58,'W9'!$K$60:$L$60,'W9'!$K$62:$L$62,'W9'!$K$64:$L$64),"")</f>
        <v/>
      </c>
      <c r="AB19" s="63" t="str">
        <f>IF(SUM('W9'!$K$69:$L$69,'W9'!$K$71:$L$71,'W9'!$K$73:$L$73,'W9'!$K$75:$L$75,'W9'!$K$77:$L$77,'W9'!$K$79:$L$79,'W9'!$K$81:$L$81)&lt;&gt;0,SUM('W9'!$K$69:$L$69,'W9'!$K$71:$L$71,'W9'!$K$73:$L$73,'W9'!$K$75:$L$75,'W9'!$K$77:$L$77,'W9'!$K$79:$L$79,'W9'!$K$81:$L$81),"")</f>
        <v/>
      </c>
      <c r="AC19" s="63" t="str">
        <f>IF(SUM('W9'!$K$86:$L$86,'W9'!$K$88:$L$88,'W9'!$K$90:$L$90,'W9'!$K$92:$L$92,'W9'!$K$94:$L$94,'W9'!$K$96:$L$96,'W9'!$K$98:$L$98)&lt;&gt;0,SUM('W9'!$K$86:$L$86,'W9'!$K$88:$L$88,'W9'!$K$90:$L$90,'W9'!$K$92:$L$92,'W9'!$K$94:$L$94,'W9'!$K$96:$L$96,'W9'!$K$98:$L$98),"")</f>
        <v/>
      </c>
      <c r="AD19" s="63" t="str">
        <f>IF(SUM('W9'!$K$103:$L$103,'W9'!$K$105:$L$105,'W9'!$K$107:$L$107,'W9'!$K$109:$L$109,'W9'!$K$111:$L$111,'W9'!$K$113:$L$113,'W9'!$K$115:$L$115)&lt;&gt;0,SUM('W9'!$K$86:$L$86,'W9'!$K$88:$L$88,'W9'!$K$90:$L$90,'W9'!$K$92:$L$92,'W9'!$K$94:$L$94,'W9'!$K$96:$L$96,'W9'!$K$98:$L$98),"")</f>
        <v/>
      </c>
      <c r="AE19" s="63" t="str">
        <f>IF(SUM('W9'!$K$120:$L$120,'W9'!$K$122:$L$122,'W9'!$K$124:$L$124,'W9'!$K$126:$L$126,'W9'!$K$128:$L$128,'W9'!$K$130:$L$130,'W9'!$K$132:$L$132)&lt;&gt;0,SUM('W9'!$K$120:$L$120,'W9'!$K$122:$L$122,'W9'!$K$124:$L$124,'W9'!$K$126:$L$126,'W9'!$K$128:$L$128,'W9'!$K$130:$L$130,'W9'!$K$132:$L$132),"")</f>
        <v/>
      </c>
      <c r="AF19" s="62"/>
      <c r="AG19" s="63" t="str">
        <f>IF(SUM('W9'!$M$18:$N$18,'W9'!$M$20:$N$20,'W9'!$M$22:$N$22,'W9'!$M$24:$N$24,'W9'!$M$26:$N$26,'W9'!$M$28:$N$28,'W9'!$M$30:$N$30)&lt;&gt;0,SUM('W9'!$M$18:$N$18,'W9'!$M$20:$N$20,'W9'!$M$22:$N$22,'W9'!$M$24:$N$24,'W9'!$M$26:$N$26,'W9'!$M$28:$N$28,'W9'!$M$30:$N$30),"")</f>
        <v/>
      </c>
      <c r="AH19" s="63" t="str">
        <f>IF(SUM('W9'!$M$35:$N$35,'W9'!$M$37:$N$37,'W9'!$M$39:$N$39,'W9'!$M$41:$N$41,'W9'!$M$43:$N$43,'W9'!$M$45:$N$45,'W9'!$M$47:$N$47)&lt;&gt;0,SUM('W9'!$M$35:$N$35,'W9'!$M$37:$N$37,'W9'!$M$39:$N$39,'W9'!$M$41:$N$41,'W9'!$M$43:$N$43,'W9'!$M$45:$N$45,'W9'!$M$47:$N$47),"")</f>
        <v/>
      </c>
      <c r="AI19" s="63" t="str">
        <f>IF(SUM('W9'!$M$52:$N$52,'W9'!$M$54:$N$54,'W9'!$M$56:$N$56,'W9'!$M$58:$N$58,'W9'!$M$60:$N$60,'W9'!$M$62:$N$62,'W9'!$M$64:$N$64)&lt;&gt;0,SUM('W9'!$M$52:$N$52,'W9'!$M$54:$N$54,'W9'!$M$56:$N$56,'W9'!$M$58:$N$58,'W9'!$M$60:$N$60,'W9'!$M$62:$N$62,'W9'!$M$64:$N$64),"")</f>
        <v/>
      </c>
      <c r="AJ19" s="63" t="str">
        <f>IF(SUM('W9'!$M$69:$N$69,'W9'!$M$71:$N$71,'W9'!$M$73:$N$73,'W9'!$M$75:$N$75,'W9'!$M$77:$N$77,'W9'!$M$79:$N$79,'W9'!$M$81:$N$81)&lt;&gt;0,SUM('W9'!$M$69:$N$69,'W9'!$M$71:$N$71,'W9'!$M$73:$N$73,'W9'!$M$75:$N$75,'W9'!$M$77:$N$77,'W9'!$M$79:$N$79,'W9'!$M$81:$N$81),"")</f>
        <v/>
      </c>
      <c r="AK19" s="63" t="str">
        <f>IF(SUM('W9'!$M$86:$N$86,'W9'!$M$88:$N$88,'W9'!$M$90:$N$90,'W9'!$M$92:$N$92,'W9'!$M$94:$N$94,'W9'!$M$96:$N$96,'W9'!$M$98:$N$98)&lt;&gt;0,SUM('W9'!$M$86:$N$86,'W9'!$M$88:$N$88,'W9'!$M$90:$N$90,'W9'!$M$92:$N$92,'W9'!$M$94:$N$94,'W9'!$M$96:$N$96,'W9'!$M$98:$N$98),"")</f>
        <v/>
      </c>
      <c r="AL19" s="63" t="str">
        <f>IF(SUM('W9'!$M$103:$N$103,'W9'!$M$105:$N$105,'W9'!$M$107:$N$107,'W9'!$M$109:$N$109,'W9'!$M$111:$N$111,'W9'!$M$113:$N$113,'W9'!$M$115:$N$115)&lt;&gt;0,SUM('W9'!$M$103:$N$103,'W9'!$M$105:$N$105,'W9'!$M$107:$N$107,'W9'!$M$109:$N$109,'W9'!$M$111:$N$111,'W9'!$M$113:$N$113,'W9'!$M$115:$N$115),"")</f>
        <v/>
      </c>
      <c r="AM19" s="63" t="str">
        <f>IF(SUM('W9'!$M$120:$N$120,'W9'!$M$122:$N$122,'W9'!$M$124:$N$124,'W9'!$M$126:$N$126,'W9'!$M$128:$N$128,'W9'!$M$130:$N$130,'W9'!$M$132:$N$132)&lt;&gt;0,SUM('W9'!$M$120:$N$120,'W9'!$M$122:$N$122,'W9'!$M$124:$N$124,'W9'!$M$126:$N$126,'W9'!$M$128:$N$128,'W9'!$M$130:$N$130,'W9'!$M$132:$N$132),"")</f>
        <v/>
      </c>
      <c r="AN19" s="62"/>
      <c r="AO19" s="63" t="str">
        <f>IF(SUM('W9'!$O$18:$P$18,'W9'!$O$20:$P$20,'W9'!$O$22:$P$22,'W9'!$O$24:$P$24,'W9'!$O$26:$P$26,'W9'!$O$28:$P$28,'W9'!$O$30:$P$30)&lt;&gt;0,SUM('W9'!$O$18:$P$18,'W9'!$O$20:$P$20,'W9'!$O$22:$P$22,'W9'!$O$24:$P$24,'W9'!$O$26:$P$26,'W9'!$O$28:$P$28,'W9'!$O$30:$P$30),"")</f>
        <v/>
      </c>
      <c r="AP19" s="63" t="str">
        <f>IF(SUM('W9'!$O$35:$P$35,'W9'!$O$37:$P$37,'W9'!$O$39:$P$39,'W9'!$O$41:$P$41,'W9'!$O$43:$P$43,'W9'!$O$45:$P$45,'W9'!$O$47:$P$47)&lt;&gt;0,SUM('W9'!$O$35:$P$35,'W9'!$O$37:$P$37,'W9'!$O$39:$P$39,'W9'!$O$41:$P$41,'W9'!$O$43:$P$43,'W9'!$O$45:$P$45,'W9'!$O$47:$P$47),"")</f>
        <v/>
      </c>
      <c r="AQ19" s="63" t="str">
        <f>IF(SUM('W9'!$O$52:$P$52,'W9'!$O$54:$P$54,'W9'!$O$56:$P$56,'W9'!$O$58:$P$58,'W9'!$O$60:$P$60,'W9'!$O$62:$P$62,'W9'!$O$64:$P$64)&lt;&gt;0,SUM('W9'!$O$52:$P$52,'W9'!$O$54:$P$54,'W9'!$O$56:$P$56,'W9'!$O$58:$P$58,'W9'!$O$60:$P$60,'W9'!$O$62:$P$62,'W9'!$O$64:$P$64),"")</f>
        <v/>
      </c>
      <c r="AR19" s="63" t="str">
        <f>IF(SUM('W9'!$O$69:$P$69,'W9'!$O$71:$P$71,'W9'!$O$73:$P$73,'W9'!$O$75:$P$75,'W9'!$O$77:$P$77,'W9'!$O$79:$P$79,'W9'!$O$81:$P$81)&lt;&gt;0,SUM('W9'!$O$69:$P$69,'W9'!$O$71:$P$71,'W9'!$O$73:$P$73,'W9'!$O$75:$P$75,'W9'!$O$77:$P$77,'W9'!$O$79:$P$79,'W9'!$O$81:$P$81),"")</f>
        <v/>
      </c>
      <c r="AS19" s="63" t="str">
        <f>IF(SUM('W9'!$O$86:$P$86,'W9'!$O$88:$P$88,'W9'!$O$90:$P$90,'W9'!$O$92:$P$92,'W9'!$O$94:$P$94,'W9'!$O$96:$P$96,'W9'!$O$98:$P$98)&lt;&gt;0,SUM('W9'!$O$86:$P$86,'W9'!$O$88:$P$88,'W9'!$O$90:$P$90,'W9'!$O$92:$P$92,'W9'!$O$94:$P$94,'W9'!$O$96:$P$96,'W9'!$O$98:$P$98),"")</f>
        <v/>
      </c>
      <c r="AT19" s="63" t="str">
        <f>IF(SUM('W9'!$M$103:$N$103,'W9'!$M$105:$N$105,'W9'!$M$107:$N$107,'W9'!$M$109:$N$109,'W9'!$M$111:$N$111,'W9'!$M$113:$N$113,'W9'!$M$115:$N$115)&lt;&gt;0,SUM('W9'!$M$103:$N$103,'W9'!$M$105:$N$105,'W9'!$M$107:$N$107,'W9'!$M$109:$N$109,'W9'!$M$111:$N$111,'W9'!$M$113:$N$113,'W9'!$M$115:$N$115),"")</f>
        <v/>
      </c>
      <c r="AU19" s="63" t="str">
        <f>IF(SUM('W9'!$O$120:$P$120,'W9'!$O$122:$P$122,'W9'!$O$124:$P$124,'W9'!$O$126:$P$126,'W9'!$O$128:$P$128,'W9'!$O$130:$P$130,'W9'!$O$132:$P$132)&lt;&gt;0,SUM('W9'!$O$120:$P$120,'W9'!$O$122:$P$122,'W9'!$O$124:$P$124,'W9'!$O$126:$P$126,'W9'!$O$128:$P$128,'W9'!$O$130:$P$130,'W9'!$O$132:$P$132),"")</f>
        <v/>
      </c>
      <c r="AV19" s="56"/>
    </row>
    <row r="20" spans="1:48" ht="16" customHeight="1">
      <c r="A20" s="56"/>
      <c r="B20" s="69">
        <v>10</v>
      </c>
      <c r="C20" s="105">
        <v>44263</v>
      </c>
      <c r="D20" s="105">
        <v>44264</v>
      </c>
      <c r="E20" s="105">
        <v>44265</v>
      </c>
      <c r="F20" s="105">
        <v>44266</v>
      </c>
      <c r="G20" s="105">
        <v>44267</v>
      </c>
      <c r="H20" s="105">
        <v>44268</v>
      </c>
      <c r="I20" s="105">
        <v>44269</v>
      </c>
      <c r="J20" s="118" t="str">
        <f t="shared" si="1"/>
        <v>Woche 10 / 2021</v>
      </c>
      <c r="K20" s="118" t="str">
        <f t="shared" si="2"/>
        <v>8. März 2021 bis 14. März 2021</v>
      </c>
      <c r="L20" s="105" t="b">
        <f t="shared" ca="1" si="0"/>
        <v>0</v>
      </c>
      <c r="M20" s="62"/>
      <c r="N20" s="122"/>
      <c r="O20" s="123"/>
      <c r="P20" s="62"/>
      <c r="Q20" s="63" t="str">
        <f>IF(SUM('W10'!$I$18:$J$18,'W10'!$I$20:$J$20,'W10'!$I$22:$J$22,'W10'!$I$24:$J$24,'W10'!$I$26:$J$26,'W10'!$I$28:$J$28,'W10'!$I$30:$J$30)&lt;&gt;0,SUM('W10'!$I$18:$J$18,'W10'!$I$20:$J$20,'W10'!$I$22:$J$22,'W10'!$I$24:$J$24,'W10'!$I$26:$J$26,'W10'!$I$28:$J$28,'W10'!$I$30:$J$30),"")</f>
        <v/>
      </c>
      <c r="R20" s="63" t="str">
        <f>IF(SUM('W10'!$I$35:$J$35,'W10'!$I$37:$J$37,'W10'!$I$39:$J$39,'W10'!$I$41:$J$41,'W10'!$I$43:$J$43,'W10'!$I$45:$J$45,'W10'!$I$47:$J$47)&lt;&gt;0,SUM('W10'!$I$35:$J$35,'W10'!$I$37:$J$37,'W10'!$I$39:$J$39,'W10'!$I$41:$J$41,'W10'!$I$43:$J$43,'W10'!$I$45:$J$45,'W10'!$I$47:$J$47),"")</f>
        <v/>
      </c>
      <c r="S20" s="63" t="str">
        <f>IF(SUM('W10'!$I$52:$J$52,'W10'!$I$54:$J$54,'W10'!$I$56:$J$56,'W10'!$I$58:$J$58,'W10'!$I$60:$J$60,'W10'!$I$62:$J$62,'W10'!$I$64:$J$64)&lt;&gt;0,SUM('W10'!$I$52:$J$52,'W10'!$I$54:$J$54,'W10'!$I$56:$J$56,'W10'!$I$58:$J$58,'W10'!$I$60:$J$60,'W10'!$I$62:$J$62,'W10'!$I$64:$J$64),"")</f>
        <v/>
      </c>
      <c r="T20" s="63" t="str">
        <f>IF(SUM('W10'!$I$69:$J$69,'W10'!$I$71:$J$71,'W10'!$I$73:$J$73,'W10'!$I$75:$J$75,'W10'!$I$77:$J$77,'W10'!$I$79:$J$79,'W10'!$I$81:$J$81)&lt;&gt;0,SUM('W10'!$I$69:$J$69,'W10'!$I$71:$J$71,'W10'!$I$73:$J$73,'W10'!$I$75:$J$75,'W10'!$I$77:$J$77,'W10'!$I$79:$J$79,'W10'!$I$81:$J$81),"")</f>
        <v/>
      </c>
      <c r="U20" s="63" t="str">
        <f>IF(SUM('W10'!$I$86:$J$86,'W10'!$I$88:$J$88,'W10'!$I$90:$J$90,'W10'!$I$92:$J$92,'W10'!$I$94:$J$94,'W10'!$I$96:$J$96,'W10'!$I$98:$J$98)&lt;&gt;0,SUM('W10'!$I$86:$J$86,'W10'!$I$88:$J$88,'W10'!$I$90:$J$90,'W10'!$I$92:$J$92,'W10'!$I$94:$J$94,'W10'!$I$96:$J$96,'W10'!$I$98:$J$98),"")</f>
        <v/>
      </c>
      <c r="V20" s="63" t="str">
        <f>IF(SUM('W10'!$I$103:$J$103,'W10'!$I$105:$J$105,'W10'!$I$107:$J$107,'W10'!$I$109:$J$109,'W10'!$I$111:$J$111,'W10'!$I$113:$J$113,'W10'!$I$115:$J$115)&lt;&gt;0,SUM('W10'!$I$103:$J$103,'W10'!$I$105:$J$105,'W10'!$I$107:$J$107,'W10'!$I$109:$J$109,'W10'!$I$111:$J$111,'W10'!$I$113:$J$113,'W10'!$I$115:$J$115),"")</f>
        <v/>
      </c>
      <c r="W20" s="63" t="str">
        <f>IF(SUM('W10'!$I$120:$J$120,'W10'!$I$122:$J$122,'W10'!$I$124:$J$124,'W10'!$I$126:$J$126,'W10'!$I$128:$J$128,'W10'!$I$130:$J$130,'W10'!$I$132:$J$132)&lt;&gt;0,SUM('W10'!$I$120:$J$120,'W10'!$I$122:$J$122,'W10'!$I$124:$J$124,'W10'!$I$126:$J$126,'W10'!$I$128:$J$128,'W10'!$I$130:$J$130,'W10'!$I$132:$J$132),"")</f>
        <v/>
      </c>
      <c r="X20" s="62"/>
      <c r="Y20" s="63" t="str">
        <f>IF(SUM('W10'!$K$18:$L$18,'W10'!$K$20:$L$20,'W10'!$K$22:$L$22,'W10'!$K$24:$L$24,'W10'!$K$26:$L$26,'W10'!$K$28:$L$28,'W10'!$K$30:$L$30)&lt;&gt;0,SUM('W10'!$K$18:$L$18,'W10'!$K$20:$L$20,'W10'!$K$22:$L$22,'W10'!$K$24:$L$24,'W10'!$K$26:$L$26,'W10'!$K$28:$L$28,'W10'!$K$30:$L$30),"")</f>
        <v/>
      </c>
      <c r="Z20" s="63" t="str">
        <f>IF(SUM('W10'!$K$35:$L$35,'W10'!$K$37:$L$37,'W10'!$K$39:$L$39,'W10'!$K$41:$L$41,'W10'!$K$43:$L$43,'W10'!$K$45:$L$45,'W10'!$K$47:$L$47)&lt;&gt;0,SUM('W10'!$K$35:$L$35,'W10'!$K$37:$L$37,'W10'!$K$39:$L$39,'W10'!$K$41:$L$41,'W10'!$K$43:$L$43,'W10'!$K$45:$L$45,'W10'!$K$47:$L$47),"")</f>
        <v/>
      </c>
      <c r="AA20" s="63" t="str">
        <f>IF(SUM('W10'!$K$52:$L$52,'W10'!$K$54:$L$54,'W10'!$K$56:$L$56,'W10'!$K$58:$L$58,'W10'!$K$60:$L$60,'W10'!$K$62:$L$62,'W10'!$K$64:$L$64)&lt;&gt;0,SUM('W10'!$K$52:$L$52,'W10'!$K$54:$L$54,'W10'!$K$56:$L$56,'W10'!$K$58:$L$58,'W10'!$K$60:$L$60,'W10'!$K$62:$L$62,'W10'!$K$64:$L$64),"")</f>
        <v/>
      </c>
      <c r="AB20" s="63" t="str">
        <f>IF(SUM('W10'!$K$69:$L$69,'W10'!$K$71:$L$71,'W10'!$K$73:$L$73,'W10'!$K$75:$L$75,'W10'!$K$77:$L$77,'W10'!$K$79:$L$79,'W10'!$K$81:$L$81)&lt;&gt;0,SUM('W10'!$K$69:$L$69,'W10'!$K$71:$L$71,'W10'!$K$73:$L$73,'W10'!$K$75:$L$75,'W10'!$K$77:$L$77,'W10'!$K$79:$L$79,'W10'!$K$81:$L$81),"")</f>
        <v/>
      </c>
      <c r="AC20" s="63" t="str">
        <f>IF(SUM('W10'!$K$86:$L$86,'W10'!$K$88:$L$88,'W10'!$K$90:$L$90,'W10'!$K$92:$L$92,'W10'!$K$94:$L$94,'W10'!$K$96:$L$96,'W10'!$K$98:$L$98)&lt;&gt;0,SUM('W10'!$K$86:$L$86,'W10'!$K$88:$L$88,'W10'!$K$90:$L$90,'W10'!$K$92:$L$92,'W10'!$K$94:$L$94,'W10'!$K$96:$L$96,'W10'!$K$98:$L$98),"")</f>
        <v/>
      </c>
      <c r="AD20" s="63" t="str">
        <f>IF(SUM('W10'!$K$103:$L$103,'W10'!$K$105:$L$105,'W10'!$K$107:$L$107,'W10'!$K$109:$L$109,'W10'!$K$111:$L$111,'W10'!$K$113:$L$113,'W10'!$K$115:$L$115)&lt;&gt;0,SUM('W10'!$K$86:$L$86,'W10'!$K$88:$L$88,'W10'!$K$90:$L$90,'W10'!$K$92:$L$92,'W10'!$K$94:$L$94,'W10'!$K$96:$L$96,'W10'!$K$98:$L$98),"")</f>
        <v/>
      </c>
      <c r="AE20" s="63" t="str">
        <f>IF(SUM('W10'!$K$120:$L$120,'W10'!$K$122:$L$122,'W10'!$K$124:$L$124,'W10'!$K$126:$L$126,'W10'!$K$128:$L$128,'W10'!$K$130:$L$130,'W10'!$K$132:$L$132)&lt;&gt;0,SUM('W10'!$K$120:$L$120,'W10'!$K$122:$L$122,'W10'!$K$124:$L$124,'W10'!$K$126:$L$126,'W10'!$K$128:$L$128,'W10'!$K$130:$L$130,'W10'!$K$132:$L$132),"")</f>
        <v/>
      </c>
      <c r="AF20" s="62"/>
      <c r="AG20" s="63" t="str">
        <f>IF(SUM('W10'!$M$18:$N$18,'W10'!$M$20:$N$20,'W10'!$M$22:$N$22,'W10'!$M$24:$N$24,'W10'!$M$26:$N$26,'W10'!$M$28:$N$28,'W10'!$M$30:$N$30)&lt;&gt;0,SUM('W10'!$M$18:$N$18,'W10'!$M$20:$N$20,'W10'!$M$22:$N$22,'W10'!$M$24:$N$24,'W10'!$M$26:$N$26,'W10'!$M$28:$N$28,'W10'!$M$30:$N$30),"")</f>
        <v/>
      </c>
      <c r="AH20" s="63" t="str">
        <f>IF(SUM('W10'!$M$35:$N$35,'W10'!$M$37:$N$37,'W10'!$M$39:$N$39,'W10'!$M$41:$N$41,'W10'!$M$43:$N$43,'W10'!$M$45:$N$45,'W10'!$M$47:$N$47)&lt;&gt;0,SUM('W10'!$M$35:$N$35,'W10'!$M$37:$N$37,'W10'!$M$39:$N$39,'W10'!$M$41:$N$41,'W10'!$M$43:$N$43,'W10'!$M$45:$N$45,'W10'!$M$47:$N$47),"")</f>
        <v/>
      </c>
      <c r="AI20" s="63" t="str">
        <f>IF(SUM('W10'!$M$52:$N$52,'W10'!$M$54:$N$54,'W10'!$M$56:$N$56,'W10'!$M$58:$N$58,'W10'!$M$60:$N$60,'W10'!$M$62:$N$62,'W10'!$M$64:$N$64)&lt;&gt;0,SUM('W10'!$M$52:$N$52,'W10'!$M$54:$N$54,'W10'!$M$56:$N$56,'W10'!$M$58:$N$58,'W10'!$M$60:$N$60,'W10'!$M$62:$N$62,'W10'!$M$64:$N$64),"")</f>
        <v/>
      </c>
      <c r="AJ20" s="63" t="str">
        <f>IF(SUM('W10'!$M$69:$N$69,'W10'!$M$71:$N$71,'W10'!$M$73:$N$73,'W10'!$M$75:$N$75,'W10'!$M$77:$N$77,'W10'!$M$79:$N$79,'W10'!$M$81:$N$81)&lt;&gt;0,SUM('W10'!$M$69:$N$69,'W10'!$M$71:$N$71,'W10'!$M$73:$N$73,'W10'!$M$75:$N$75,'W10'!$M$77:$N$77,'W10'!$M$79:$N$79,'W10'!$M$81:$N$81),"")</f>
        <v/>
      </c>
      <c r="AK20" s="63" t="str">
        <f>IF(SUM('W10'!$M$86:$N$86,'W10'!$M$88:$N$88,'W10'!$M$90:$N$90,'W10'!$M$92:$N$92,'W10'!$M$94:$N$94,'W10'!$M$96:$N$96,'W10'!$M$98:$N$98)&lt;&gt;0,SUM('W10'!$M$86:$N$86,'W10'!$M$88:$N$88,'W10'!$M$90:$N$90,'W10'!$M$92:$N$92,'W10'!$M$94:$N$94,'W10'!$M$96:$N$96,'W10'!$M$98:$N$98),"")</f>
        <v/>
      </c>
      <c r="AL20" s="63" t="str">
        <f>IF(SUM('W10'!$M$103:$N$103,'W10'!$M$105:$N$105,'W10'!$M$107:$N$107,'W10'!$M$109:$N$109,'W10'!$M$111:$N$111,'W10'!$M$113:$N$113,'W10'!$M$115:$N$115)&lt;&gt;0,SUM('W10'!$M$103:$N$103,'W10'!$M$105:$N$105,'W10'!$M$107:$N$107,'W10'!$M$109:$N$109,'W10'!$M$111:$N$111,'W10'!$M$113:$N$113,'W10'!$M$115:$N$115),"")</f>
        <v/>
      </c>
      <c r="AM20" s="63" t="str">
        <f>IF(SUM('W10'!$M$120:$N$120,'W10'!$M$122:$N$122,'W10'!$M$124:$N$124,'W10'!$M$126:$N$126,'W10'!$M$128:$N$128,'W10'!$M$130:$N$130,'W10'!$M$132:$N$132)&lt;&gt;0,SUM('W10'!$M$120:$N$120,'W10'!$M$122:$N$122,'W10'!$M$124:$N$124,'W10'!$M$126:$N$126,'W10'!$M$128:$N$128,'W10'!$M$130:$N$130,'W10'!$M$132:$N$132),"")</f>
        <v/>
      </c>
      <c r="AN20" s="62"/>
      <c r="AO20" s="63" t="str">
        <f>IF(SUM('W10'!$O$18:$P$18,'W10'!$O$20:$P$20,'W10'!$O$22:$P$22,'W10'!$O$24:$P$24,'W10'!$O$26:$P$26,'W10'!$O$28:$P$28,'W10'!$O$30:$P$30)&lt;&gt;0,SUM('W10'!$O$18:$P$18,'W10'!$O$20:$P$20,'W10'!$O$22:$P$22,'W10'!$O$24:$P$24,'W10'!$O$26:$P$26,'W10'!$O$28:$P$28,'W10'!$O$30:$P$30),"")</f>
        <v/>
      </c>
      <c r="AP20" s="63" t="str">
        <f>IF(SUM('W10'!$O$35:$P$35,'W10'!$O$37:$P$37,'W10'!$O$39:$P$39,'W10'!$O$41:$P$41,'W10'!$O$43:$P$43,'W10'!$O$45:$P$45,'W10'!$O$47:$P$47)&lt;&gt;0,SUM('W10'!$O$35:$P$35,'W10'!$O$37:$P$37,'W10'!$O$39:$P$39,'W10'!$O$41:$P$41,'W10'!$O$43:$P$43,'W10'!$O$45:$P$45,'W10'!$O$47:$P$47),"")</f>
        <v/>
      </c>
      <c r="AQ20" s="63" t="str">
        <f>IF(SUM('W10'!$O$52:$P$52,'W10'!$O$54:$P$54,'W10'!$O$56:$P$56,'W10'!$O$58:$P$58,'W10'!$O$60:$P$60,'W10'!$O$62:$P$62,'W10'!$O$64:$P$64)&lt;&gt;0,SUM('W10'!$O$52:$P$52,'W10'!$O$54:$P$54,'W10'!$O$56:$P$56,'W10'!$O$58:$P$58,'W10'!$O$60:$P$60,'W10'!$O$62:$P$62,'W10'!$O$64:$P$64),"")</f>
        <v/>
      </c>
      <c r="AR20" s="63" t="str">
        <f>IF(SUM('W10'!$O$69:$P$69,'W10'!$O$71:$P$71,'W10'!$O$73:$P$73,'W10'!$O$75:$P$75,'W10'!$O$77:$P$77,'W10'!$O$79:$P$79,'W10'!$O$81:$P$81)&lt;&gt;0,SUM('W10'!$O$69:$P$69,'W10'!$O$71:$P$71,'W10'!$O$73:$P$73,'W10'!$O$75:$P$75,'W10'!$O$77:$P$77,'W10'!$O$79:$P$79,'W10'!$O$81:$P$81),"")</f>
        <v/>
      </c>
      <c r="AS20" s="63" t="str">
        <f>IF(SUM('W10'!$O$86:$P$86,'W10'!$O$88:$P$88,'W10'!$O$90:$P$90,'W10'!$O$92:$P$92,'W10'!$O$94:$P$94,'W10'!$O$96:$P$96,'W10'!$O$98:$P$98)&lt;&gt;0,SUM('W10'!$O$86:$P$86,'W10'!$O$88:$P$88,'W10'!$O$90:$P$90,'W10'!$O$92:$P$92,'W10'!$O$94:$P$94,'W10'!$O$96:$P$96,'W10'!$O$98:$P$98),"")</f>
        <v/>
      </c>
      <c r="AT20" s="63" t="str">
        <f>IF(SUM('W10'!$M$103:$N$103,'W10'!$M$105:$N$105,'W10'!$M$107:$N$107,'W10'!$M$109:$N$109,'W10'!$M$111:$N$111,'W10'!$M$113:$N$113,'W10'!$M$115:$N$115)&lt;&gt;0,SUM('W10'!$M$103:$N$103,'W10'!$M$105:$N$105,'W10'!$M$107:$N$107,'W10'!$M$109:$N$109,'W10'!$M$111:$N$111,'W10'!$M$113:$N$113,'W10'!$M$115:$N$115),"")</f>
        <v/>
      </c>
      <c r="AU20" s="63" t="str">
        <f>IF(SUM('W10'!$O$120:$P$120,'W10'!$O$122:$P$122,'W10'!$O$124:$P$124,'W10'!$O$126:$P$126,'W10'!$O$128:$P$128,'W10'!$O$130:$P$130,'W10'!$O$132:$P$132)&lt;&gt;0,SUM('W10'!$O$120:$P$120,'W10'!$O$122:$P$122,'W10'!$O$124:$P$124,'W10'!$O$126:$P$126,'W10'!$O$128:$P$128,'W10'!$O$130:$P$130,'W10'!$O$132:$P$132),"")</f>
        <v/>
      </c>
      <c r="AV20" s="56"/>
    </row>
    <row r="21" spans="1:48" ht="16" customHeight="1">
      <c r="A21" s="56"/>
      <c r="B21" s="69">
        <v>11</v>
      </c>
      <c r="C21" s="105">
        <v>44270</v>
      </c>
      <c r="D21" s="105">
        <v>44271</v>
      </c>
      <c r="E21" s="105">
        <v>44272</v>
      </c>
      <c r="F21" s="105">
        <v>44273</v>
      </c>
      <c r="G21" s="105">
        <v>44274</v>
      </c>
      <c r="H21" s="105">
        <v>44275</v>
      </c>
      <c r="I21" s="105">
        <v>44276</v>
      </c>
      <c r="J21" s="118" t="str">
        <f t="shared" si="1"/>
        <v>Woche 11 / 2021</v>
      </c>
      <c r="K21" s="118" t="str">
        <f t="shared" si="2"/>
        <v>15. März 2021 bis 21. März 2021</v>
      </c>
      <c r="L21" s="105" t="b">
        <f t="shared" ca="1" si="0"/>
        <v>1</v>
      </c>
      <c r="M21" s="62"/>
      <c r="N21" s="122"/>
      <c r="O21" s="123"/>
      <c r="P21" s="62"/>
      <c r="Q21" s="63" t="str">
        <f>IF(SUM('W11'!$I$18:$J$18,'W11'!$I$20:$J$20,'W11'!$I$22:$J$22,'W11'!$I$24:$J$24,'W11'!$I$26:$J$26,'W11'!$I$28:$J$28,'W11'!$I$30:$J$30)&lt;&gt;0,SUM('W11'!$I$18:$J$18,'W11'!$I$20:$J$20,'W11'!$I$22:$J$22,'W11'!$I$24:$J$24,'W11'!$I$26:$J$26,'W11'!$I$28:$J$28,'W11'!$I$30:$J$30),"")</f>
        <v/>
      </c>
      <c r="R21" s="63" t="str">
        <f>IF(SUM('W11'!$I$35:$J$35,'W11'!$I$37:$J$37,'W11'!$I$39:$J$39,'W11'!$I$41:$J$41,'W11'!$I$43:$J$43,'W11'!$I$45:$J$45,'W11'!$I$47:$J$47)&lt;&gt;0,SUM('W11'!$I$35:$J$35,'W11'!$I$37:$J$37,'W11'!$I$39:$J$39,'W11'!$I$41:$J$41,'W11'!$I$43:$J$43,'W11'!$I$45:$J$45,'W11'!$I$47:$J$47),"")</f>
        <v/>
      </c>
      <c r="S21" s="63" t="str">
        <f>IF(SUM('W11'!$I$52:$J$52,'W11'!$I$54:$J$54,'W11'!$I$56:$J$56,'W11'!$I$58:$J$58,'W11'!$I$60:$J$60,'W11'!$I$62:$J$62,'W11'!$I$64:$J$64)&lt;&gt;0,SUM('W11'!$I$52:$J$52,'W11'!$I$54:$J$54,'W11'!$I$56:$J$56,'W11'!$I$58:$J$58,'W11'!$I$60:$J$60,'W11'!$I$62:$J$62,'W11'!$I$64:$J$64),"")</f>
        <v/>
      </c>
      <c r="T21" s="63" t="str">
        <f>IF(SUM('W11'!$I$69:$J$69,'W11'!$I$71:$J$71,'W11'!$I$73:$J$73,'W11'!$I$75:$J$75,'W11'!$I$77:$J$77,'W11'!$I$79:$J$79,'W11'!$I$81:$J$81)&lt;&gt;0,SUM('W11'!$I$69:$J$69,'W11'!$I$71:$J$71,'W11'!$I$73:$J$73,'W11'!$I$75:$J$75,'W11'!$I$77:$J$77,'W11'!$I$79:$J$79,'W11'!$I$81:$J$81),"")</f>
        <v/>
      </c>
      <c r="U21" s="63" t="str">
        <f>IF(SUM('W11'!$I$86:$J$86,'W11'!$I$88:$J$88,'W11'!$I$90:$J$90,'W11'!$I$92:$J$92,'W11'!$I$94:$J$94,'W11'!$I$96:$J$96,'W11'!$I$98:$J$98)&lt;&gt;0,SUM('W11'!$I$86:$J$86,'W11'!$I$88:$J$88,'W11'!$I$90:$J$90,'W11'!$I$92:$J$92,'W11'!$I$94:$J$94,'W11'!$I$96:$J$96,'W11'!$I$98:$J$98),"")</f>
        <v/>
      </c>
      <c r="V21" s="63" t="str">
        <f>IF(SUM('W11'!$I$103:$J$103,'W11'!$I$105:$J$105,'W11'!$I$107:$J$107,'W11'!$I$109:$J$109,'W11'!$I$111:$J$111,'W11'!$I$113:$J$113,'W11'!$I$115:$J$115)&lt;&gt;0,SUM('W11'!$I$103:$J$103,'W11'!$I$105:$J$105,'W11'!$I$107:$J$107,'W11'!$I$109:$J$109,'W11'!$I$111:$J$111,'W11'!$I$113:$J$113,'W11'!$I$115:$J$115),"")</f>
        <v/>
      </c>
      <c r="W21" s="63" t="str">
        <f>IF(SUM('W11'!$I$120:$J$120,'W11'!$I$122:$J$122,'W11'!$I$124:$J$124,'W11'!$I$126:$J$126,'W11'!$I$128:$J$128,'W11'!$I$130:$J$130,'W11'!$I$132:$J$132)&lt;&gt;0,SUM('W11'!$I$120:$J$120,'W11'!$I$122:$J$122,'W11'!$I$124:$J$124,'W11'!$I$126:$J$126,'W11'!$I$128:$J$128,'W11'!$I$130:$J$130,'W11'!$I$132:$J$132),"")</f>
        <v/>
      </c>
      <c r="X21" s="62"/>
      <c r="Y21" s="63" t="str">
        <f>IF(SUM('W11'!$K$18:$L$18,'W11'!$K$20:$L$20,'W11'!$K$22:$L$22,'W11'!$K$24:$L$24,'W11'!$K$26:$L$26,'W11'!$K$28:$L$28,'W11'!$K$30:$L$30)&lt;&gt;0,SUM('W11'!$K$18:$L$18,'W11'!$K$20:$L$20,'W11'!$K$22:$L$22,'W11'!$K$24:$L$24,'W11'!$K$26:$L$26,'W11'!$K$28:$L$28,'W11'!$K$30:$L$30),"")</f>
        <v/>
      </c>
      <c r="Z21" s="63" t="str">
        <f>IF(SUM('W11'!$K$35:$L$35,'W11'!$K$37:$L$37,'W11'!$K$39:$L$39,'W11'!$K$41:$L$41,'W11'!$K$43:$L$43,'W11'!$K$45:$L$45,'W11'!$K$47:$L$47)&lt;&gt;0,SUM('W11'!$K$35:$L$35,'W11'!$K$37:$L$37,'W11'!$K$39:$L$39,'W11'!$K$41:$L$41,'W11'!$K$43:$L$43,'W11'!$K$45:$L$45,'W11'!$K$47:$L$47),"")</f>
        <v/>
      </c>
      <c r="AA21" s="63" t="str">
        <f>IF(SUM('W11'!$K$52:$L$52,'W11'!$K$54:$L$54,'W11'!$K$56:$L$56,'W11'!$K$58:$L$58,'W11'!$K$60:$L$60,'W11'!$K$62:$L$62,'W11'!$K$64:$L$64)&lt;&gt;0,SUM('W11'!$K$52:$L$52,'W11'!$K$54:$L$54,'W11'!$K$56:$L$56,'W11'!$K$58:$L$58,'W11'!$K$60:$L$60,'W11'!$K$62:$L$62,'W11'!$K$64:$L$64),"")</f>
        <v/>
      </c>
      <c r="AB21" s="63" t="str">
        <f>IF(SUM('W11'!$K$69:$L$69,'W11'!$K$71:$L$71,'W11'!$K$73:$L$73,'W11'!$K$75:$L$75,'W11'!$K$77:$L$77,'W11'!$K$79:$L$79,'W11'!$K$81:$L$81)&lt;&gt;0,SUM('W11'!$K$69:$L$69,'W11'!$K$71:$L$71,'W11'!$K$73:$L$73,'W11'!$K$75:$L$75,'W11'!$K$77:$L$77,'W11'!$K$79:$L$79,'W11'!$K$81:$L$81),"")</f>
        <v/>
      </c>
      <c r="AC21" s="63" t="str">
        <f>IF(SUM('W11'!$K$86:$L$86,'W11'!$K$88:$L$88,'W11'!$K$90:$L$90,'W11'!$K$92:$L$92,'W11'!$K$94:$L$94,'W11'!$K$96:$L$96,'W11'!$K$98:$L$98)&lt;&gt;0,SUM('W11'!$K$86:$L$86,'W11'!$K$88:$L$88,'W11'!$K$90:$L$90,'W11'!$K$92:$L$92,'W11'!$K$94:$L$94,'W11'!$K$96:$L$96,'W11'!$K$98:$L$98),"")</f>
        <v/>
      </c>
      <c r="AD21" s="63" t="str">
        <f>IF(SUM('W11'!$K$103:$L$103,'W11'!$K$105:$L$105,'W11'!$K$107:$L$107,'W11'!$K$109:$L$109,'W11'!$K$111:$L$111,'W11'!$K$113:$L$113,'W11'!$K$115:$L$115)&lt;&gt;0,SUM('W11'!$K$86:$L$86,'W11'!$K$88:$L$88,'W11'!$K$90:$L$90,'W11'!$K$92:$L$92,'W11'!$K$94:$L$94,'W11'!$K$96:$L$96,'W11'!$K$98:$L$98),"")</f>
        <v/>
      </c>
      <c r="AE21" s="63" t="str">
        <f>IF(SUM('W11'!$K$120:$L$120,'W11'!$K$122:$L$122,'W11'!$K$124:$L$124,'W11'!$K$126:$L$126,'W11'!$K$128:$L$128,'W11'!$K$130:$L$130,'W11'!$K$132:$L$132)&lt;&gt;0,SUM('W11'!$K$120:$L$120,'W11'!$K$122:$L$122,'W11'!$K$124:$L$124,'W11'!$K$126:$L$126,'W11'!$K$128:$L$128,'W11'!$K$130:$L$130,'W11'!$K$132:$L$132),"")</f>
        <v/>
      </c>
      <c r="AF21" s="62"/>
      <c r="AG21" s="63" t="str">
        <f>IF(SUM('W11'!$M$18:$N$18,'W11'!$M$20:$N$20,'W11'!$M$22:$N$22,'W11'!$M$24:$N$24,'W11'!$M$26:$N$26,'W11'!$M$28:$N$28,'W11'!$M$30:$N$30)&lt;&gt;0,SUM('W11'!$M$18:$N$18,'W11'!$M$20:$N$20,'W11'!$M$22:$N$22,'W11'!$M$24:$N$24,'W11'!$M$26:$N$26,'W11'!$M$28:$N$28,'W11'!$M$30:$N$30),"")</f>
        <v/>
      </c>
      <c r="AH21" s="63" t="str">
        <f>IF(SUM('W11'!$M$35:$N$35,'W11'!$M$37:$N$37,'W11'!$M$39:$N$39,'W11'!$M$41:$N$41,'W11'!$M$43:$N$43,'W11'!$M$45:$N$45,'W11'!$M$47:$N$47)&lt;&gt;0,SUM('W11'!$M$35:$N$35,'W11'!$M$37:$N$37,'W11'!$M$39:$N$39,'W11'!$M$41:$N$41,'W11'!$M$43:$N$43,'W11'!$M$45:$N$45,'W11'!$M$47:$N$47),"")</f>
        <v/>
      </c>
      <c r="AI21" s="63" t="str">
        <f>IF(SUM('W11'!$M$52:$N$52,'W11'!$M$54:$N$54,'W11'!$M$56:$N$56,'W11'!$M$58:$N$58,'W11'!$M$60:$N$60,'W11'!$M$62:$N$62,'W11'!$M$64:$N$64)&lt;&gt;0,SUM('W11'!$M$52:$N$52,'W11'!$M$54:$N$54,'W11'!$M$56:$N$56,'W11'!$M$58:$N$58,'W11'!$M$60:$N$60,'W11'!$M$62:$N$62,'W11'!$M$64:$N$64),"")</f>
        <v/>
      </c>
      <c r="AJ21" s="63" t="str">
        <f>IF(SUM('W11'!$M$69:$N$69,'W11'!$M$71:$N$71,'W11'!$M$73:$N$73,'W11'!$M$75:$N$75,'W11'!$M$77:$N$77,'W11'!$M$79:$N$79,'W11'!$M$81:$N$81)&lt;&gt;0,SUM('W11'!$M$69:$N$69,'W11'!$M$71:$N$71,'W11'!$M$73:$N$73,'W11'!$M$75:$N$75,'W11'!$M$77:$N$77,'W11'!$M$79:$N$79,'W11'!$M$81:$N$81),"")</f>
        <v/>
      </c>
      <c r="AK21" s="63" t="str">
        <f>IF(SUM('W11'!$M$86:$N$86,'W11'!$M$88:$N$88,'W11'!$M$90:$N$90,'W11'!$M$92:$N$92,'W11'!$M$94:$N$94,'W11'!$M$96:$N$96,'W11'!$M$98:$N$98)&lt;&gt;0,SUM('W11'!$M$86:$N$86,'W11'!$M$88:$N$88,'W11'!$M$90:$N$90,'W11'!$M$92:$N$92,'W11'!$M$94:$N$94,'W11'!$M$96:$N$96,'W11'!$M$98:$N$98),"")</f>
        <v/>
      </c>
      <c r="AL21" s="63" t="str">
        <f>IF(SUM('W11'!$M$103:$N$103,'W11'!$M$105:$N$105,'W11'!$M$107:$N$107,'W11'!$M$109:$N$109,'W11'!$M$111:$N$111,'W11'!$M$113:$N$113,'W11'!$M$115:$N$115)&lt;&gt;0,SUM('W11'!$M$103:$N$103,'W11'!$M$105:$N$105,'W11'!$M$107:$N$107,'W11'!$M$109:$N$109,'W11'!$M$111:$N$111,'W11'!$M$113:$N$113,'W11'!$M$115:$N$115),"")</f>
        <v/>
      </c>
      <c r="AM21" s="63" t="str">
        <f>IF(SUM('W11'!$M$120:$N$120,'W11'!$M$122:$N$122,'W11'!$M$124:$N$124,'W11'!$M$126:$N$126,'W11'!$M$128:$N$128,'W11'!$M$130:$N$130,'W11'!$M$132:$N$132)&lt;&gt;0,SUM('W11'!$M$120:$N$120,'W11'!$M$122:$N$122,'W11'!$M$124:$N$124,'W11'!$M$126:$N$126,'W11'!$M$128:$N$128,'W11'!$M$130:$N$130,'W11'!$M$132:$N$132),"")</f>
        <v/>
      </c>
      <c r="AN21" s="62"/>
      <c r="AO21" s="63" t="str">
        <f>IF(SUM('W11'!$O$18:$P$18,'W11'!$O$20:$P$20,'W11'!$O$22:$P$22,'W11'!$O$24:$P$24,'W11'!$O$26:$P$26,'W11'!$O$28:$P$28,'W11'!$O$30:$P$30)&lt;&gt;0,SUM('W11'!$O$18:$P$18,'W11'!$O$20:$P$20,'W11'!$O$22:$P$22,'W11'!$O$24:$P$24,'W11'!$O$26:$P$26,'W11'!$O$28:$P$28,'W11'!$O$30:$P$30),"")</f>
        <v/>
      </c>
      <c r="AP21" s="63" t="str">
        <f>IF(SUM('W11'!$O$35:$P$35,'W11'!$O$37:$P$37,'W11'!$O$39:$P$39,'W11'!$O$41:$P$41,'W11'!$O$43:$P$43,'W11'!$O$45:$P$45,'W11'!$O$47:$P$47)&lt;&gt;0,SUM('W11'!$O$35:$P$35,'W11'!$O$37:$P$37,'W11'!$O$39:$P$39,'W11'!$O$41:$P$41,'W11'!$O$43:$P$43,'W11'!$O$45:$P$45,'W11'!$O$47:$P$47),"")</f>
        <v/>
      </c>
      <c r="AQ21" s="63" t="str">
        <f>IF(SUM('W11'!$O$52:$P$52,'W11'!$O$54:$P$54,'W11'!$O$56:$P$56,'W11'!$O$58:$P$58,'W11'!$O$60:$P$60,'W11'!$O$62:$P$62,'W11'!$O$64:$P$64)&lt;&gt;0,SUM('W11'!$O$52:$P$52,'W11'!$O$54:$P$54,'W11'!$O$56:$P$56,'W11'!$O$58:$P$58,'W11'!$O$60:$P$60,'W11'!$O$62:$P$62,'W11'!$O$64:$P$64),"")</f>
        <v/>
      </c>
      <c r="AR21" s="63" t="str">
        <f>IF(SUM('W11'!$O$69:$P$69,'W11'!$O$71:$P$71,'W11'!$O$73:$P$73,'W11'!$O$75:$P$75,'W11'!$O$77:$P$77,'W11'!$O$79:$P$79,'W11'!$O$81:$P$81)&lt;&gt;0,SUM('W11'!$O$69:$P$69,'W11'!$O$71:$P$71,'W11'!$O$73:$P$73,'W11'!$O$75:$P$75,'W11'!$O$77:$P$77,'W11'!$O$79:$P$79,'W11'!$O$81:$P$81),"")</f>
        <v/>
      </c>
      <c r="AS21" s="63" t="str">
        <f>IF(SUM('W11'!$O$86:$P$86,'W11'!$O$88:$P$88,'W11'!$O$90:$P$90,'W11'!$O$92:$P$92,'W11'!$O$94:$P$94,'W11'!$O$96:$P$96,'W11'!$O$98:$P$98)&lt;&gt;0,SUM('W11'!$O$86:$P$86,'W11'!$O$88:$P$88,'W11'!$O$90:$P$90,'W11'!$O$92:$P$92,'W11'!$O$94:$P$94,'W11'!$O$96:$P$96,'W11'!$O$98:$P$98),"")</f>
        <v/>
      </c>
      <c r="AT21" s="63" t="str">
        <f>IF(SUM('W11'!$M$103:$N$103,'W11'!$M$105:$N$105,'W11'!$M$107:$N$107,'W11'!$M$109:$N$109,'W11'!$M$111:$N$111,'W11'!$M$113:$N$113,'W11'!$M$115:$N$115)&lt;&gt;0,SUM('W11'!$M$103:$N$103,'W11'!$M$105:$N$105,'W11'!$M$107:$N$107,'W11'!$M$109:$N$109,'W11'!$M$111:$N$111,'W11'!$M$113:$N$113,'W11'!$M$115:$N$115),"")</f>
        <v/>
      </c>
      <c r="AU21" s="63" t="str">
        <f>IF(SUM('W11'!$O$120:$P$120,'W11'!$O$122:$P$122,'W11'!$O$124:$P$124,'W11'!$O$126:$P$126,'W11'!$O$128:$P$128,'W11'!$O$130:$P$130,'W11'!$O$132:$P$132)&lt;&gt;0,SUM('W11'!$O$120:$P$120,'W11'!$O$122:$P$122,'W11'!$O$124:$P$124,'W11'!$O$126:$P$126,'W11'!$O$128:$P$128,'W11'!$O$130:$P$130,'W11'!$O$132:$P$132),"")</f>
        <v/>
      </c>
      <c r="AV21" s="56"/>
    </row>
    <row r="22" spans="1:48" ht="16" customHeight="1">
      <c r="A22" s="56"/>
      <c r="B22" s="70">
        <v>12</v>
      </c>
      <c r="C22" s="105">
        <v>44277</v>
      </c>
      <c r="D22" s="105">
        <v>44278</v>
      </c>
      <c r="E22" s="105">
        <v>44279</v>
      </c>
      <c r="F22" s="105">
        <v>44280</v>
      </c>
      <c r="G22" s="105">
        <v>44281</v>
      </c>
      <c r="H22" s="105">
        <v>44282</v>
      </c>
      <c r="I22" s="105">
        <v>44283</v>
      </c>
      <c r="J22" s="118" t="str">
        <f t="shared" si="1"/>
        <v>Woche 12 / 2021</v>
      </c>
      <c r="K22" s="118" t="str">
        <f t="shared" si="2"/>
        <v>22. März 2021 bis 28. März 2021</v>
      </c>
      <c r="L22" s="105" t="b">
        <f t="shared" ca="1" si="0"/>
        <v>0</v>
      </c>
      <c r="M22" s="62"/>
      <c r="N22" s="131"/>
      <c r="O22" s="132"/>
      <c r="P22" s="62"/>
      <c r="Q22" s="64" t="str">
        <f>IF(SUM('W12'!$I$18:$J$18,'W12'!$I$20:$J$20,'W12'!$I$22:$J$22,'W12'!$I$24:$J$24,'W12'!$I$26:$J$26,'W12'!$I$28:$J$28,'W12'!$I$30:$J$30)&lt;&gt;0,SUM('W12'!$I$18:$J$18,'W12'!$I$20:$J$20,'W12'!$I$22:$J$22,'W12'!$I$24:$J$24,'W12'!$I$26:$J$26,'W12'!$I$28:$J$28,'W12'!$I$30:$J$30),"")</f>
        <v/>
      </c>
      <c r="R22" s="65" t="str">
        <f>IF(SUM('W12'!$I$35:$J$35,'W12'!$I$37:$J$37,'W12'!$I$39:$J$39,'W12'!$I$41:$J$41,'W12'!$I$43:$J$43,'W12'!$I$45:$J$45,'W12'!$I$47:$J$47)&lt;&gt;0,SUM('W12'!$I$35:$J$35,'W12'!$I$37:$J$37,'W12'!$I$39:$J$39,'W12'!$I$41:$J$41,'W12'!$I$43:$J$43,'W12'!$I$45:$J$45,'W12'!$I$47:$J$47),"")</f>
        <v/>
      </c>
      <c r="S22" s="65" t="str">
        <f>IF(SUM('W12'!$I$52:$J$52,'W12'!$I$54:$J$54,'W12'!$I$56:$J$56,'W12'!$I$58:$J$58,'W12'!$I$60:$J$60,'W12'!$I$62:$J$62,'W12'!$I$64:$J$64)&lt;&gt;0,SUM('W12'!$I$52:$J$52,'W12'!$I$54:$J$54,'W12'!$I$56:$J$56,'W12'!$I$58:$J$58,'W12'!$I$60:$J$60,'W12'!$I$62:$J$62,'W12'!$I$64:$J$64),"")</f>
        <v/>
      </c>
      <c r="T22" s="65" t="str">
        <f>IF(SUM('W12'!$I$69:$J$69,'W12'!$I$71:$J$71,'W12'!$I$73:$J$73,'W12'!$I$75:$J$75,'W12'!$I$77:$J$77,'W12'!$I$79:$J$79,'W12'!$I$81:$J$81)&lt;&gt;0,SUM('W12'!$I$69:$J$69,'W12'!$I$71:$J$71,'W12'!$I$73:$J$73,'W12'!$I$75:$J$75,'W12'!$I$77:$J$77,'W12'!$I$79:$J$79,'W12'!$I$81:$J$81),"")</f>
        <v/>
      </c>
      <c r="U22" s="65" t="str">
        <f>IF(SUM('W12'!$I$86:$J$86,'W12'!$I$88:$J$88,'W12'!$I$90:$J$90,'W12'!$I$92:$J$92,'W12'!$I$94:$J$94,'W12'!$I$96:$J$96,'W12'!$I$98:$J$98)&lt;&gt;0,SUM('W12'!$I$86:$J$86,'W12'!$I$88:$J$88,'W12'!$I$90:$J$90,'W12'!$I$92:$J$92,'W12'!$I$94:$J$94,'W12'!$I$96:$J$96,'W12'!$I$98:$J$98),"")</f>
        <v/>
      </c>
      <c r="V22" s="65" t="str">
        <f>IF(SUM('W12'!$I$103:$J$103,'W12'!$I$105:$J$105,'W12'!$I$107:$J$107,'W12'!$I$109:$J$109,'W12'!$I$111:$J$111,'W12'!$I$113:$J$113,'W12'!$I$115:$J$115)&lt;&gt;0,SUM('W12'!$I$103:$J$103,'W12'!$I$105:$J$105,'W12'!$I$107:$J$107,'W12'!$I$109:$J$109,'W12'!$I$111:$J$111,'W12'!$I$113:$J$113,'W12'!$I$115:$J$115),"")</f>
        <v/>
      </c>
      <c r="W22" s="65" t="str">
        <f>IF(SUM('W12'!$I$120:$J$120,'W12'!$I$122:$J$122,'W12'!$I$124:$J$124,'W12'!$I$126:$J$126,'W12'!$I$128:$J$128,'W12'!$I$130:$J$130,'W12'!$I$132:$J$132)&lt;&gt;0,SUM('W12'!$I$120:$J$120,'W12'!$I$122:$J$122,'W12'!$I$124:$J$124,'W12'!$I$126:$J$126,'W12'!$I$128:$J$128,'W12'!$I$130:$J$130,'W12'!$I$132:$J$132),"")</f>
        <v/>
      </c>
      <c r="X22" s="62"/>
      <c r="Y22" s="64" t="str">
        <f>IF(SUM('W12'!$K$18:$L$18,'W12'!$K$20:$L$20,'W12'!$K$22:$L$22,'W12'!$K$24:$L$24,'W12'!$K$26:$L$26,'W12'!$K$28:$L$28,'W12'!$K$30:$L$30)&lt;&gt;0,SUM('W12'!$K$18:$L$18,'W12'!$K$20:$L$20,'W12'!$K$22:$L$22,'W12'!$K$24:$L$24,'W12'!$K$26:$L$26,'W12'!$K$28:$L$28,'W12'!$K$30:$L$30),"")</f>
        <v/>
      </c>
      <c r="Z22" s="65" t="str">
        <f>IF(SUM('W12'!$K$35:$L$35,'W12'!$K$37:$L$37,'W12'!$K$39:$L$39,'W12'!$K$41:$L$41,'W12'!$K$43:$L$43,'W12'!$K$45:$L$45,'W12'!$K$47:$L$47)&lt;&gt;0,SUM('W12'!$K$35:$L$35,'W12'!$K$37:$L$37,'W12'!$K$39:$L$39,'W12'!$K$41:$L$41,'W12'!$K$43:$L$43,'W12'!$K$45:$L$45,'W12'!$K$47:$L$47),"")</f>
        <v/>
      </c>
      <c r="AA22" s="65" t="str">
        <f>IF(SUM('W12'!$K$52:$L$52,'W12'!$K$54:$L$54,'W12'!$K$56:$L$56,'W12'!$K$58:$L$58,'W12'!$K$60:$L$60,'W12'!$K$62:$L$62,'W12'!$K$64:$L$64)&lt;&gt;0,SUM('W12'!$K$52:$L$52,'W12'!$K$54:$L$54,'W12'!$K$56:$L$56,'W12'!$K$58:$L$58,'W12'!$K$60:$L$60,'W12'!$K$62:$L$62,'W12'!$K$64:$L$64),"")</f>
        <v/>
      </c>
      <c r="AB22" s="65" t="str">
        <f>IF(SUM('W12'!$K$69:$L$69,'W12'!$K$71:$L$71,'W12'!$K$73:$L$73,'W12'!$K$75:$L$75,'W12'!$K$77:$L$77,'W12'!$K$79:$L$79,'W12'!$K$81:$L$81)&lt;&gt;0,SUM('W12'!$K$69:$L$69,'W12'!$K$71:$L$71,'W12'!$K$73:$L$73,'W12'!$K$75:$L$75,'W12'!$K$77:$L$77,'W12'!$K$79:$L$79,'W12'!$K$81:$L$81),"")</f>
        <v/>
      </c>
      <c r="AC22" s="65" t="str">
        <f>IF(SUM('W12'!$K$86:$L$86,'W12'!$K$88:$L$88,'W12'!$K$90:$L$90,'W12'!$K$92:$L$92,'W12'!$K$94:$L$94,'W12'!$K$96:$L$96,'W12'!$K$98:$L$98)&lt;&gt;0,SUM('W12'!$K$86:$L$86,'W12'!$K$88:$L$88,'W12'!$K$90:$L$90,'W12'!$K$92:$L$92,'W12'!$K$94:$L$94,'W12'!$K$96:$L$96,'W12'!$K$98:$L$98),"")</f>
        <v/>
      </c>
      <c r="AD22" s="65" t="str">
        <f>IF(SUM('W12'!$K$103:$L$103,'W12'!$K$105:$L$105,'W12'!$K$107:$L$107,'W12'!$K$109:$L$109,'W12'!$K$111:$L$111,'W12'!$K$113:$L$113,'W12'!$K$115:$L$115)&lt;&gt;0,SUM('W12'!$K$86:$L$86,'W12'!$K$88:$L$88,'W12'!$K$90:$L$90,'W12'!$K$92:$L$92,'W12'!$K$94:$L$94,'W12'!$K$96:$L$96,'W12'!$K$98:$L$98),"")</f>
        <v/>
      </c>
      <c r="AE22" s="64" t="str">
        <f>IF(SUM('W12'!$K$120:$L$120,'W12'!$K$122:$L$122,'W12'!$K$124:$L$124,'W12'!$K$126:$L$126,'W12'!$K$128:$L$128,'W12'!$K$130:$L$130,'W12'!$K$132:$L$132)&lt;&gt;0,SUM('W12'!$K$120:$L$120,'W12'!$K$122:$L$122,'W12'!$K$124:$L$124,'W12'!$K$126:$L$126,'W12'!$K$128:$L$128,'W12'!$K$130:$L$130,'W12'!$K$132:$L$132),"")</f>
        <v/>
      </c>
      <c r="AF22" s="62"/>
      <c r="AG22" s="64" t="str">
        <f>IF(SUM('W12'!$M$18:$N$18,'W12'!$M$20:$N$20,'W12'!$M$22:$N$22,'W12'!$M$24:$N$24,'W12'!$M$26:$N$26,'W12'!$M$28:$N$28,'W12'!$M$30:$N$30)&lt;&gt;0,SUM('W12'!$M$18:$N$18,'W12'!$M$20:$N$20,'W12'!$M$22:$N$22,'W12'!$M$24:$N$24,'W12'!$M$26:$N$26,'W12'!$M$28:$N$28,'W12'!$M$30:$N$30),"")</f>
        <v/>
      </c>
      <c r="AH22" s="65" t="str">
        <f>IF(SUM('W12'!$M$35:$N$35,'W12'!$M$37:$N$37,'W12'!$M$39:$N$39,'W12'!$M$41:$N$41,'W12'!$M$43:$N$43,'W12'!$M$45:$N$45,'W12'!$M$47:$N$47)&lt;&gt;0,SUM('W12'!$M$35:$N$35,'W12'!$M$37:$N$37,'W12'!$M$39:$N$39,'W12'!$M$41:$N$41,'W12'!$M$43:$N$43,'W12'!$M$45:$N$45,'W12'!$M$47:$N$47),"")</f>
        <v/>
      </c>
      <c r="AI22" s="65" t="str">
        <f>IF(SUM('W12'!$M$52:$N$52,'W12'!$M$54:$N$54,'W12'!$M$56:$N$56,'W12'!$M$58:$N$58,'W12'!$M$60:$N$60,'W12'!$M$62:$N$62,'W12'!$M$64:$N$64)&lt;&gt;0,SUM('W12'!$M$52:$N$52,'W12'!$M$54:$N$54,'W12'!$M$56:$N$56,'W12'!$M$58:$N$58,'W12'!$M$60:$N$60,'W12'!$M$62:$N$62,'W12'!$M$64:$N$64),"")</f>
        <v/>
      </c>
      <c r="AJ22" s="65" t="str">
        <f>IF(SUM('W12'!$M$69:$N$69,'W12'!$M$71:$N$71,'W12'!$M$73:$N$73,'W12'!$M$75:$N$75,'W12'!$M$77:$N$77,'W12'!$M$79:$N$79,'W12'!$M$81:$N$81)&lt;&gt;0,SUM('W12'!$M$69:$N$69,'W12'!$M$71:$N$71,'W12'!$M$73:$N$73,'W12'!$M$75:$N$75,'W12'!$M$77:$N$77,'W12'!$M$79:$N$79,'W12'!$M$81:$N$81),"")</f>
        <v/>
      </c>
      <c r="AK22" s="65" t="str">
        <f>IF(SUM('W12'!$M$86:$N$86,'W12'!$M$88:$N$88,'W12'!$M$90:$N$90,'W12'!$M$92:$N$92,'W12'!$M$94:$N$94,'W12'!$M$96:$N$96,'W12'!$M$98:$N$98)&lt;&gt;0,SUM('W12'!$M$86:$N$86,'W12'!$M$88:$N$88,'W12'!$M$90:$N$90,'W12'!$M$92:$N$92,'W12'!$M$94:$N$94,'W12'!$M$96:$N$96,'W12'!$M$98:$N$98),"")</f>
        <v/>
      </c>
      <c r="AL22" s="65" t="str">
        <f>IF(SUM('W12'!$M$103:$N$103,'W12'!$M$105:$N$105,'W12'!$M$107:$N$107,'W12'!$M$109:$N$109,'W12'!$M$111:$N$111,'W12'!$M$113:$N$113,'W12'!$M$115:$N$115)&lt;&gt;0,SUM('W12'!$M$103:$N$103,'W12'!$M$105:$N$105,'W12'!$M$107:$N$107,'W12'!$M$109:$N$109,'W12'!$M$111:$N$111,'W12'!$M$113:$N$113,'W12'!$M$115:$N$115),"")</f>
        <v/>
      </c>
      <c r="AM22" s="64" t="str">
        <f>IF(SUM('W12'!$M$120:$N$120,'W12'!$M$122:$N$122,'W12'!$M$124:$N$124,'W12'!$M$126:$N$126,'W12'!$M$128:$N$128,'W12'!$M$130:$N$130,'W12'!$M$132:$N$132)&lt;&gt;0,SUM('W12'!$M$120:$N$120,'W12'!$M$122:$N$122,'W12'!$M$124:$N$124,'W12'!$M$126:$N$126,'W12'!$M$128:$N$128,'W12'!$M$130:$N$130,'W12'!$M$132:$N$132),"")</f>
        <v/>
      </c>
      <c r="AN22" s="62"/>
      <c r="AO22" s="64" t="str">
        <f>IF(SUM('W12'!$O$18:$P$18,'W12'!$O$20:$P$20,'W12'!$O$22:$P$22,'W12'!$O$24:$P$24,'W12'!$O$26:$P$26,'W12'!$O$28:$P$28,'W12'!$O$30:$P$30)&lt;&gt;0,SUM('W12'!$O$18:$P$18,'W12'!$O$20:$P$20,'W12'!$O$22:$P$22,'W12'!$O$24:$P$24,'W12'!$O$26:$P$26,'W12'!$O$28:$P$28,'W12'!$O$30:$P$30),"")</f>
        <v/>
      </c>
      <c r="AP22" s="65" t="str">
        <f>IF(SUM('W12'!$O$35:$P$35,'W12'!$O$37:$P$37,'W12'!$O$39:$P$39,'W12'!$O$41:$P$41,'W12'!$O$43:$P$43,'W12'!$O$45:$P$45,'W12'!$O$47:$P$47)&lt;&gt;0,SUM('W12'!$O$35:$P$35,'W12'!$O$37:$P$37,'W12'!$O$39:$P$39,'W12'!$O$41:$P$41,'W12'!$O$43:$P$43,'W12'!$O$45:$P$45,'W12'!$O$47:$P$47),"")</f>
        <v/>
      </c>
      <c r="AQ22" s="65" t="str">
        <f>IF(SUM('W12'!$O$52:$P$52,'W12'!$O$54:$P$54,'W12'!$O$56:$P$56,'W12'!$O$58:$P$58,'W12'!$O$60:$P$60,'W12'!$O$62:$P$62,'W12'!$O$64:$P$64)&lt;&gt;0,SUM('W12'!$O$52:$P$52,'W12'!$O$54:$P$54,'W12'!$O$56:$P$56,'W12'!$O$58:$P$58,'W12'!$O$60:$P$60,'W12'!$O$62:$P$62,'W12'!$O$64:$P$64),"")</f>
        <v/>
      </c>
      <c r="AR22" s="65" t="str">
        <f>IF(SUM('W12'!$O$69:$P$69,'W12'!$O$71:$P$71,'W12'!$O$73:$P$73,'W12'!$O$75:$P$75,'W12'!$O$77:$P$77,'W12'!$O$79:$P$79,'W12'!$O$81:$P$81)&lt;&gt;0,SUM('W12'!$O$69:$P$69,'W12'!$O$71:$P$71,'W12'!$O$73:$P$73,'W12'!$O$75:$P$75,'W12'!$O$77:$P$77,'W12'!$O$79:$P$79,'W12'!$O$81:$P$81),"")</f>
        <v/>
      </c>
      <c r="AS22" s="65" t="str">
        <f>IF(SUM('W12'!$O$86:$P$86,'W12'!$O$88:$P$88,'W12'!$O$90:$P$90,'W12'!$O$92:$P$92,'W12'!$O$94:$P$94,'W12'!$O$96:$P$96,'W12'!$O$98:$P$98)&lt;&gt;0,SUM('W12'!$O$86:$P$86,'W12'!$O$88:$P$88,'W12'!$O$90:$P$90,'W12'!$O$92:$P$92,'W12'!$O$94:$P$94,'W12'!$O$96:$P$96,'W12'!$O$98:$P$98),"")</f>
        <v/>
      </c>
      <c r="AT22" s="65" t="str">
        <f>IF(SUM('W12'!$M$103:$N$103,'W12'!$M$105:$N$105,'W12'!$M$107:$N$107,'W12'!$M$109:$N$109,'W12'!$M$111:$N$111,'W12'!$M$113:$N$113,'W12'!$M$115:$N$115)&lt;&gt;0,SUM('W12'!$M$103:$N$103,'W12'!$M$105:$N$105,'W12'!$M$107:$N$107,'W12'!$M$109:$N$109,'W12'!$M$111:$N$111,'W12'!$M$113:$N$113,'W12'!$M$115:$N$115),"")</f>
        <v/>
      </c>
      <c r="AU22" s="64" t="str">
        <f>IF(SUM('W12'!$O$120:$P$120,'W12'!$O$122:$P$122,'W12'!$O$124:$P$124,'W12'!$O$126:$P$126,'W12'!$O$128:$P$128,'W12'!$O$130:$P$130,'W12'!$O$132:$P$132)&lt;&gt;0,SUM('W12'!$O$120:$P$120,'W12'!$O$122:$P$122,'W12'!$O$124:$P$124,'W12'!$O$126:$P$126,'W12'!$O$128:$P$128,'W12'!$O$130:$P$130,'W12'!$O$132:$P$132),"")</f>
        <v/>
      </c>
      <c r="AV22" s="56"/>
    </row>
    <row r="23" spans="1:48" ht="16" customHeight="1">
      <c r="A23" s="56"/>
      <c r="B23" s="69">
        <v>13</v>
      </c>
      <c r="C23" s="105">
        <v>44284</v>
      </c>
      <c r="D23" s="105">
        <v>44285</v>
      </c>
      <c r="E23" s="105">
        <v>44286</v>
      </c>
      <c r="F23" s="105">
        <v>44287</v>
      </c>
      <c r="G23" s="105">
        <v>44288</v>
      </c>
      <c r="H23" s="105">
        <v>44289</v>
      </c>
      <c r="I23" s="105">
        <v>44290</v>
      </c>
      <c r="J23" s="118" t="str">
        <f t="shared" si="1"/>
        <v>Woche 13 / 2021</v>
      </c>
      <c r="K23" s="118" t="str">
        <f t="shared" si="2"/>
        <v>29. März 2021 bis 4. April 2021</v>
      </c>
      <c r="L23" s="105" t="b">
        <f t="shared" ca="1" si="0"/>
        <v>0</v>
      </c>
      <c r="M23" s="62"/>
      <c r="N23" s="122"/>
      <c r="O23" s="123" t="s">
        <v>91</v>
      </c>
      <c r="P23" s="62"/>
      <c r="Q23" s="63" t="str">
        <f>IF(SUM('W13'!$I$18:$J$18,'W13'!$I$20:$J$20,'W13'!$I$22:$J$22,'W13'!$I$24:$J$24,'W13'!$I$26:$J$26,'W13'!$I$28:$J$28,'W13'!$I$30:$J$30)&lt;&gt;0,SUM('W13'!$I$18:$J$18,'W13'!$I$20:$J$20,'W13'!$I$22:$J$22,'W13'!$I$24:$J$24,'W13'!$I$26:$J$26,'W13'!$I$28:$J$28,'W13'!$I$30:$J$30),"")</f>
        <v/>
      </c>
      <c r="R23" s="63" t="str">
        <f>IF(SUM('W13'!$I$35:$J$35,'W13'!$I$37:$J$37,'W13'!$I$39:$J$39,'W13'!$I$41:$J$41,'W13'!$I$43:$J$43,'W13'!$I$45:$J$45,'W13'!$I$47:$J$47)&lt;&gt;0,SUM('W13'!$I$35:$J$35,'W13'!$I$37:$J$37,'W13'!$I$39:$J$39,'W13'!$I$41:$J$41,'W13'!$I$43:$J$43,'W13'!$I$45:$J$45,'W13'!$I$47:$J$47),"")</f>
        <v/>
      </c>
      <c r="S23" s="63" t="str">
        <f>IF(SUM('W13'!$I$52:$J$52,'W13'!$I$54:$J$54,'W13'!$I$56:$J$56,'W13'!$I$58:$J$58,'W13'!$I$60:$J$60,'W13'!$I$62:$J$62,'W13'!$I$64:$J$64)&lt;&gt;0,SUM('W13'!$I$52:$J$52,'W13'!$I$54:$J$54,'W13'!$I$56:$J$56,'W13'!$I$58:$J$58,'W13'!$I$60:$J$60,'W13'!$I$62:$J$62,'W13'!$I$64:$J$64),"")</f>
        <v/>
      </c>
      <c r="T23" s="63" t="str">
        <f>IF(SUM('W13'!$I$69:$J$69,'W13'!$I$71:$J$71,'W13'!$I$73:$J$73,'W13'!$I$75:$J$75,'W13'!$I$77:$J$77,'W13'!$I$79:$J$79,'W13'!$I$81:$J$81)&lt;&gt;0,SUM('W13'!$I$69:$J$69,'W13'!$I$71:$J$71,'W13'!$I$73:$J$73,'W13'!$I$75:$J$75,'W13'!$I$77:$J$77,'W13'!$I$79:$J$79,'W13'!$I$81:$J$81),"")</f>
        <v/>
      </c>
      <c r="U23" s="63" t="str">
        <f>IF(SUM('W13'!$I$86:$J$86,'W13'!$I$88:$J$88,'W13'!$I$90:$J$90,'W13'!$I$92:$J$92,'W13'!$I$94:$J$94,'W13'!$I$96:$J$96,'W13'!$I$98:$J$98)&lt;&gt;0,SUM('W13'!$I$86:$J$86,'W13'!$I$88:$J$88,'W13'!$I$90:$J$90,'W13'!$I$92:$J$92,'W13'!$I$94:$J$94,'W13'!$I$96:$J$96,'W13'!$I$98:$J$98),"")</f>
        <v/>
      </c>
      <c r="V23" s="63" t="str">
        <f>IF(SUM('W13'!$I$103:$J$103,'W13'!$I$105:$J$105,'W13'!$I$107:$J$107,'W13'!$I$109:$J$109,'W13'!$I$111:$J$111,'W13'!$I$113:$J$113,'W13'!$I$115:$J$115)&lt;&gt;0,SUM('W13'!$I$103:$J$103,'W13'!$I$105:$J$105,'W13'!$I$107:$J$107,'W13'!$I$109:$J$109,'W13'!$I$111:$J$111,'W13'!$I$113:$J$113,'W13'!$I$115:$J$115),"")</f>
        <v/>
      </c>
      <c r="W23" s="63" t="str">
        <f>IF(SUM('W13'!$I$120:$J$120,'W13'!$I$122:$J$122,'W13'!$I$124:$J$124,'W13'!$I$126:$J$126,'W13'!$I$128:$J$128,'W13'!$I$130:$J$130,'W13'!$I$132:$J$132)&lt;&gt;0,SUM('W13'!$I$120:$J$120,'W13'!$I$122:$J$122,'W13'!$I$124:$J$124,'W13'!$I$126:$J$126,'W13'!$I$128:$J$128,'W13'!$I$130:$J$130,'W13'!$I$132:$J$132),"")</f>
        <v/>
      </c>
      <c r="X23" s="62"/>
      <c r="Y23" s="63" t="str">
        <f>IF(SUM('W13'!$K$18:$L$18,'W13'!$K$20:$L$20,'W13'!$K$22:$L$22,'W13'!$K$24:$L$24,'W13'!$K$26:$L$26,'W13'!$K$28:$L$28,'W13'!$K$30:$L$30)&lt;&gt;0,SUM('W13'!$K$18:$L$18,'W13'!$K$20:$L$20,'W13'!$K$22:$L$22,'W13'!$K$24:$L$24,'W13'!$K$26:$L$26,'W13'!$K$28:$L$28,'W13'!$K$30:$L$30),"")</f>
        <v/>
      </c>
      <c r="Z23" s="63" t="str">
        <f>IF(SUM('W13'!$K$35:$L$35,'W13'!$K$37:$L$37,'W13'!$K$39:$L$39,'W13'!$K$41:$L$41,'W13'!$K$43:$L$43,'W13'!$K$45:$L$45,'W13'!$K$47:$L$47)&lt;&gt;0,SUM('W13'!$K$35:$L$35,'W13'!$K$37:$L$37,'W13'!$K$39:$L$39,'W13'!$K$41:$L$41,'W13'!$K$43:$L$43,'W13'!$K$45:$L$45,'W13'!$K$47:$L$47),"")</f>
        <v/>
      </c>
      <c r="AA23" s="63" t="str">
        <f>IF(SUM('W13'!$K$52:$L$52,'W13'!$K$54:$L$54,'W13'!$K$56:$L$56,'W13'!$K$58:$L$58,'W13'!$K$60:$L$60,'W13'!$K$62:$L$62,'W13'!$K$64:$L$64)&lt;&gt;0,SUM('W13'!$K$52:$L$52,'W13'!$K$54:$L$54,'W13'!$K$56:$L$56,'W13'!$K$58:$L$58,'W13'!$K$60:$L$60,'W13'!$K$62:$L$62,'W13'!$K$64:$L$64),"")</f>
        <v/>
      </c>
      <c r="AB23" s="63" t="str">
        <f>IF(SUM('W13'!$K$69:$L$69,'W13'!$K$71:$L$71,'W13'!$K$73:$L$73,'W13'!$K$75:$L$75,'W13'!$K$77:$L$77,'W13'!$K$79:$L$79,'W13'!$K$81:$L$81)&lt;&gt;0,SUM('W13'!$K$69:$L$69,'W13'!$K$71:$L$71,'W13'!$K$73:$L$73,'W13'!$K$75:$L$75,'W13'!$K$77:$L$77,'W13'!$K$79:$L$79,'W13'!$K$81:$L$81),"")</f>
        <v/>
      </c>
      <c r="AC23" s="63" t="str">
        <f>IF(SUM('W13'!$K$86:$L$86,'W13'!$K$88:$L$88,'W13'!$K$90:$L$90,'W13'!$K$92:$L$92,'W13'!$K$94:$L$94,'W13'!$K$96:$L$96,'W13'!$K$98:$L$98)&lt;&gt;0,SUM('W13'!$K$86:$L$86,'W13'!$K$88:$L$88,'W13'!$K$90:$L$90,'W13'!$K$92:$L$92,'W13'!$K$94:$L$94,'W13'!$K$96:$L$96,'W13'!$K$98:$L$98),"")</f>
        <v/>
      </c>
      <c r="AD23" s="63" t="str">
        <f>IF(SUM('W13'!$K$103:$L$103,'W13'!$K$105:$L$105,'W13'!$K$107:$L$107,'W13'!$K$109:$L$109,'W13'!$K$111:$L$111,'W13'!$K$113:$L$113,'W13'!$K$115:$L$115)&lt;&gt;0,SUM('W13'!$K$86:$L$86,'W13'!$K$88:$L$88,'W13'!$K$90:$L$90,'W13'!$K$92:$L$92,'W13'!$K$94:$L$94,'W13'!$K$96:$L$96,'W13'!$K$98:$L$98),"")</f>
        <v/>
      </c>
      <c r="AE23" s="63" t="str">
        <f>IF(SUM('W13'!$K$120:$L$120,'W13'!$K$122:$L$122,'W13'!$K$124:$L$124,'W13'!$K$126:$L$126,'W13'!$K$128:$L$128,'W13'!$K$130:$L$130,'W13'!$K$132:$L$132)&lt;&gt;0,SUM('W13'!$K$120:$L$120,'W13'!$K$122:$L$122,'W13'!$K$124:$L$124,'W13'!$K$126:$L$126,'W13'!$K$128:$L$128,'W13'!$K$130:$L$130,'W13'!$K$132:$L$132),"")</f>
        <v/>
      </c>
      <c r="AF23" s="62"/>
      <c r="AG23" s="63" t="str">
        <f>IF(SUM('W13'!$M$18:$N$18,'W13'!$M$20:$N$20,'W13'!$M$22:$N$22,'W13'!$M$24:$N$24,'W13'!$M$26:$N$26,'W13'!$M$28:$N$28,'W13'!$M$30:$N$30)&lt;&gt;0,SUM('W13'!$M$18:$N$18,'W13'!$M$20:$N$20,'W13'!$M$22:$N$22,'W13'!$M$24:$N$24,'W13'!$M$26:$N$26,'W13'!$M$28:$N$28,'W13'!$M$30:$N$30),"")</f>
        <v/>
      </c>
      <c r="AH23" s="63" t="str">
        <f>IF(SUM('W13'!$M$35:$N$35,'W13'!$M$37:$N$37,'W13'!$M$39:$N$39,'W13'!$M$41:$N$41,'W13'!$M$43:$N$43,'W13'!$M$45:$N$45,'W13'!$M$47:$N$47)&lt;&gt;0,SUM('W13'!$M$35:$N$35,'W13'!$M$37:$N$37,'W13'!$M$39:$N$39,'W13'!$M$41:$N$41,'W13'!$M$43:$N$43,'W13'!$M$45:$N$45,'W13'!$M$47:$N$47),"")</f>
        <v/>
      </c>
      <c r="AI23" s="63" t="str">
        <f>IF(SUM('W13'!$M$52:$N$52,'W13'!$M$54:$N$54,'W13'!$M$56:$N$56,'W13'!$M$58:$N$58,'W13'!$M$60:$N$60,'W13'!$M$62:$N$62,'W13'!$M$64:$N$64)&lt;&gt;0,SUM('W13'!$M$52:$N$52,'W13'!$M$54:$N$54,'W13'!$M$56:$N$56,'W13'!$M$58:$N$58,'W13'!$M$60:$N$60,'W13'!$M$62:$N$62,'W13'!$M$64:$N$64),"")</f>
        <v/>
      </c>
      <c r="AJ23" s="63" t="str">
        <f>IF(SUM('W13'!$M$69:$N$69,'W13'!$M$71:$N$71,'W13'!$M$73:$N$73,'W13'!$M$75:$N$75,'W13'!$M$77:$N$77,'W13'!$M$79:$N$79,'W13'!$M$81:$N$81)&lt;&gt;0,SUM('W13'!$M$69:$N$69,'W13'!$M$71:$N$71,'W13'!$M$73:$N$73,'W13'!$M$75:$N$75,'W13'!$M$77:$N$77,'W13'!$M$79:$N$79,'W13'!$M$81:$N$81),"")</f>
        <v/>
      </c>
      <c r="AK23" s="63" t="str">
        <f>IF(SUM('W13'!$M$86:$N$86,'W13'!$M$88:$N$88,'W13'!$M$90:$N$90,'W13'!$M$92:$N$92,'W13'!$M$94:$N$94,'W13'!$M$96:$N$96,'W13'!$M$98:$N$98)&lt;&gt;0,SUM('W13'!$M$86:$N$86,'W13'!$M$88:$N$88,'W13'!$M$90:$N$90,'W13'!$M$92:$N$92,'W13'!$M$94:$N$94,'W13'!$M$96:$N$96,'W13'!$M$98:$N$98),"")</f>
        <v/>
      </c>
      <c r="AL23" s="63" t="str">
        <f>IF(SUM('W13'!$M$103:$N$103,'W13'!$M$105:$N$105,'W13'!$M$107:$N$107,'W13'!$M$109:$N$109,'W13'!$M$111:$N$111,'W13'!$M$113:$N$113,'W13'!$M$115:$N$115)&lt;&gt;0,SUM('W13'!$M$103:$N$103,'W13'!$M$105:$N$105,'W13'!$M$107:$N$107,'W13'!$M$109:$N$109,'W13'!$M$111:$N$111,'W13'!$M$113:$N$113,'W13'!$M$115:$N$115),"")</f>
        <v/>
      </c>
      <c r="AM23" s="63" t="str">
        <f>IF(SUM('W13'!$M$120:$N$120,'W13'!$M$122:$N$122,'W13'!$M$124:$N$124,'W13'!$M$126:$N$126,'W13'!$M$128:$N$128,'W13'!$M$130:$N$130,'W13'!$M$132:$N$132)&lt;&gt;0,SUM('W13'!$M$120:$N$120,'W13'!$M$122:$N$122,'W13'!$M$124:$N$124,'W13'!$M$126:$N$126,'W13'!$M$128:$N$128,'W13'!$M$130:$N$130,'W13'!$M$132:$N$132),"")</f>
        <v/>
      </c>
      <c r="AN23" s="62"/>
      <c r="AO23" s="63" t="str">
        <f>IF(SUM('W13'!$O$18:$P$18,'W13'!$O$20:$P$20,'W13'!$O$22:$P$22,'W13'!$O$24:$P$24,'W13'!$O$26:$P$26,'W13'!$O$28:$P$28,'W13'!$O$30:$P$30)&lt;&gt;0,SUM('W13'!$O$18:$P$18,'W13'!$O$20:$P$20,'W13'!$O$22:$P$22,'W13'!$O$24:$P$24,'W13'!$O$26:$P$26,'W13'!$O$28:$P$28,'W13'!$O$30:$P$30),"")</f>
        <v/>
      </c>
      <c r="AP23" s="63" t="str">
        <f>IF(SUM('W13'!$O$35:$P$35,'W13'!$O$37:$P$37,'W13'!$O$39:$P$39,'W13'!$O$41:$P$41,'W13'!$O$43:$P$43,'W13'!$O$45:$P$45,'W13'!$O$47:$P$47)&lt;&gt;0,SUM('W13'!$O$35:$P$35,'W13'!$O$37:$P$37,'W13'!$O$39:$P$39,'W13'!$O$41:$P$41,'W13'!$O$43:$P$43,'W13'!$O$45:$P$45,'W13'!$O$47:$P$47),"")</f>
        <v/>
      </c>
      <c r="AQ23" s="63" t="str">
        <f>IF(SUM('W13'!$O$52:$P$52,'W13'!$O$54:$P$54,'W13'!$O$56:$P$56,'W13'!$O$58:$P$58,'W13'!$O$60:$P$60,'W13'!$O$62:$P$62,'W13'!$O$64:$P$64)&lt;&gt;0,SUM('W13'!$O$52:$P$52,'W13'!$O$54:$P$54,'W13'!$O$56:$P$56,'W13'!$O$58:$P$58,'W13'!$O$60:$P$60,'W13'!$O$62:$P$62,'W13'!$O$64:$P$64),"")</f>
        <v/>
      </c>
      <c r="AR23" s="63" t="str">
        <f>IF(SUM('W13'!$O$69:$P$69,'W13'!$O$71:$P$71,'W13'!$O$73:$P$73,'W13'!$O$75:$P$75,'W13'!$O$77:$P$77,'W13'!$O$79:$P$79,'W13'!$O$81:$P$81)&lt;&gt;0,SUM('W13'!$O$69:$P$69,'W13'!$O$71:$P$71,'W13'!$O$73:$P$73,'W13'!$O$75:$P$75,'W13'!$O$77:$P$77,'W13'!$O$79:$P$79,'W13'!$O$81:$P$81),"")</f>
        <v/>
      </c>
      <c r="AS23" s="63" t="str">
        <f>IF(SUM('W13'!$O$86:$P$86,'W13'!$O$88:$P$88,'W13'!$O$90:$P$90,'W13'!$O$92:$P$92,'W13'!$O$94:$P$94,'W13'!$O$96:$P$96,'W13'!$O$98:$P$98)&lt;&gt;0,SUM('W13'!$O$86:$P$86,'W13'!$O$88:$P$88,'W13'!$O$90:$P$90,'W13'!$O$92:$P$92,'W13'!$O$94:$P$94,'W13'!$O$96:$P$96,'W13'!$O$98:$P$98),"")</f>
        <v/>
      </c>
      <c r="AT23" s="63" t="str">
        <f>IF(SUM('W13'!$M$103:$N$103,'W13'!$M$105:$N$105,'W13'!$M$107:$N$107,'W13'!$M$109:$N$109,'W13'!$M$111:$N$111,'W13'!$M$113:$N$113,'W13'!$M$115:$N$115)&lt;&gt;0,SUM('W13'!$M$103:$N$103,'W13'!$M$105:$N$105,'W13'!$M$107:$N$107,'W13'!$M$109:$N$109,'W13'!$M$111:$N$111,'W13'!$M$113:$N$113,'W13'!$M$115:$N$115),"")</f>
        <v/>
      </c>
      <c r="AU23" s="63" t="str">
        <f>IF(SUM('W13'!$O$120:$P$120,'W13'!$O$122:$P$122,'W13'!$O$124:$P$124,'W13'!$O$126:$P$126,'W13'!$O$128:$P$128,'W13'!$O$130:$P$130,'W13'!$O$132:$P$132)&lt;&gt;0,SUM('W13'!$O$120:$P$120,'W13'!$O$122:$P$122,'W13'!$O$124:$P$124,'W13'!$O$126:$P$126,'W13'!$O$128:$P$128,'W13'!$O$130:$P$130,'W13'!$O$132:$P$132),"")</f>
        <v/>
      </c>
      <c r="AV23" s="56"/>
    </row>
    <row r="24" spans="1:48" ht="16" customHeight="1">
      <c r="A24" s="56"/>
      <c r="B24" s="71">
        <v>14</v>
      </c>
      <c r="C24" s="105">
        <v>44291</v>
      </c>
      <c r="D24" s="105">
        <v>44292</v>
      </c>
      <c r="E24" s="105">
        <v>44293</v>
      </c>
      <c r="F24" s="105">
        <v>44294</v>
      </c>
      <c r="G24" s="105">
        <v>44295</v>
      </c>
      <c r="H24" s="105">
        <v>44296</v>
      </c>
      <c r="I24" s="105">
        <v>44297</v>
      </c>
      <c r="J24" s="118" t="str">
        <f t="shared" si="1"/>
        <v>Woche 14 / 2021</v>
      </c>
      <c r="K24" s="118" t="str">
        <f t="shared" si="2"/>
        <v>5. April 2021 bis 11. April 2021</v>
      </c>
      <c r="L24" s="105" t="b">
        <f t="shared" ca="1" si="0"/>
        <v>0</v>
      </c>
      <c r="M24" s="62"/>
      <c r="N24" s="133"/>
      <c r="O24" s="134"/>
      <c r="P24" s="62"/>
      <c r="Q24" s="66" t="str">
        <f>IF(SUM('W14'!$I$18:$J$18,'W14'!$I$20:$J$20,'W14'!$I$22:$J$22,'W14'!$I$24:$J$24,'W14'!$I$26:$J$26,'W14'!$I$28:$J$28,'W14'!$I$30:$J$30)&lt;&gt;0,SUM('W14'!$I$18:$J$18,'W14'!$I$20:$J$20,'W14'!$I$22:$J$22,'W14'!$I$24:$J$24,'W14'!$I$26:$J$26,'W14'!$I$28:$J$28,'W14'!$I$30:$J$30),"")</f>
        <v/>
      </c>
      <c r="R24" s="66" t="str">
        <f>IF(SUM('W14'!$I$35:$J$35,'W14'!$I$37:$J$37,'W14'!$I$39:$J$39,'W14'!$I$41:$J$41,'W14'!$I$43:$J$43,'W14'!$I$45:$J$45,'W14'!$I$47:$J$47)&lt;&gt;0,SUM('W14'!$I$35:$J$35,'W14'!$I$37:$J$37,'W14'!$I$39:$J$39,'W14'!$I$41:$J$41,'W14'!$I$43:$J$43,'W14'!$I$45:$J$45,'W14'!$I$47:$J$47),"")</f>
        <v/>
      </c>
      <c r="S24" s="66" t="str">
        <f>IF(SUM('W14'!$I$52:$J$52,'W14'!$I$54:$J$54,'W14'!$I$56:$J$56,'W14'!$I$58:$J$58,'W14'!$I$60:$J$60,'W14'!$I$62:$J$62,'W14'!$I$64:$J$64)&lt;&gt;0,SUM('W14'!$I$52:$J$52,'W14'!$I$54:$J$54,'W14'!$I$56:$J$56,'W14'!$I$58:$J$58,'W14'!$I$60:$J$60,'W14'!$I$62:$J$62,'W14'!$I$64:$J$64),"")</f>
        <v/>
      </c>
      <c r="T24" s="66" t="str">
        <f>IF(SUM('W14'!$I$69:$J$69,'W14'!$I$71:$J$71,'W14'!$I$73:$J$73,'W14'!$I$75:$J$75,'W14'!$I$77:$J$77,'W14'!$I$79:$J$79,'W14'!$I$81:$J$81)&lt;&gt;0,SUM('W14'!$I$69:$J$69,'W14'!$I$71:$J$71,'W14'!$I$73:$J$73,'W14'!$I$75:$J$75,'W14'!$I$77:$J$77,'W14'!$I$79:$J$79,'W14'!$I$81:$J$81),"")</f>
        <v/>
      </c>
      <c r="U24" s="66" t="str">
        <f>IF(SUM('W14'!$I$86:$J$86,'W14'!$I$88:$J$88,'W14'!$I$90:$J$90,'W14'!$I$92:$J$92,'W14'!$I$94:$J$94,'W14'!$I$96:$J$96,'W14'!$I$98:$J$98)&lt;&gt;0,SUM('W14'!$I$86:$J$86,'W14'!$I$88:$J$88,'W14'!$I$90:$J$90,'W14'!$I$92:$J$92,'W14'!$I$94:$J$94,'W14'!$I$96:$J$96,'W14'!$I$98:$J$98),"")</f>
        <v/>
      </c>
      <c r="V24" s="66" t="str">
        <f>IF(SUM('W14'!$I$103:$J$103,'W14'!$I$105:$J$105,'W14'!$I$107:$J$107,'W14'!$I$109:$J$109,'W14'!$I$111:$J$111,'W14'!$I$113:$J$113,'W14'!$I$115:$J$115)&lt;&gt;0,SUM('W14'!$I$103:$J$103,'W14'!$I$105:$J$105,'W14'!$I$107:$J$107,'W14'!$I$109:$J$109,'W14'!$I$111:$J$111,'W14'!$I$113:$J$113,'W14'!$I$115:$J$115),"")</f>
        <v/>
      </c>
      <c r="W24" s="66" t="str">
        <f>IF(SUM('W14'!$I$120:$J$120,'W14'!$I$122:$J$122,'W14'!$I$124:$J$124,'W14'!$I$126:$J$126,'W14'!$I$128:$J$128,'W14'!$I$130:$J$130,'W14'!$I$132:$J$132)&lt;&gt;0,SUM('W14'!$I$120:$J$120,'W14'!$I$122:$J$122,'W14'!$I$124:$J$124,'W14'!$I$126:$J$126,'W14'!$I$128:$J$128,'W14'!$I$130:$J$130,'W14'!$I$132:$J$132),"")</f>
        <v/>
      </c>
      <c r="X24" s="62"/>
      <c r="Y24" s="66" t="str">
        <f>IF(SUM('W14'!$K$18:$L$18,'W14'!$K$20:$L$20,'W14'!$K$22:$L$22,'W14'!$K$24:$L$24,'W14'!$K$26:$L$26,'W14'!$K$28:$L$28,'W14'!$K$30:$L$30)&lt;&gt;0,SUM('W14'!$K$18:$L$18,'W14'!$K$20:$L$20,'W14'!$K$22:$L$22,'W14'!$K$24:$L$24,'W14'!$K$26:$L$26,'W14'!$K$28:$L$28,'W14'!$K$30:$L$30),"")</f>
        <v/>
      </c>
      <c r="Z24" s="66" t="str">
        <f>IF(SUM('W14'!$K$35:$L$35,'W14'!$K$37:$L$37,'W14'!$K$39:$L$39,'W14'!$K$41:$L$41,'W14'!$K$43:$L$43,'W14'!$K$45:$L$45,'W14'!$K$47:$L$47)&lt;&gt;0,SUM('W14'!$K$35:$L$35,'W14'!$K$37:$L$37,'W14'!$K$39:$L$39,'W14'!$K$41:$L$41,'W14'!$K$43:$L$43,'W14'!$K$45:$L$45,'W14'!$K$47:$L$47),"")</f>
        <v/>
      </c>
      <c r="AA24" s="66" t="str">
        <f>IF(SUM('W14'!$K$52:$L$52,'W14'!$K$54:$L$54,'W14'!$K$56:$L$56,'W14'!$K$58:$L$58,'W14'!$K$60:$L$60,'W14'!$K$62:$L$62,'W14'!$K$64:$L$64)&lt;&gt;0,SUM('W14'!$K$52:$L$52,'W14'!$K$54:$L$54,'W14'!$K$56:$L$56,'W14'!$K$58:$L$58,'W14'!$K$60:$L$60,'W14'!$K$62:$L$62,'W14'!$K$64:$L$64),"")</f>
        <v/>
      </c>
      <c r="AB24" s="66" t="str">
        <f>IF(SUM('W14'!$K$69:$L$69,'W14'!$K$71:$L$71,'W14'!$K$73:$L$73,'W14'!$K$75:$L$75,'W14'!$K$77:$L$77,'W14'!$K$79:$L$79,'W14'!$K$81:$L$81)&lt;&gt;0,SUM('W14'!$K$69:$L$69,'W14'!$K$71:$L$71,'W14'!$K$73:$L$73,'W14'!$K$75:$L$75,'W14'!$K$77:$L$77,'W14'!$K$79:$L$79,'W14'!$K$81:$L$81),"")</f>
        <v/>
      </c>
      <c r="AC24" s="66" t="str">
        <f>IF(SUM('W14'!$K$86:$L$86,'W14'!$K$88:$L$88,'W14'!$K$90:$L$90,'W14'!$K$92:$L$92,'W14'!$K$94:$L$94,'W14'!$K$96:$L$96,'W14'!$K$98:$L$98)&lt;&gt;0,SUM('W14'!$K$86:$L$86,'W14'!$K$88:$L$88,'W14'!$K$90:$L$90,'W14'!$K$92:$L$92,'W14'!$K$94:$L$94,'W14'!$K$96:$L$96,'W14'!$K$98:$L$98),"")</f>
        <v/>
      </c>
      <c r="AD24" s="66" t="str">
        <f>IF(SUM('W14'!$K$103:$L$103,'W14'!$K$105:$L$105,'W14'!$K$107:$L$107,'W14'!$K$109:$L$109,'W14'!$K$111:$L$111,'W14'!$K$113:$L$113,'W14'!$K$115:$L$115)&lt;&gt;0,SUM('W14'!$K$86:$L$86,'W14'!$K$88:$L$88,'W14'!$K$90:$L$90,'W14'!$K$92:$L$92,'W14'!$K$94:$L$94,'W14'!$K$96:$L$96,'W14'!$K$98:$L$98),"")</f>
        <v/>
      </c>
      <c r="AE24" s="66" t="str">
        <f>IF(SUM('W14'!$K$120:$L$120,'W14'!$K$122:$L$122,'W14'!$K$124:$L$124,'W14'!$K$126:$L$126,'W14'!$K$128:$L$128,'W14'!$K$130:$L$130,'W14'!$K$132:$L$132)&lt;&gt;0,SUM('W14'!$K$120:$L$120,'W14'!$K$122:$L$122,'W14'!$K$124:$L$124,'W14'!$K$126:$L$126,'W14'!$K$128:$L$128,'W14'!$K$130:$L$130,'W14'!$K$132:$L$132),"")</f>
        <v/>
      </c>
      <c r="AF24" s="62"/>
      <c r="AG24" s="66" t="str">
        <f>IF(SUM('W14'!$M$18:$N$18,'W14'!$M$20:$N$20,'W14'!$M$22:$N$22,'W14'!$M$24:$N$24,'W14'!$M$26:$N$26,'W14'!$M$28:$N$28,'W14'!$M$30:$N$30)&lt;&gt;0,SUM('W14'!$M$18:$N$18,'W14'!$M$20:$N$20,'W14'!$M$22:$N$22,'W14'!$M$24:$N$24,'W14'!$M$26:$N$26,'W14'!$M$28:$N$28,'W14'!$M$30:$N$30),"")</f>
        <v/>
      </c>
      <c r="AH24" s="66" t="str">
        <f>IF(SUM('W14'!$M$35:$N$35,'W14'!$M$37:$N$37,'W14'!$M$39:$N$39,'W14'!$M$41:$N$41,'W14'!$M$43:$N$43,'W14'!$M$45:$N$45,'W14'!$M$47:$N$47)&lt;&gt;0,SUM('W14'!$M$35:$N$35,'W14'!$M$37:$N$37,'W14'!$M$39:$N$39,'W14'!$M$41:$N$41,'W14'!$M$43:$N$43,'W14'!$M$45:$N$45,'W14'!$M$47:$N$47),"")</f>
        <v/>
      </c>
      <c r="AI24" s="66" t="str">
        <f>IF(SUM('W14'!$M$52:$N$52,'W14'!$M$54:$N$54,'W14'!$M$56:$N$56,'W14'!$M$58:$N$58,'W14'!$M$60:$N$60,'W14'!$M$62:$N$62,'W14'!$M$64:$N$64)&lt;&gt;0,SUM('W14'!$M$52:$N$52,'W14'!$M$54:$N$54,'W14'!$M$56:$N$56,'W14'!$M$58:$N$58,'W14'!$M$60:$N$60,'W14'!$M$62:$N$62,'W14'!$M$64:$N$64),"")</f>
        <v/>
      </c>
      <c r="AJ24" s="66" t="str">
        <f>IF(SUM('W14'!$M$69:$N$69,'W14'!$M$71:$N$71,'W14'!$M$73:$N$73,'W14'!$M$75:$N$75,'W14'!$M$77:$N$77,'W14'!$M$79:$N$79,'W14'!$M$81:$N$81)&lt;&gt;0,SUM('W14'!$M$69:$N$69,'W14'!$M$71:$N$71,'W14'!$M$73:$N$73,'W14'!$M$75:$N$75,'W14'!$M$77:$N$77,'W14'!$M$79:$N$79,'W14'!$M$81:$N$81),"")</f>
        <v/>
      </c>
      <c r="AK24" s="66" t="str">
        <f>IF(SUM('W14'!$M$86:$N$86,'W14'!$M$88:$N$88,'W14'!$M$90:$N$90,'W14'!$M$92:$N$92,'W14'!$M$94:$N$94,'W14'!$M$96:$N$96,'W14'!$M$98:$N$98)&lt;&gt;0,SUM('W14'!$M$86:$N$86,'W14'!$M$88:$N$88,'W14'!$M$90:$N$90,'W14'!$M$92:$N$92,'W14'!$M$94:$N$94,'W14'!$M$96:$N$96,'W14'!$M$98:$N$98),"")</f>
        <v/>
      </c>
      <c r="AL24" s="66" t="str">
        <f>IF(SUM('W14'!$M$103:$N$103,'W14'!$M$105:$N$105,'W14'!$M$107:$N$107,'W14'!$M$109:$N$109,'W14'!$M$111:$N$111,'W14'!$M$113:$N$113,'W14'!$M$115:$N$115)&lt;&gt;0,SUM('W14'!$M$103:$N$103,'W14'!$M$105:$N$105,'W14'!$M$107:$N$107,'W14'!$M$109:$N$109,'W14'!$M$111:$N$111,'W14'!$M$113:$N$113,'W14'!$M$115:$N$115),"")</f>
        <v/>
      </c>
      <c r="AM24" s="66" t="str">
        <f>IF(SUM('W14'!$M$120:$N$120,'W14'!$M$122:$N$122,'W14'!$M$124:$N$124,'W14'!$M$126:$N$126,'W14'!$M$128:$N$128,'W14'!$M$130:$N$130,'W14'!$M$132:$N$132)&lt;&gt;0,SUM('W14'!$M$120:$N$120,'W14'!$M$122:$N$122,'W14'!$M$124:$N$124,'W14'!$M$126:$N$126,'W14'!$M$128:$N$128,'W14'!$M$130:$N$130,'W14'!$M$132:$N$132),"")</f>
        <v/>
      </c>
      <c r="AN24" s="62"/>
      <c r="AO24" s="66" t="str">
        <f>IF(SUM('W14'!$O$18:$P$18,'W14'!$O$20:$P$20,'W14'!$O$22:$P$22,'W14'!$O$24:$P$24,'W14'!$O$26:$P$26,'W14'!$O$28:$P$28,'W14'!$O$30:$P$30)&lt;&gt;0,SUM('W14'!$O$18:$P$18,'W14'!$O$20:$P$20,'W14'!$O$22:$P$22,'W14'!$O$24:$P$24,'W14'!$O$26:$P$26,'W14'!$O$28:$P$28,'W14'!$O$30:$P$30),"")</f>
        <v/>
      </c>
      <c r="AP24" s="66" t="str">
        <f>IF(SUM('W14'!$O$35:$P$35,'W14'!$O$37:$P$37,'W14'!$O$39:$P$39,'W14'!$O$41:$P$41,'W14'!$O$43:$P$43,'W14'!$O$45:$P$45,'W14'!$O$47:$P$47)&lt;&gt;0,SUM('W14'!$O$35:$P$35,'W14'!$O$37:$P$37,'W14'!$O$39:$P$39,'W14'!$O$41:$P$41,'W14'!$O$43:$P$43,'W14'!$O$45:$P$45,'W14'!$O$47:$P$47),"")</f>
        <v/>
      </c>
      <c r="AQ24" s="66" t="str">
        <f>IF(SUM('W14'!$O$52:$P$52,'W14'!$O$54:$P$54,'W14'!$O$56:$P$56,'W14'!$O$58:$P$58,'W14'!$O$60:$P$60,'W14'!$O$62:$P$62,'W14'!$O$64:$P$64)&lt;&gt;0,SUM('W14'!$O$52:$P$52,'W14'!$O$54:$P$54,'W14'!$O$56:$P$56,'W14'!$O$58:$P$58,'W14'!$O$60:$P$60,'W14'!$O$62:$P$62,'W14'!$O$64:$P$64),"")</f>
        <v/>
      </c>
      <c r="AR24" s="66" t="str">
        <f>IF(SUM('W14'!$O$69:$P$69,'W14'!$O$71:$P$71,'W14'!$O$73:$P$73,'W14'!$O$75:$P$75,'W14'!$O$77:$P$77,'W14'!$O$79:$P$79,'W14'!$O$81:$P$81)&lt;&gt;0,SUM('W14'!$O$69:$P$69,'W14'!$O$71:$P$71,'W14'!$O$73:$P$73,'W14'!$O$75:$P$75,'W14'!$O$77:$P$77,'W14'!$O$79:$P$79,'W14'!$O$81:$P$81),"")</f>
        <v/>
      </c>
      <c r="AS24" s="66" t="str">
        <f>IF(SUM('W14'!$O$86:$P$86,'W14'!$O$88:$P$88,'W14'!$O$90:$P$90,'W14'!$O$92:$P$92,'W14'!$O$94:$P$94,'W14'!$O$96:$P$96,'W14'!$O$98:$P$98)&lt;&gt;0,SUM('W14'!$O$86:$P$86,'W14'!$O$88:$P$88,'W14'!$O$90:$P$90,'W14'!$O$92:$P$92,'W14'!$O$94:$P$94,'W14'!$O$96:$P$96,'W14'!$O$98:$P$98),"")</f>
        <v/>
      </c>
      <c r="AT24" s="66" t="str">
        <f>IF(SUM('W14'!$M$103:$N$103,'W14'!$M$105:$N$105,'W14'!$M$107:$N$107,'W14'!$M$109:$N$109,'W14'!$M$111:$N$111,'W14'!$M$113:$N$113,'W14'!$M$115:$N$115)&lt;&gt;0,SUM('W14'!$M$103:$N$103,'W14'!$M$105:$N$105,'W14'!$M$107:$N$107,'W14'!$M$109:$N$109,'W14'!$M$111:$N$111,'W14'!$M$113:$N$113,'W14'!$M$115:$N$115),"")</f>
        <v/>
      </c>
      <c r="AU24" s="66" t="str">
        <f>IF(SUM('W14'!$O$120:$P$120,'W14'!$O$122:$P$122,'W14'!$O$124:$P$124,'W14'!$O$126:$P$126,'W14'!$O$128:$P$128,'W14'!$O$130:$P$130,'W14'!$O$132:$P$132)&lt;&gt;0,SUM('W14'!$O$120:$P$120,'W14'!$O$122:$P$122,'W14'!$O$124:$P$124,'W14'!$O$126:$P$126,'W14'!$O$128:$P$128,'W14'!$O$130:$P$130,'W14'!$O$132:$P$132),"")</f>
        <v/>
      </c>
      <c r="AV24" s="56"/>
    </row>
    <row r="25" spans="1:48" ht="16" customHeight="1">
      <c r="A25" s="56"/>
      <c r="B25" s="69">
        <v>15</v>
      </c>
      <c r="C25" s="105">
        <v>44298</v>
      </c>
      <c r="D25" s="105">
        <v>44299</v>
      </c>
      <c r="E25" s="105">
        <v>44300</v>
      </c>
      <c r="F25" s="105">
        <v>44301</v>
      </c>
      <c r="G25" s="105">
        <v>44302</v>
      </c>
      <c r="H25" s="105">
        <v>44303</v>
      </c>
      <c r="I25" s="105">
        <v>44304</v>
      </c>
      <c r="J25" s="118" t="str">
        <f t="shared" si="1"/>
        <v>Woche 15 / 2021</v>
      </c>
      <c r="K25" s="118" t="str">
        <f t="shared" si="2"/>
        <v>12. April 2021 bis 18. April 2021</v>
      </c>
      <c r="L25" s="105" t="b">
        <f t="shared" ca="1" si="0"/>
        <v>0</v>
      </c>
      <c r="M25" s="62"/>
      <c r="N25" s="122"/>
      <c r="O25" s="123"/>
      <c r="P25" s="62"/>
      <c r="Q25" s="63" t="str">
        <f>IF(SUM('W15'!$I$18:$J$18,'W15'!$I$20:$J$20,'W15'!$I$22:$J$22,'W15'!$I$24:$J$24,'W15'!$I$26:$J$26,'W15'!$I$28:$J$28,'W15'!$I$30:$J$30)&lt;&gt;0,SUM('W15'!$I$18:$J$18,'W15'!$I$20:$J$20,'W15'!$I$22:$J$22,'W15'!$I$24:$J$24,'W15'!$I$26:$J$26,'W15'!$I$28:$J$28,'W15'!$I$30:$J$30),"")</f>
        <v/>
      </c>
      <c r="R25" s="63" t="str">
        <f>IF(SUM('W15'!$I$35:$J$35,'W15'!$I$37:$J$37,'W15'!$I$39:$J$39,'W15'!$I$41:$J$41,'W15'!$I$43:$J$43,'W15'!$I$45:$J$45,'W15'!$I$47:$J$47)&lt;&gt;0,SUM('W15'!$I$35:$J$35,'W15'!$I$37:$J$37,'W15'!$I$39:$J$39,'W15'!$I$41:$J$41,'W15'!$I$43:$J$43,'W15'!$I$45:$J$45,'W15'!$I$47:$J$47),"")</f>
        <v/>
      </c>
      <c r="S25" s="63" t="str">
        <f>IF(SUM('W15'!$I$52:$J$52,'W15'!$I$54:$J$54,'W15'!$I$56:$J$56,'W15'!$I$58:$J$58,'W15'!$I$60:$J$60,'W15'!$I$62:$J$62,'W15'!$I$64:$J$64)&lt;&gt;0,SUM('W15'!$I$52:$J$52,'W15'!$I$54:$J$54,'W15'!$I$56:$J$56,'W15'!$I$58:$J$58,'W15'!$I$60:$J$60,'W15'!$I$62:$J$62,'W15'!$I$64:$J$64),"")</f>
        <v/>
      </c>
      <c r="T25" s="63" t="str">
        <f>IF(SUM('W15'!$I$69:$J$69,'W15'!$I$71:$J$71,'W15'!$I$73:$J$73,'W15'!$I$75:$J$75,'W15'!$I$77:$J$77,'W15'!$I$79:$J$79,'W15'!$I$81:$J$81)&lt;&gt;0,SUM('W15'!$I$69:$J$69,'W15'!$I$71:$J$71,'W15'!$I$73:$J$73,'W15'!$I$75:$J$75,'W15'!$I$77:$J$77,'W15'!$I$79:$J$79,'W15'!$I$81:$J$81),"")</f>
        <v/>
      </c>
      <c r="U25" s="63" t="str">
        <f>IF(SUM('W15'!$I$86:$J$86,'W15'!$I$88:$J$88,'W15'!$I$90:$J$90,'W15'!$I$92:$J$92,'W15'!$I$94:$J$94,'W15'!$I$96:$J$96,'W15'!$I$98:$J$98)&lt;&gt;0,SUM('W15'!$I$86:$J$86,'W15'!$I$88:$J$88,'W15'!$I$90:$J$90,'W15'!$I$92:$J$92,'W15'!$I$94:$J$94,'W15'!$I$96:$J$96,'W15'!$I$98:$J$98),"")</f>
        <v/>
      </c>
      <c r="V25" s="63" t="str">
        <f>IF(SUM('W15'!$I$103:$J$103,'W15'!$I$105:$J$105,'W15'!$I$107:$J$107,'W15'!$I$109:$J$109,'W15'!$I$111:$J$111,'W15'!$I$113:$J$113,'W15'!$I$115:$J$115)&lt;&gt;0,SUM('W15'!$I$103:$J$103,'W15'!$I$105:$J$105,'W15'!$I$107:$J$107,'W15'!$I$109:$J$109,'W15'!$I$111:$J$111,'W15'!$I$113:$J$113,'W15'!$I$115:$J$115),"")</f>
        <v/>
      </c>
      <c r="W25" s="63" t="str">
        <f>IF(SUM('W15'!$I$120:$J$120,'W15'!$I$122:$J$122,'W15'!$I$124:$J$124,'W15'!$I$126:$J$126,'W15'!$I$128:$J$128,'W15'!$I$130:$J$130,'W15'!$I$132:$J$132)&lt;&gt;0,SUM('W15'!$I$120:$J$120,'W15'!$I$122:$J$122,'W15'!$I$124:$J$124,'W15'!$I$126:$J$126,'W15'!$I$128:$J$128,'W15'!$I$130:$J$130,'W15'!$I$132:$J$132),"")</f>
        <v/>
      </c>
      <c r="X25" s="62"/>
      <c r="Y25" s="63" t="str">
        <f>IF(SUM('W15'!$K$18:$L$18,'W15'!$K$20:$L$20,'W15'!$K$22:$L$22,'W15'!$K$24:$L$24,'W15'!$K$26:$L$26,'W15'!$K$28:$L$28,'W15'!$K$30:$L$30)&lt;&gt;0,SUM('W15'!$K$18:$L$18,'W15'!$K$20:$L$20,'W15'!$K$22:$L$22,'W15'!$K$24:$L$24,'W15'!$K$26:$L$26,'W15'!$K$28:$L$28,'W15'!$K$30:$L$30),"")</f>
        <v/>
      </c>
      <c r="Z25" s="63" t="str">
        <f>IF(SUM('W15'!$K$35:$L$35,'W15'!$K$37:$L$37,'W15'!$K$39:$L$39,'W15'!$K$41:$L$41,'W15'!$K$43:$L$43,'W15'!$K$45:$L$45,'W15'!$K$47:$L$47)&lt;&gt;0,SUM('W15'!$K$35:$L$35,'W15'!$K$37:$L$37,'W15'!$K$39:$L$39,'W15'!$K$41:$L$41,'W15'!$K$43:$L$43,'W15'!$K$45:$L$45,'W15'!$K$47:$L$47),"")</f>
        <v/>
      </c>
      <c r="AA25" s="63" t="str">
        <f>IF(SUM('W15'!$K$52:$L$52,'W15'!$K$54:$L$54,'W15'!$K$56:$L$56,'W15'!$K$58:$L$58,'W15'!$K$60:$L$60,'W15'!$K$62:$L$62,'W15'!$K$64:$L$64)&lt;&gt;0,SUM('W15'!$K$52:$L$52,'W15'!$K$54:$L$54,'W15'!$K$56:$L$56,'W15'!$K$58:$L$58,'W15'!$K$60:$L$60,'W15'!$K$62:$L$62,'W15'!$K$64:$L$64),"")</f>
        <v/>
      </c>
      <c r="AB25" s="63" t="str">
        <f>IF(SUM('W15'!$K$69:$L$69,'W15'!$K$71:$L$71,'W15'!$K$73:$L$73,'W15'!$K$75:$L$75,'W15'!$K$77:$L$77,'W15'!$K$79:$L$79,'W15'!$K$81:$L$81)&lt;&gt;0,SUM('W15'!$K$69:$L$69,'W15'!$K$71:$L$71,'W15'!$K$73:$L$73,'W15'!$K$75:$L$75,'W15'!$K$77:$L$77,'W15'!$K$79:$L$79,'W15'!$K$81:$L$81),"")</f>
        <v/>
      </c>
      <c r="AC25" s="63" t="str">
        <f>IF(SUM('W15'!$K$86:$L$86,'W15'!$K$88:$L$88,'W15'!$K$90:$L$90,'W15'!$K$92:$L$92,'W15'!$K$94:$L$94,'W15'!$K$96:$L$96,'W15'!$K$98:$L$98)&lt;&gt;0,SUM('W15'!$K$86:$L$86,'W15'!$K$88:$L$88,'W15'!$K$90:$L$90,'W15'!$K$92:$L$92,'W15'!$K$94:$L$94,'W15'!$K$96:$L$96,'W15'!$K$98:$L$98),"")</f>
        <v/>
      </c>
      <c r="AD25" s="63" t="str">
        <f>IF(SUM('W15'!$K$103:$L$103,'W15'!$K$105:$L$105,'W15'!$K$107:$L$107,'W15'!$K$109:$L$109,'W15'!$K$111:$L$111,'W15'!$K$113:$L$113,'W15'!$K$115:$L$115)&lt;&gt;0,SUM('W15'!$K$86:$L$86,'W15'!$K$88:$L$88,'W15'!$K$90:$L$90,'W15'!$K$92:$L$92,'W15'!$K$94:$L$94,'W15'!$K$96:$L$96,'W15'!$K$98:$L$98),"")</f>
        <v/>
      </c>
      <c r="AE25" s="63" t="str">
        <f>IF(SUM('W15'!$K$120:$L$120,'W15'!$K$122:$L$122,'W15'!$K$124:$L$124,'W15'!$K$126:$L$126,'W15'!$K$128:$L$128,'W15'!$K$130:$L$130,'W15'!$K$132:$L$132)&lt;&gt;0,SUM('W15'!$K$120:$L$120,'W15'!$K$122:$L$122,'W15'!$K$124:$L$124,'W15'!$K$126:$L$126,'W15'!$K$128:$L$128,'W15'!$K$130:$L$130,'W15'!$K$132:$L$132),"")</f>
        <v/>
      </c>
      <c r="AF25" s="62"/>
      <c r="AG25" s="63" t="str">
        <f>IF(SUM('W15'!$M$18:$N$18,'W15'!$M$20:$N$20,'W15'!$M$22:$N$22,'W15'!$M$24:$N$24,'W15'!$M$26:$N$26,'W15'!$M$28:$N$28,'W15'!$M$30:$N$30)&lt;&gt;0,SUM('W15'!$M$18:$N$18,'W15'!$M$20:$N$20,'W15'!$M$22:$N$22,'W15'!$M$24:$N$24,'W15'!$M$26:$N$26,'W15'!$M$28:$N$28,'W15'!$M$30:$N$30),"")</f>
        <v/>
      </c>
      <c r="AH25" s="63" t="str">
        <f>IF(SUM('W15'!$M$35:$N$35,'W15'!$M$37:$N$37,'W15'!$M$39:$N$39,'W15'!$M$41:$N$41,'W15'!$M$43:$N$43,'W15'!$M$45:$N$45,'W15'!$M$47:$N$47)&lt;&gt;0,SUM('W15'!$M$35:$N$35,'W15'!$M$37:$N$37,'W15'!$M$39:$N$39,'W15'!$M$41:$N$41,'W15'!$M$43:$N$43,'W15'!$M$45:$N$45,'W15'!$M$47:$N$47),"")</f>
        <v/>
      </c>
      <c r="AI25" s="63" t="str">
        <f>IF(SUM('W15'!$M$52:$N$52,'W15'!$M$54:$N$54,'W15'!$M$56:$N$56,'W15'!$M$58:$N$58,'W15'!$M$60:$N$60,'W15'!$M$62:$N$62,'W15'!$M$64:$N$64)&lt;&gt;0,SUM('W15'!$M$52:$N$52,'W15'!$M$54:$N$54,'W15'!$M$56:$N$56,'W15'!$M$58:$N$58,'W15'!$M$60:$N$60,'W15'!$M$62:$N$62,'W15'!$M$64:$N$64),"")</f>
        <v/>
      </c>
      <c r="AJ25" s="63" t="str">
        <f>IF(SUM('W15'!$M$69:$N$69,'W15'!$M$71:$N$71,'W15'!$M$73:$N$73,'W15'!$M$75:$N$75,'W15'!$M$77:$N$77,'W15'!$M$79:$N$79,'W15'!$M$81:$N$81)&lt;&gt;0,SUM('W15'!$M$69:$N$69,'W15'!$M$71:$N$71,'W15'!$M$73:$N$73,'W15'!$M$75:$N$75,'W15'!$M$77:$N$77,'W15'!$M$79:$N$79,'W15'!$M$81:$N$81),"")</f>
        <v/>
      </c>
      <c r="AK25" s="63" t="str">
        <f>IF(SUM('W15'!$M$86:$N$86,'W15'!$M$88:$N$88,'W15'!$M$90:$N$90,'W15'!$M$92:$N$92,'W15'!$M$94:$N$94,'W15'!$M$96:$N$96,'W15'!$M$98:$N$98)&lt;&gt;0,SUM('W15'!$M$86:$N$86,'W15'!$M$88:$N$88,'W15'!$M$90:$N$90,'W15'!$M$92:$N$92,'W15'!$M$94:$N$94,'W15'!$M$96:$N$96,'W15'!$M$98:$N$98),"")</f>
        <v/>
      </c>
      <c r="AL25" s="63" t="str">
        <f>IF(SUM('W15'!$M$103:$N$103,'W15'!$M$105:$N$105,'W15'!$M$107:$N$107,'W15'!$M$109:$N$109,'W15'!$M$111:$N$111,'W15'!$M$113:$N$113,'W15'!$M$115:$N$115)&lt;&gt;0,SUM('W15'!$M$103:$N$103,'W15'!$M$105:$N$105,'W15'!$M$107:$N$107,'W15'!$M$109:$N$109,'W15'!$M$111:$N$111,'W15'!$M$113:$N$113,'W15'!$M$115:$N$115),"")</f>
        <v/>
      </c>
      <c r="AM25" s="63" t="str">
        <f>IF(SUM('W15'!$M$120:$N$120,'W15'!$M$122:$N$122,'W15'!$M$124:$N$124,'W15'!$M$126:$N$126,'W15'!$M$128:$N$128,'W15'!$M$130:$N$130,'W15'!$M$132:$N$132)&lt;&gt;0,SUM('W15'!$M$120:$N$120,'W15'!$M$122:$N$122,'W15'!$M$124:$N$124,'W15'!$M$126:$N$126,'W15'!$M$128:$N$128,'W15'!$M$130:$N$130,'W15'!$M$132:$N$132),"")</f>
        <v/>
      </c>
      <c r="AN25" s="62"/>
      <c r="AO25" s="63" t="str">
        <f>IF(SUM('W15'!$O$18:$P$18,'W15'!$O$20:$P$20,'W15'!$O$22:$P$22,'W15'!$O$24:$P$24,'W15'!$O$26:$P$26,'W15'!$O$28:$P$28,'W15'!$O$30:$P$30)&lt;&gt;0,SUM('W15'!$O$18:$P$18,'W15'!$O$20:$P$20,'W15'!$O$22:$P$22,'W15'!$O$24:$P$24,'W15'!$O$26:$P$26,'W15'!$O$28:$P$28,'W15'!$O$30:$P$30),"")</f>
        <v/>
      </c>
      <c r="AP25" s="63" t="str">
        <f>IF(SUM('W15'!$O$35:$P$35,'W15'!$O$37:$P$37,'W15'!$O$39:$P$39,'W15'!$O$41:$P$41,'W15'!$O$43:$P$43,'W15'!$O$45:$P$45,'W15'!$O$47:$P$47)&lt;&gt;0,SUM('W15'!$O$35:$P$35,'W15'!$O$37:$P$37,'W15'!$O$39:$P$39,'W15'!$O$41:$P$41,'W15'!$O$43:$P$43,'W15'!$O$45:$P$45,'W15'!$O$47:$P$47),"")</f>
        <v/>
      </c>
      <c r="AQ25" s="63" t="str">
        <f>IF(SUM('W15'!$O$52:$P$52,'W15'!$O$54:$P$54,'W15'!$O$56:$P$56,'W15'!$O$58:$P$58,'W15'!$O$60:$P$60,'W15'!$O$62:$P$62,'W15'!$O$64:$P$64)&lt;&gt;0,SUM('W15'!$O$52:$P$52,'W15'!$O$54:$P$54,'W15'!$O$56:$P$56,'W15'!$O$58:$P$58,'W15'!$O$60:$P$60,'W15'!$O$62:$P$62,'W15'!$O$64:$P$64),"")</f>
        <v/>
      </c>
      <c r="AR25" s="63" t="str">
        <f>IF(SUM('W15'!$O$69:$P$69,'W15'!$O$71:$P$71,'W15'!$O$73:$P$73,'W15'!$O$75:$P$75,'W15'!$O$77:$P$77,'W15'!$O$79:$P$79,'W15'!$O$81:$P$81)&lt;&gt;0,SUM('W15'!$O$69:$P$69,'W15'!$O$71:$P$71,'W15'!$O$73:$P$73,'W15'!$O$75:$P$75,'W15'!$O$77:$P$77,'W15'!$O$79:$P$79,'W15'!$O$81:$P$81),"")</f>
        <v/>
      </c>
      <c r="AS25" s="63" t="str">
        <f>IF(SUM('W15'!$O$86:$P$86,'W15'!$O$88:$P$88,'W15'!$O$90:$P$90,'W15'!$O$92:$P$92,'W15'!$O$94:$P$94,'W15'!$O$96:$P$96,'W15'!$O$98:$P$98)&lt;&gt;0,SUM('W15'!$O$86:$P$86,'W15'!$O$88:$P$88,'W15'!$O$90:$P$90,'W15'!$O$92:$P$92,'W15'!$O$94:$P$94,'W15'!$O$96:$P$96,'W15'!$O$98:$P$98),"")</f>
        <v/>
      </c>
      <c r="AT25" s="63" t="str">
        <f>IF(SUM('W15'!$M$103:$N$103,'W15'!$M$105:$N$105,'W15'!$M$107:$N$107,'W15'!$M$109:$N$109,'W15'!$M$111:$N$111,'W15'!$M$113:$N$113,'W15'!$M$115:$N$115)&lt;&gt;0,SUM('W15'!$M$103:$N$103,'W15'!$M$105:$N$105,'W15'!$M$107:$N$107,'W15'!$M$109:$N$109,'W15'!$M$111:$N$111,'W15'!$M$113:$N$113,'W15'!$M$115:$N$115),"")</f>
        <v/>
      </c>
      <c r="AU25" s="63" t="str">
        <f>IF(SUM('W15'!$O$120:$P$120,'W15'!$O$122:$P$122,'W15'!$O$124:$P$124,'W15'!$O$126:$P$126,'W15'!$O$128:$P$128,'W15'!$O$130:$P$130,'W15'!$O$132:$P$132)&lt;&gt;0,SUM('W15'!$O$120:$P$120,'W15'!$O$122:$P$122,'W15'!$O$124:$P$124,'W15'!$O$126:$P$126,'W15'!$O$128:$P$128,'W15'!$O$130:$P$130,'W15'!$O$132:$P$132),"")</f>
        <v/>
      </c>
      <c r="AV25" s="56"/>
    </row>
    <row r="26" spans="1:48" ht="16" customHeight="1">
      <c r="A26" s="56"/>
      <c r="B26" s="69">
        <v>16</v>
      </c>
      <c r="C26" s="105">
        <v>44305</v>
      </c>
      <c r="D26" s="105">
        <v>44306</v>
      </c>
      <c r="E26" s="105">
        <v>44307</v>
      </c>
      <c r="F26" s="105">
        <v>44308</v>
      </c>
      <c r="G26" s="105">
        <v>44309</v>
      </c>
      <c r="H26" s="105">
        <v>44310</v>
      </c>
      <c r="I26" s="105">
        <v>44311</v>
      </c>
      <c r="J26" s="118" t="str">
        <f t="shared" si="1"/>
        <v>Woche 16 / 2021</v>
      </c>
      <c r="K26" s="118" t="str">
        <f t="shared" si="2"/>
        <v>19. April 2021 bis 25. April 2021</v>
      </c>
      <c r="L26" s="105" t="b">
        <f t="shared" ca="1" si="0"/>
        <v>0</v>
      </c>
      <c r="M26" s="62"/>
      <c r="N26" s="122"/>
      <c r="O26" s="123"/>
      <c r="P26" s="62"/>
      <c r="Q26" s="63" t="str">
        <f>IF(SUM('W16'!$I$18:$J$18,'W16'!$I$20:$J$20,'W16'!$I$22:$J$22,'W16'!$I$24:$J$24,'W16'!$I$26:$J$26,'W16'!$I$28:$J$28,'W16'!$I$30:$J$30)&lt;&gt;0,SUM('W16'!$I$18:$J$18,'W16'!$I$20:$J$20,'W16'!$I$22:$J$22,'W16'!$I$24:$J$24,'W16'!$I$26:$J$26,'W16'!$I$28:$J$28,'W16'!$I$30:$J$30),"")</f>
        <v/>
      </c>
      <c r="R26" s="63" t="str">
        <f>IF(SUM('W16'!$I$35:$J$35,'W16'!$I$37:$J$37,'W16'!$I$39:$J$39,'W16'!$I$41:$J$41,'W16'!$I$43:$J$43,'W16'!$I$45:$J$45,'W16'!$I$47:$J$47)&lt;&gt;0,SUM('W16'!$I$35:$J$35,'W16'!$I$37:$J$37,'W16'!$I$39:$J$39,'W16'!$I$41:$J$41,'W16'!$I$43:$J$43,'W16'!$I$45:$J$45,'W16'!$I$47:$J$47),"")</f>
        <v/>
      </c>
      <c r="S26" s="63" t="str">
        <f>IF(SUM('W16'!$I$52:$J$52,'W16'!$I$54:$J$54,'W16'!$I$56:$J$56,'W16'!$I$58:$J$58,'W16'!$I$60:$J$60,'W16'!$I$62:$J$62,'W16'!$I$64:$J$64)&lt;&gt;0,SUM('W16'!$I$52:$J$52,'W16'!$I$54:$J$54,'W16'!$I$56:$J$56,'W16'!$I$58:$J$58,'W16'!$I$60:$J$60,'W16'!$I$62:$J$62,'W16'!$I$64:$J$64),"")</f>
        <v/>
      </c>
      <c r="T26" s="63" t="str">
        <f>IF(SUM('W16'!$I$69:$J$69,'W16'!$I$71:$J$71,'W16'!$I$73:$J$73,'W16'!$I$75:$J$75,'W16'!$I$77:$J$77,'W16'!$I$79:$J$79,'W16'!$I$81:$J$81)&lt;&gt;0,SUM('W16'!$I$69:$J$69,'W16'!$I$71:$J$71,'W16'!$I$73:$J$73,'W16'!$I$75:$J$75,'W16'!$I$77:$J$77,'W16'!$I$79:$J$79,'W16'!$I$81:$J$81),"")</f>
        <v/>
      </c>
      <c r="U26" s="63" t="str">
        <f>IF(SUM('W16'!$I$86:$J$86,'W16'!$I$88:$J$88,'W16'!$I$90:$J$90,'W16'!$I$92:$J$92,'W16'!$I$94:$J$94,'W16'!$I$96:$J$96,'W16'!$I$98:$J$98)&lt;&gt;0,SUM('W16'!$I$86:$J$86,'W16'!$I$88:$J$88,'W16'!$I$90:$J$90,'W16'!$I$92:$J$92,'W16'!$I$94:$J$94,'W16'!$I$96:$J$96,'W16'!$I$98:$J$98),"")</f>
        <v/>
      </c>
      <c r="V26" s="63" t="str">
        <f>IF(SUM('W16'!$I$103:$J$103,'W16'!$I$105:$J$105,'W16'!$I$107:$J$107,'W16'!$I$109:$J$109,'W16'!$I$111:$J$111,'W16'!$I$113:$J$113,'W16'!$I$115:$J$115)&lt;&gt;0,SUM('W16'!$I$103:$J$103,'W16'!$I$105:$J$105,'W16'!$I$107:$J$107,'W16'!$I$109:$J$109,'W16'!$I$111:$J$111,'W16'!$I$113:$J$113,'W16'!$I$115:$J$115),"")</f>
        <v/>
      </c>
      <c r="W26" s="63" t="str">
        <f>IF(SUM('W16'!$I$120:$J$120,'W16'!$I$122:$J$122,'W16'!$I$124:$J$124,'W16'!$I$126:$J$126,'W16'!$I$128:$J$128,'W16'!$I$130:$J$130,'W16'!$I$132:$J$132)&lt;&gt;0,SUM('W16'!$I$120:$J$120,'W16'!$I$122:$J$122,'W16'!$I$124:$J$124,'W16'!$I$126:$J$126,'W16'!$I$128:$J$128,'W16'!$I$130:$J$130,'W16'!$I$132:$J$132),"")</f>
        <v/>
      </c>
      <c r="X26" s="62"/>
      <c r="Y26" s="63" t="str">
        <f>IF(SUM('W16'!$K$18:$L$18,'W16'!$K$20:$L$20,'W16'!$K$22:$L$22,'W16'!$K$24:$L$24,'W16'!$K$26:$L$26,'W16'!$K$28:$L$28,'W16'!$K$30:$L$30)&lt;&gt;0,SUM('W16'!$K$18:$L$18,'W16'!$K$20:$L$20,'W16'!$K$22:$L$22,'W16'!$K$24:$L$24,'W16'!$K$26:$L$26,'W16'!$K$28:$L$28,'W16'!$K$30:$L$30),"")</f>
        <v/>
      </c>
      <c r="Z26" s="63" t="str">
        <f>IF(SUM('W16'!$K$35:$L$35,'W16'!$K$37:$L$37,'W16'!$K$39:$L$39,'W16'!$K$41:$L$41,'W16'!$K$43:$L$43,'W16'!$K$45:$L$45,'W16'!$K$47:$L$47)&lt;&gt;0,SUM('W16'!$K$35:$L$35,'W16'!$K$37:$L$37,'W16'!$K$39:$L$39,'W16'!$K$41:$L$41,'W16'!$K$43:$L$43,'W16'!$K$45:$L$45,'W16'!$K$47:$L$47),"")</f>
        <v/>
      </c>
      <c r="AA26" s="63" t="str">
        <f>IF(SUM('W16'!$K$52:$L$52,'W16'!$K$54:$L$54,'W16'!$K$56:$L$56,'W16'!$K$58:$L$58,'W16'!$K$60:$L$60,'W16'!$K$62:$L$62,'W16'!$K$64:$L$64)&lt;&gt;0,SUM('W16'!$K$52:$L$52,'W16'!$K$54:$L$54,'W16'!$K$56:$L$56,'W16'!$K$58:$L$58,'W16'!$K$60:$L$60,'W16'!$K$62:$L$62,'W16'!$K$64:$L$64),"")</f>
        <v/>
      </c>
      <c r="AB26" s="63" t="str">
        <f>IF(SUM('W16'!$K$69:$L$69,'W16'!$K$71:$L$71,'W16'!$K$73:$L$73,'W16'!$K$75:$L$75,'W16'!$K$77:$L$77,'W16'!$K$79:$L$79,'W16'!$K$81:$L$81)&lt;&gt;0,SUM('W16'!$K$69:$L$69,'W16'!$K$71:$L$71,'W16'!$K$73:$L$73,'W16'!$K$75:$L$75,'W16'!$K$77:$L$77,'W16'!$K$79:$L$79,'W16'!$K$81:$L$81),"")</f>
        <v/>
      </c>
      <c r="AC26" s="63" t="str">
        <f>IF(SUM('W16'!$K$86:$L$86,'W16'!$K$88:$L$88,'W16'!$K$90:$L$90,'W16'!$K$92:$L$92,'W16'!$K$94:$L$94,'W16'!$K$96:$L$96,'W16'!$K$98:$L$98)&lt;&gt;0,SUM('W16'!$K$86:$L$86,'W16'!$K$88:$L$88,'W16'!$K$90:$L$90,'W16'!$K$92:$L$92,'W16'!$K$94:$L$94,'W16'!$K$96:$L$96,'W16'!$K$98:$L$98),"")</f>
        <v/>
      </c>
      <c r="AD26" s="63" t="str">
        <f>IF(SUM('W16'!$K$103:$L$103,'W16'!$K$105:$L$105,'W16'!$K$107:$L$107,'W16'!$K$109:$L$109,'W16'!$K$111:$L$111,'W16'!$K$113:$L$113,'W16'!$K$115:$L$115)&lt;&gt;0,SUM('W16'!$K$86:$L$86,'W16'!$K$88:$L$88,'W16'!$K$90:$L$90,'W16'!$K$92:$L$92,'W16'!$K$94:$L$94,'W16'!$K$96:$L$96,'W16'!$K$98:$L$98),"")</f>
        <v/>
      </c>
      <c r="AE26" s="63" t="str">
        <f>IF(SUM('W16'!$K$120:$L$120,'W16'!$K$122:$L$122,'W16'!$K$124:$L$124,'W16'!$K$126:$L$126,'W16'!$K$128:$L$128,'W16'!$K$130:$L$130,'W16'!$K$132:$L$132)&lt;&gt;0,SUM('W16'!$K$120:$L$120,'W16'!$K$122:$L$122,'W16'!$K$124:$L$124,'W16'!$K$126:$L$126,'W16'!$K$128:$L$128,'W16'!$K$130:$L$130,'W16'!$K$132:$L$132),"")</f>
        <v/>
      </c>
      <c r="AF26" s="62"/>
      <c r="AG26" s="63" t="str">
        <f>IF(SUM('W16'!$M$18:$N$18,'W16'!$M$20:$N$20,'W16'!$M$22:$N$22,'W16'!$M$24:$N$24,'W16'!$M$26:$N$26,'W16'!$M$28:$N$28,'W16'!$M$30:$N$30)&lt;&gt;0,SUM('W16'!$M$18:$N$18,'W16'!$M$20:$N$20,'W16'!$M$22:$N$22,'W16'!$M$24:$N$24,'W16'!$M$26:$N$26,'W16'!$M$28:$N$28,'W16'!$M$30:$N$30),"")</f>
        <v/>
      </c>
      <c r="AH26" s="63" t="str">
        <f>IF(SUM('W16'!$M$35:$N$35,'W16'!$M$37:$N$37,'W16'!$M$39:$N$39,'W16'!$M$41:$N$41,'W16'!$M$43:$N$43,'W16'!$M$45:$N$45,'W16'!$M$47:$N$47)&lt;&gt;0,SUM('W16'!$M$35:$N$35,'W16'!$M$37:$N$37,'W16'!$M$39:$N$39,'W16'!$M$41:$N$41,'W16'!$M$43:$N$43,'W16'!$M$45:$N$45,'W16'!$M$47:$N$47),"")</f>
        <v/>
      </c>
      <c r="AI26" s="63" t="str">
        <f>IF(SUM('W16'!$M$52:$N$52,'W16'!$M$54:$N$54,'W16'!$M$56:$N$56,'W16'!$M$58:$N$58,'W16'!$M$60:$N$60,'W16'!$M$62:$N$62,'W16'!$M$64:$N$64)&lt;&gt;0,SUM('W16'!$M$52:$N$52,'W16'!$M$54:$N$54,'W16'!$M$56:$N$56,'W16'!$M$58:$N$58,'W16'!$M$60:$N$60,'W16'!$M$62:$N$62,'W16'!$M$64:$N$64),"")</f>
        <v/>
      </c>
      <c r="AJ26" s="63" t="str">
        <f>IF(SUM('W16'!$M$69:$N$69,'W16'!$M$71:$N$71,'W16'!$M$73:$N$73,'W16'!$M$75:$N$75,'W16'!$M$77:$N$77,'W16'!$M$79:$N$79,'W16'!$M$81:$N$81)&lt;&gt;0,SUM('W16'!$M$69:$N$69,'W16'!$M$71:$N$71,'W16'!$M$73:$N$73,'W16'!$M$75:$N$75,'W16'!$M$77:$N$77,'W16'!$M$79:$N$79,'W16'!$M$81:$N$81),"")</f>
        <v/>
      </c>
      <c r="AK26" s="63" t="str">
        <f>IF(SUM('W16'!$M$86:$N$86,'W16'!$M$88:$N$88,'W16'!$M$90:$N$90,'W16'!$M$92:$N$92,'W16'!$M$94:$N$94,'W16'!$M$96:$N$96,'W16'!$M$98:$N$98)&lt;&gt;0,SUM('W16'!$M$86:$N$86,'W16'!$M$88:$N$88,'W16'!$M$90:$N$90,'W16'!$M$92:$N$92,'W16'!$M$94:$N$94,'W16'!$M$96:$N$96,'W16'!$M$98:$N$98),"")</f>
        <v/>
      </c>
      <c r="AL26" s="63" t="str">
        <f>IF(SUM('W16'!$M$103:$N$103,'W16'!$M$105:$N$105,'W16'!$M$107:$N$107,'W16'!$M$109:$N$109,'W16'!$M$111:$N$111,'W16'!$M$113:$N$113,'W16'!$M$115:$N$115)&lt;&gt;0,SUM('W16'!$M$103:$N$103,'W16'!$M$105:$N$105,'W16'!$M$107:$N$107,'W16'!$M$109:$N$109,'W16'!$M$111:$N$111,'W16'!$M$113:$N$113,'W16'!$M$115:$N$115),"")</f>
        <v/>
      </c>
      <c r="AM26" s="63" t="str">
        <f>IF(SUM('W16'!$M$120:$N$120,'W16'!$M$122:$N$122,'W16'!$M$124:$N$124,'W16'!$M$126:$N$126,'W16'!$M$128:$N$128,'W16'!$M$130:$N$130,'W16'!$M$132:$N$132)&lt;&gt;0,SUM('W16'!$M$120:$N$120,'W16'!$M$122:$N$122,'W16'!$M$124:$N$124,'W16'!$M$126:$N$126,'W16'!$M$128:$N$128,'W16'!$M$130:$N$130,'W16'!$M$132:$N$132),"")</f>
        <v/>
      </c>
      <c r="AN26" s="62"/>
      <c r="AO26" s="63" t="str">
        <f>IF(SUM('W16'!$O$18:$P$18,'W16'!$O$20:$P$20,'W16'!$O$22:$P$22,'W16'!$O$24:$P$24,'W16'!$O$26:$P$26,'W16'!$O$28:$P$28,'W16'!$O$30:$P$30)&lt;&gt;0,SUM('W16'!$O$18:$P$18,'W16'!$O$20:$P$20,'W16'!$O$22:$P$22,'W16'!$O$24:$P$24,'W16'!$O$26:$P$26,'W16'!$O$28:$P$28,'W16'!$O$30:$P$30),"")</f>
        <v/>
      </c>
      <c r="AP26" s="63" t="str">
        <f>IF(SUM('W16'!$O$35:$P$35,'W16'!$O$37:$P$37,'W16'!$O$39:$P$39,'W16'!$O$41:$P$41,'W16'!$O$43:$P$43,'W16'!$O$45:$P$45,'W16'!$O$47:$P$47)&lt;&gt;0,SUM('W16'!$O$35:$P$35,'W16'!$O$37:$P$37,'W16'!$O$39:$P$39,'W16'!$O$41:$P$41,'W16'!$O$43:$P$43,'W16'!$O$45:$P$45,'W16'!$O$47:$P$47),"")</f>
        <v/>
      </c>
      <c r="AQ26" s="63" t="str">
        <f>IF(SUM('W16'!$O$52:$P$52,'W16'!$O$54:$P$54,'W16'!$O$56:$P$56,'W16'!$O$58:$P$58,'W16'!$O$60:$P$60,'W16'!$O$62:$P$62,'W16'!$O$64:$P$64)&lt;&gt;0,SUM('W16'!$O$52:$P$52,'W16'!$O$54:$P$54,'W16'!$O$56:$P$56,'W16'!$O$58:$P$58,'W16'!$O$60:$P$60,'W16'!$O$62:$P$62,'W16'!$O$64:$P$64),"")</f>
        <v/>
      </c>
      <c r="AR26" s="63" t="str">
        <f>IF(SUM('W16'!$O$69:$P$69,'W16'!$O$71:$P$71,'W16'!$O$73:$P$73,'W16'!$O$75:$P$75,'W16'!$O$77:$P$77,'W16'!$O$79:$P$79,'W16'!$O$81:$P$81)&lt;&gt;0,SUM('W16'!$O$69:$P$69,'W16'!$O$71:$P$71,'W16'!$O$73:$P$73,'W16'!$O$75:$P$75,'W16'!$O$77:$P$77,'W16'!$O$79:$P$79,'W16'!$O$81:$P$81),"")</f>
        <v/>
      </c>
      <c r="AS26" s="63" t="str">
        <f>IF(SUM('W16'!$O$86:$P$86,'W16'!$O$88:$P$88,'W16'!$O$90:$P$90,'W16'!$O$92:$P$92,'W16'!$O$94:$P$94,'W16'!$O$96:$P$96,'W16'!$O$98:$P$98)&lt;&gt;0,SUM('W16'!$O$86:$P$86,'W16'!$O$88:$P$88,'W16'!$O$90:$P$90,'W16'!$O$92:$P$92,'W16'!$O$94:$P$94,'W16'!$O$96:$P$96,'W16'!$O$98:$P$98),"")</f>
        <v/>
      </c>
      <c r="AT26" s="63" t="str">
        <f>IF(SUM('W16'!$M$103:$N$103,'W16'!$M$105:$N$105,'W16'!$M$107:$N$107,'W16'!$M$109:$N$109,'W16'!$M$111:$N$111,'W16'!$M$113:$N$113,'W16'!$M$115:$N$115)&lt;&gt;0,SUM('W16'!$M$103:$N$103,'W16'!$M$105:$N$105,'W16'!$M$107:$N$107,'W16'!$M$109:$N$109,'W16'!$M$111:$N$111,'W16'!$M$113:$N$113,'W16'!$M$115:$N$115),"")</f>
        <v/>
      </c>
      <c r="AU26" s="63" t="str">
        <f>IF(SUM('W16'!$O$120:$P$120,'W16'!$O$122:$P$122,'W16'!$O$124:$P$124,'W16'!$O$126:$P$126,'W16'!$O$128:$P$128,'W16'!$O$130:$P$130,'W16'!$O$132:$P$132)&lt;&gt;0,SUM('W16'!$O$120:$P$120,'W16'!$O$122:$P$122,'W16'!$O$124:$P$124,'W16'!$O$126:$P$126,'W16'!$O$128:$P$128,'W16'!$O$130:$P$130,'W16'!$O$132:$P$132),"")</f>
        <v/>
      </c>
      <c r="AV26" s="56"/>
    </row>
    <row r="27" spans="1:48" ht="16" customHeight="1">
      <c r="A27" s="56"/>
      <c r="B27" s="69">
        <v>17</v>
      </c>
      <c r="C27" s="105">
        <v>44312</v>
      </c>
      <c r="D27" s="105">
        <v>44313</v>
      </c>
      <c r="E27" s="105">
        <v>44314</v>
      </c>
      <c r="F27" s="105">
        <v>44315</v>
      </c>
      <c r="G27" s="105">
        <v>44316</v>
      </c>
      <c r="H27" s="105">
        <v>44317</v>
      </c>
      <c r="I27" s="105">
        <v>44318</v>
      </c>
      <c r="J27" s="118" t="str">
        <f t="shared" si="1"/>
        <v>Woche 17 / 2021</v>
      </c>
      <c r="K27" s="118" t="str">
        <f t="shared" si="2"/>
        <v>26. April 2021 bis 2. Mai 2021</v>
      </c>
      <c r="L27" s="105" t="b">
        <f t="shared" ca="1" si="0"/>
        <v>0</v>
      </c>
      <c r="M27" s="62"/>
      <c r="N27" s="122" t="s">
        <v>91</v>
      </c>
      <c r="O27" s="123"/>
      <c r="P27" s="62"/>
      <c r="Q27" s="63">
        <f>IF(SUM('W17'!$I$18:$J$18,'W17'!$I$20:$J$20,'W17'!$I$22:$J$22,'W17'!$I$24:$J$24,'W17'!$I$26:$J$26,'W17'!$I$28:$J$28,'W17'!$I$30:$J$30)&lt;&gt;0,SUM('W17'!$I$18:$J$18,'W17'!$I$20:$J$20,'W17'!$I$22:$J$22,'W17'!$I$24:$J$24,'W17'!$I$26:$J$26,'W17'!$I$28:$J$28,'W17'!$I$30:$J$30),"")</f>
        <v>40</v>
      </c>
      <c r="R27" s="63">
        <f>IF(SUM('W17'!$I$35:$J$35,'W17'!$I$37:$J$37,'W17'!$I$39:$J$39,'W17'!$I$41:$J$41,'W17'!$I$43:$J$43,'W17'!$I$45:$J$45,'W17'!$I$47:$J$47)&lt;&gt;0,SUM('W17'!$I$35:$J$35,'W17'!$I$37:$J$37,'W17'!$I$39:$J$39,'W17'!$I$41:$J$41,'W17'!$I$43:$J$43,'W17'!$I$45:$J$45,'W17'!$I$47:$J$47),"")</f>
        <v>40</v>
      </c>
      <c r="S27" s="63">
        <f>IF(SUM('W17'!$I$52:$J$52,'W17'!$I$54:$J$54,'W17'!$I$56:$J$56,'W17'!$I$58:$J$58,'W17'!$I$60:$J$60,'W17'!$I$62:$J$62,'W17'!$I$64:$J$64)&lt;&gt;0,SUM('W17'!$I$52:$J$52,'W17'!$I$54:$J$54,'W17'!$I$56:$J$56,'W17'!$I$58:$J$58,'W17'!$I$60:$J$60,'W17'!$I$62:$J$62,'W17'!$I$64:$J$64),"")</f>
        <v>40</v>
      </c>
      <c r="T27" s="63">
        <f>IF(SUM('W17'!$I$69:$J$69,'W17'!$I$71:$J$71,'W17'!$I$73:$J$73,'W17'!$I$75:$J$75,'W17'!$I$77:$J$77,'W17'!$I$79:$J$79,'W17'!$I$81:$J$81)&lt;&gt;0,SUM('W17'!$I$69:$J$69,'W17'!$I$71:$J$71,'W17'!$I$73:$J$73,'W17'!$I$75:$J$75,'W17'!$I$77:$J$77,'W17'!$I$79:$J$79,'W17'!$I$81:$J$81),"")</f>
        <v>40</v>
      </c>
      <c r="U27" s="63">
        <f>IF(SUM('W17'!$I$86:$J$86,'W17'!$I$88:$J$88,'W17'!$I$90:$J$90,'W17'!$I$92:$J$92,'W17'!$I$94:$J$94,'W17'!$I$96:$J$96,'W17'!$I$98:$J$98)&lt;&gt;0,SUM('W17'!$I$86:$J$86,'W17'!$I$88:$J$88,'W17'!$I$90:$J$90,'W17'!$I$92:$J$92,'W17'!$I$94:$J$94,'W17'!$I$96:$J$96,'W17'!$I$98:$J$98),"")</f>
        <v>40</v>
      </c>
      <c r="V27" s="63">
        <f>IF(SUM('W17'!$I$103:$J$103,'W17'!$I$105:$J$105,'W17'!$I$107:$J$107,'W17'!$I$109:$J$109,'W17'!$I$111:$J$111,'W17'!$I$113:$J$113,'W17'!$I$115:$J$115)&lt;&gt;0,SUM('W17'!$I$103:$J$103,'W17'!$I$105:$J$105,'W17'!$I$107:$J$107,'W17'!$I$109:$J$109,'W17'!$I$111:$J$111,'W17'!$I$113:$J$113,'W17'!$I$115:$J$115),"")</f>
        <v>40</v>
      </c>
      <c r="W27" s="63">
        <f>IF(SUM('W17'!$I$120:$J$120,'W17'!$I$122:$J$122,'W17'!$I$124:$J$124,'W17'!$I$126:$J$126,'W17'!$I$128:$J$128,'W17'!$I$130:$J$130,'W17'!$I$132:$J$132)&lt;&gt;0,SUM('W17'!$I$120:$J$120,'W17'!$I$122:$J$122,'W17'!$I$124:$J$124,'W17'!$I$126:$J$126,'W17'!$I$128:$J$128,'W17'!$I$130:$J$130,'W17'!$I$132:$J$132),"")</f>
        <v>40</v>
      </c>
      <c r="X27" s="62"/>
      <c r="Y27" s="63">
        <f>IF(SUM('W17'!$K$18:$L$18,'W17'!$K$20:$L$20,'W17'!$K$22:$L$22,'W17'!$K$24:$L$24,'W17'!$K$26:$L$26,'W17'!$K$28:$L$28,'W17'!$K$30:$L$30)&lt;&gt;0,SUM('W17'!$K$18:$L$18,'W17'!$K$20:$L$20,'W17'!$K$22:$L$22,'W17'!$K$24:$L$24,'W17'!$K$26:$L$26,'W17'!$K$28:$L$28,'W17'!$K$30:$L$30),"")</f>
        <v>1500</v>
      </c>
      <c r="Z27" s="63">
        <f>IF(SUM('W17'!$K$35:$L$35,'W17'!$K$37:$L$37,'W17'!$K$39:$L$39,'W17'!$K$41:$L$41,'W17'!$K$43:$L$43,'W17'!$K$45:$L$45,'W17'!$K$47:$L$47)&lt;&gt;0,SUM('W17'!$K$35:$L$35,'W17'!$K$37:$L$37,'W17'!$K$39:$L$39,'W17'!$K$41:$L$41,'W17'!$K$43:$L$43,'W17'!$K$45:$L$45,'W17'!$K$47:$L$47),"")</f>
        <v>1500</v>
      </c>
      <c r="AA27" s="63">
        <f>IF(SUM('W17'!$K$52:$L$52,'W17'!$K$54:$L$54,'W17'!$K$56:$L$56,'W17'!$K$58:$L$58,'W17'!$K$60:$L$60,'W17'!$K$62:$L$62,'W17'!$K$64:$L$64)&lt;&gt;0,SUM('W17'!$K$52:$L$52,'W17'!$K$54:$L$54,'W17'!$K$56:$L$56,'W17'!$K$58:$L$58,'W17'!$K$60:$L$60,'W17'!$K$62:$L$62,'W17'!$K$64:$L$64),"")</f>
        <v>1500</v>
      </c>
      <c r="AB27" s="63">
        <f>IF(SUM('W17'!$K$69:$L$69,'W17'!$K$71:$L$71,'W17'!$K$73:$L$73,'W17'!$K$75:$L$75,'W17'!$K$77:$L$77,'W17'!$K$79:$L$79,'W17'!$K$81:$L$81)&lt;&gt;0,SUM('W17'!$K$69:$L$69,'W17'!$K$71:$L$71,'W17'!$K$73:$L$73,'W17'!$K$75:$L$75,'W17'!$K$77:$L$77,'W17'!$K$79:$L$79,'W17'!$K$81:$L$81),"")</f>
        <v>1500</v>
      </c>
      <c r="AC27" s="63">
        <f>IF(SUM('W17'!$K$86:$L$86,'W17'!$K$88:$L$88,'W17'!$K$90:$L$90,'W17'!$K$92:$L$92,'W17'!$K$94:$L$94,'W17'!$K$96:$L$96,'W17'!$K$98:$L$98)&lt;&gt;0,SUM('W17'!$K$86:$L$86,'W17'!$K$88:$L$88,'W17'!$K$90:$L$90,'W17'!$K$92:$L$92,'W17'!$K$94:$L$94,'W17'!$K$96:$L$96,'W17'!$K$98:$L$98),"")</f>
        <v>1500</v>
      </c>
      <c r="AD27" s="63">
        <f>IF(SUM('W17'!$K$103:$L$103,'W17'!$K$105:$L$105,'W17'!$K$107:$L$107,'W17'!$K$109:$L$109,'W17'!$K$111:$L$111,'W17'!$K$113:$L$113,'W17'!$K$115:$L$115)&lt;&gt;0,SUM('W17'!$K$86:$L$86,'W17'!$K$88:$L$88,'W17'!$K$90:$L$90,'W17'!$K$92:$L$92,'W17'!$K$94:$L$94,'W17'!$K$96:$L$96,'W17'!$K$98:$L$98),"")</f>
        <v>1500</v>
      </c>
      <c r="AE27" s="63">
        <f>IF(SUM('W17'!$K$120:$L$120,'W17'!$K$122:$L$122,'W17'!$K$124:$L$124,'W17'!$K$126:$L$126,'W17'!$K$128:$L$128,'W17'!$K$130:$L$130,'W17'!$K$132:$L$132)&lt;&gt;0,SUM('W17'!$K$120:$L$120,'W17'!$K$122:$L$122,'W17'!$K$124:$L$124,'W17'!$K$126:$L$126,'W17'!$K$128:$L$128,'W17'!$K$130:$L$130,'W17'!$K$132:$L$132),"")</f>
        <v>1500</v>
      </c>
      <c r="AF27" s="62"/>
      <c r="AG27" s="63" t="str">
        <f>IF(SUM('W17'!$M$18:$N$18,'W17'!$M$20:$N$20,'W17'!$M$22:$N$22,'W17'!$M$24:$N$24,'W17'!$M$26:$N$26,'W17'!$M$28:$N$28,'W17'!$M$30:$N$30)&lt;&gt;0,SUM('W17'!$M$18:$N$18,'W17'!$M$20:$N$20,'W17'!$M$22:$N$22,'W17'!$M$24:$N$24,'W17'!$M$26:$N$26,'W17'!$M$28:$N$28,'W17'!$M$30:$N$30),"")</f>
        <v/>
      </c>
      <c r="AH27" s="63" t="str">
        <f>IF(SUM('W17'!$M$35:$N$35,'W17'!$M$37:$N$37,'W17'!$M$39:$N$39,'W17'!$M$41:$N$41,'W17'!$M$43:$N$43,'W17'!$M$45:$N$45,'W17'!$M$47:$N$47)&lt;&gt;0,SUM('W17'!$M$35:$N$35,'W17'!$M$37:$N$37,'W17'!$M$39:$N$39,'W17'!$M$41:$N$41,'W17'!$M$43:$N$43,'W17'!$M$45:$N$45,'W17'!$M$47:$N$47),"")</f>
        <v/>
      </c>
      <c r="AI27" s="63" t="str">
        <f>IF(SUM('W17'!$M$52:$N$52,'W17'!$M$54:$N$54,'W17'!$M$56:$N$56,'W17'!$M$58:$N$58,'W17'!$M$60:$N$60,'W17'!$M$62:$N$62,'W17'!$M$64:$N$64)&lt;&gt;0,SUM('W17'!$M$52:$N$52,'W17'!$M$54:$N$54,'W17'!$M$56:$N$56,'W17'!$M$58:$N$58,'W17'!$M$60:$N$60,'W17'!$M$62:$N$62,'W17'!$M$64:$N$64),"")</f>
        <v/>
      </c>
      <c r="AJ27" s="63" t="str">
        <f>IF(SUM('W17'!$M$69:$N$69,'W17'!$M$71:$N$71,'W17'!$M$73:$N$73,'W17'!$M$75:$N$75,'W17'!$M$77:$N$77,'W17'!$M$79:$N$79,'W17'!$M$81:$N$81)&lt;&gt;0,SUM('W17'!$M$69:$N$69,'W17'!$M$71:$N$71,'W17'!$M$73:$N$73,'W17'!$M$75:$N$75,'W17'!$M$77:$N$77,'W17'!$M$79:$N$79,'W17'!$M$81:$N$81),"")</f>
        <v/>
      </c>
      <c r="AK27" s="63" t="str">
        <f>IF(SUM('W17'!$M$86:$N$86,'W17'!$M$88:$N$88,'W17'!$M$90:$N$90,'W17'!$M$92:$N$92,'W17'!$M$94:$N$94,'W17'!$M$96:$N$96,'W17'!$M$98:$N$98)&lt;&gt;0,SUM('W17'!$M$86:$N$86,'W17'!$M$88:$N$88,'W17'!$M$90:$N$90,'W17'!$M$92:$N$92,'W17'!$M$94:$N$94,'W17'!$M$96:$N$96,'W17'!$M$98:$N$98),"")</f>
        <v/>
      </c>
      <c r="AL27" s="63" t="str">
        <f>IF(SUM('W17'!$M$103:$N$103,'W17'!$M$105:$N$105,'W17'!$M$107:$N$107,'W17'!$M$109:$N$109,'W17'!$M$111:$N$111,'W17'!$M$113:$N$113,'W17'!$M$115:$N$115)&lt;&gt;0,SUM('W17'!$M$103:$N$103,'W17'!$M$105:$N$105,'W17'!$M$107:$N$107,'W17'!$M$109:$N$109,'W17'!$M$111:$N$111,'W17'!$M$113:$N$113,'W17'!$M$115:$N$115),"")</f>
        <v/>
      </c>
      <c r="AM27" s="63" t="str">
        <f>IF(SUM('W17'!$M$120:$N$120,'W17'!$M$122:$N$122,'W17'!$M$124:$N$124,'W17'!$M$126:$N$126,'W17'!$M$128:$N$128,'W17'!$M$130:$N$130,'W17'!$M$132:$N$132)&lt;&gt;0,SUM('W17'!$M$120:$N$120,'W17'!$M$122:$N$122,'W17'!$M$124:$N$124,'W17'!$M$126:$N$126,'W17'!$M$128:$N$128,'W17'!$M$130:$N$130,'W17'!$M$132:$N$132),"")</f>
        <v/>
      </c>
      <c r="AN27" s="62"/>
      <c r="AO27" s="63" t="str">
        <f>IF(SUM('W17'!$O$18:$P$18,'W17'!$O$20:$P$20,'W17'!$O$22:$P$22,'W17'!$O$24:$P$24,'W17'!$O$26:$P$26,'W17'!$O$28:$P$28,'W17'!$O$30:$P$30)&lt;&gt;0,SUM('W17'!$O$18:$P$18,'W17'!$O$20:$P$20,'W17'!$O$22:$P$22,'W17'!$O$24:$P$24,'W17'!$O$26:$P$26,'W17'!$O$28:$P$28,'W17'!$O$30:$P$30),"")</f>
        <v/>
      </c>
      <c r="AP27" s="63" t="str">
        <f>IF(SUM('W17'!$O$35:$P$35,'W17'!$O$37:$P$37,'W17'!$O$39:$P$39,'W17'!$O$41:$P$41,'W17'!$O$43:$P$43,'W17'!$O$45:$P$45,'W17'!$O$47:$P$47)&lt;&gt;0,SUM('W17'!$O$35:$P$35,'W17'!$O$37:$P$37,'W17'!$O$39:$P$39,'W17'!$O$41:$P$41,'W17'!$O$43:$P$43,'W17'!$O$45:$P$45,'W17'!$O$47:$P$47),"")</f>
        <v/>
      </c>
      <c r="AQ27" s="63" t="str">
        <f>IF(SUM('W17'!$O$52:$P$52,'W17'!$O$54:$P$54,'W17'!$O$56:$P$56,'W17'!$O$58:$P$58,'W17'!$O$60:$P$60,'W17'!$O$62:$P$62,'W17'!$O$64:$P$64)&lt;&gt;0,SUM('W17'!$O$52:$P$52,'W17'!$O$54:$P$54,'W17'!$O$56:$P$56,'W17'!$O$58:$P$58,'W17'!$O$60:$P$60,'W17'!$O$62:$P$62,'W17'!$O$64:$P$64),"")</f>
        <v/>
      </c>
      <c r="AR27" s="63" t="str">
        <f>IF(SUM('W17'!$O$69:$P$69,'W17'!$O$71:$P$71,'W17'!$O$73:$P$73,'W17'!$O$75:$P$75,'W17'!$O$77:$P$77,'W17'!$O$79:$P$79,'W17'!$O$81:$P$81)&lt;&gt;0,SUM('W17'!$O$69:$P$69,'W17'!$O$71:$P$71,'W17'!$O$73:$P$73,'W17'!$O$75:$P$75,'W17'!$O$77:$P$77,'W17'!$O$79:$P$79,'W17'!$O$81:$P$81),"")</f>
        <v/>
      </c>
      <c r="AS27" s="63" t="str">
        <f>IF(SUM('W17'!$O$86:$P$86,'W17'!$O$88:$P$88,'W17'!$O$90:$P$90,'W17'!$O$92:$P$92,'W17'!$O$94:$P$94,'W17'!$O$96:$P$96,'W17'!$O$98:$P$98)&lt;&gt;0,SUM('W17'!$O$86:$P$86,'W17'!$O$88:$P$88,'W17'!$O$90:$P$90,'W17'!$O$92:$P$92,'W17'!$O$94:$P$94,'W17'!$O$96:$P$96,'W17'!$O$98:$P$98),"")</f>
        <v/>
      </c>
      <c r="AT27" s="63" t="str">
        <f>IF(SUM('W17'!$M$103:$N$103,'W17'!$M$105:$N$105,'W17'!$M$107:$N$107,'W17'!$M$109:$N$109,'W17'!$M$111:$N$111,'W17'!$M$113:$N$113,'W17'!$M$115:$N$115)&lt;&gt;0,SUM('W17'!$M$103:$N$103,'W17'!$M$105:$N$105,'W17'!$M$107:$N$107,'W17'!$M$109:$N$109,'W17'!$M$111:$N$111,'W17'!$M$113:$N$113,'W17'!$M$115:$N$115),"")</f>
        <v/>
      </c>
      <c r="AU27" s="63" t="str">
        <f>IF(SUM('W17'!$O$120:$P$120,'W17'!$O$122:$P$122,'W17'!$O$124:$P$124,'W17'!$O$126:$P$126,'W17'!$O$128:$P$128,'W17'!$O$130:$P$130,'W17'!$O$132:$P$132)&lt;&gt;0,SUM('W17'!$O$120:$P$120,'W17'!$O$122:$P$122,'W17'!$O$124:$P$124,'W17'!$O$126:$P$126,'W17'!$O$128:$P$128,'W17'!$O$130:$P$130,'W17'!$O$132:$P$132),"")</f>
        <v/>
      </c>
      <c r="AV27" s="56"/>
    </row>
    <row r="28" spans="1:48" ht="16" customHeight="1">
      <c r="A28" s="56"/>
      <c r="B28" s="69">
        <v>18</v>
      </c>
      <c r="C28" s="105">
        <v>44319</v>
      </c>
      <c r="D28" s="105">
        <v>44320</v>
      </c>
      <c r="E28" s="105">
        <v>44321</v>
      </c>
      <c r="F28" s="105">
        <v>44322</v>
      </c>
      <c r="G28" s="105">
        <v>44323</v>
      </c>
      <c r="H28" s="105">
        <v>44324</v>
      </c>
      <c r="I28" s="105">
        <v>44325</v>
      </c>
      <c r="J28" s="118" t="str">
        <f t="shared" si="1"/>
        <v>Woche 18 / 2021</v>
      </c>
      <c r="K28" s="118" t="str">
        <f t="shared" si="2"/>
        <v>3. Mai 2021 bis 9. Mai 2021</v>
      </c>
      <c r="L28" s="105" t="b">
        <f t="shared" ca="1" si="0"/>
        <v>0</v>
      </c>
      <c r="M28" s="62"/>
      <c r="N28" s="122"/>
      <c r="O28" s="123"/>
      <c r="P28" s="62"/>
      <c r="Q28" s="63" t="str">
        <f>IF(SUM('W18'!$I$18:$J$18,'W18'!$I$20:$J$20,'W18'!$I$22:$J$22,'W18'!$I$24:$J$24,'W18'!$I$26:$J$26,'W18'!$I$28:$J$28,'W18'!$I$30:$J$30)&lt;&gt;0,SUM('W18'!$I$18:$J$18,'W18'!$I$20:$J$20,'W18'!$I$22:$J$22,'W18'!$I$24:$J$24,'W18'!$I$26:$J$26,'W18'!$I$28:$J$28,'W18'!$I$30:$J$30),"")</f>
        <v/>
      </c>
      <c r="R28" s="63" t="str">
        <f>IF(SUM('W18'!$I$35:$J$35,'W18'!$I$37:$J$37,'W18'!$I$39:$J$39,'W18'!$I$41:$J$41,'W18'!$I$43:$J$43,'W18'!$I$45:$J$45,'W18'!$I$47:$J$47)&lt;&gt;0,SUM('W18'!$I$35:$J$35,'W18'!$I$37:$J$37,'W18'!$I$39:$J$39,'W18'!$I$41:$J$41,'W18'!$I$43:$J$43,'W18'!$I$45:$J$45,'W18'!$I$47:$J$47),"")</f>
        <v/>
      </c>
      <c r="S28" s="63" t="str">
        <f>IF(SUM('W18'!$I$52:$J$52,'W18'!$I$54:$J$54,'W18'!$I$56:$J$56,'W18'!$I$58:$J$58,'W18'!$I$60:$J$60,'W18'!$I$62:$J$62,'W18'!$I$64:$J$64)&lt;&gt;0,SUM('W18'!$I$52:$J$52,'W18'!$I$54:$J$54,'W18'!$I$56:$J$56,'W18'!$I$58:$J$58,'W18'!$I$60:$J$60,'W18'!$I$62:$J$62,'W18'!$I$64:$J$64),"")</f>
        <v/>
      </c>
      <c r="T28" s="63" t="str">
        <f>IF(SUM('W18'!$I$69:$J$69,'W18'!$I$71:$J$71,'W18'!$I$73:$J$73,'W18'!$I$75:$J$75,'W18'!$I$77:$J$77,'W18'!$I$79:$J$79,'W18'!$I$81:$J$81)&lt;&gt;0,SUM('W18'!$I$69:$J$69,'W18'!$I$71:$J$71,'W18'!$I$73:$J$73,'W18'!$I$75:$J$75,'W18'!$I$77:$J$77,'W18'!$I$79:$J$79,'W18'!$I$81:$J$81),"")</f>
        <v/>
      </c>
      <c r="U28" s="63" t="str">
        <f>IF(SUM('W18'!$I$86:$J$86,'W18'!$I$88:$J$88,'W18'!$I$90:$J$90,'W18'!$I$92:$J$92,'W18'!$I$94:$J$94,'W18'!$I$96:$J$96,'W18'!$I$98:$J$98)&lt;&gt;0,SUM('W18'!$I$86:$J$86,'W18'!$I$88:$J$88,'W18'!$I$90:$J$90,'W18'!$I$92:$J$92,'W18'!$I$94:$J$94,'W18'!$I$96:$J$96,'W18'!$I$98:$J$98),"")</f>
        <v/>
      </c>
      <c r="V28" s="63" t="str">
        <f>IF(SUM('W18'!$I$103:$J$103,'W18'!$I$105:$J$105,'W18'!$I$107:$J$107,'W18'!$I$109:$J$109,'W18'!$I$111:$J$111,'W18'!$I$113:$J$113,'W18'!$I$115:$J$115)&lt;&gt;0,SUM('W18'!$I$103:$J$103,'W18'!$I$105:$J$105,'W18'!$I$107:$J$107,'W18'!$I$109:$J$109,'W18'!$I$111:$J$111,'W18'!$I$113:$J$113,'W18'!$I$115:$J$115),"")</f>
        <v/>
      </c>
      <c r="W28" s="63" t="str">
        <f>IF(SUM('W18'!$I$120:$J$120,'W18'!$I$122:$J$122,'W18'!$I$124:$J$124,'W18'!$I$126:$J$126,'W18'!$I$128:$J$128,'W18'!$I$130:$J$130,'W18'!$I$132:$J$132)&lt;&gt;0,SUM('W18'!$I$120:$J$120,'W18'!$I$122:$J$122,'W18'!$I$124:$J$124,'W18'!$I$126:$J$126,'W18'!$I$128:$J$128,'W18'!$I$130:$J$130,'W18'!$I$132:$J$132),"")</f>
        <v/>
      </c>
      <c r="X28" s="62"/>
      <c r="Y28" s="63" t="str">
        <f>IF(SUM('W18'!$K$18:$L$18,'W18'!$K$20:$L$20,'W18'!$K$22:$L$22,'W18'!$K$24:$L$24,'W18'!$K$26:$L$26,'W18'!$K$28:$L$28,'W18'!$K$30:$L$30)&lt;&gt;0,SUM('W18'!$K$18:$L$18,'W18'!$K$20:$L$20,'W18'!$K$22:$L$22,'W18'!$K$24:$L$24,'W18'!$K$26:$L$26,'W18'!$K$28:$L$28,'W18'!$K$30:$L$30),"")</f>
        <v/>
      </c>
      <c r="Z28" s="63" t="str">
        <f>IF(SUM('W18'!$K$35:$L$35,'W18'!$K$37:$L$37,'W18'!$K$39:$L$39,'W18'!$K$41:$L$41,'W18'!$K$43:$L$43,'W18'!$K$45:$L$45,'W18'!$K$47:$L$47)&lt;&gt;0,SUM('W18'!$K$35:$L$35,'W18'!$K$37:$L$37,'W18'!$K$39:$L$39,'W18'!$K$41:$L$41,'W18'!$K$43:$L$43,'W18'!$K$45:$L$45,'W18'!$K$47:$L$47),"")</f>
        <v/>
      </c>
      <c r="AA28" s="63" t="str">
        <f>IF(SUM('W18'!$K$52:$L$52,'W18'!$K$54:$L$54,'W18'!$K$56:$L$56,'W18'!$K$58:$L$58,'W18'!$K$60:$L$60,'W18'!$K$62:$L$62,'W18'!$K$64:$L$64)&lt;&gt;0,SUM('W18'!$K$52:$L$52,'W18'!$K$54:$L$54,'W18'!$K$56:$L$56,'W18'!$K$58:$L$58,'W18'!$K$60:$L$60,'W18'!$K$62:$L$62,'W18'!$K$64:$L$64),"")</f>
        <v/>
      </c>
      <c r="AB28" s="63" t="str">
        <f>IF(SUM('W18'!$K$69:$L$69,'W18'!$K$71:$L$71,'W18'!$K$73:$L$73,'W18'!$K$75:$L$75,'W18'!$K$77:$L$77,'W18'!$K$79:$L$79,'W18'!$K$81:$L$81)&lt;&gt;0,SUM('W18'!$K$69:$L$69,'W18'!$K$71:$L$71,'W18'!$K$73:$L$73,'W18'!$K$75:$L$75,'W18'!$K$77:$L$77,'W18'!$K$79:$L$79,'W18'!$K$81:$L$81),"")</f>
        <v/>
      </c>
      <c r="AC28" s="63" t="str">
        <f>IF(SUM('W18'!$K$86:$L$86,'W18'!$K$88:$L$88,'W18'!$K$90:$L$90,'W18'!$K$92:$L$92,'W18'!$K$94:$L$94,'W18'!$K$96:$L$96,'W18'!$K$98:$L$98)&lt;&gt;0,SUM('W18'!$K$86:$L$86,'W18'!$K$88:$L$88,'W18'!$K$90:$L$90,'W18'!$K$92:$L$92,'W18'!$K$94:$L$94,'W18'!$K$96:$L$96,'W18'!$K$98:$L$98),"")</f>
        <v/>
      </c>
      <c r="AD28" s="63" t="str">
        <f>IF(SUM('W18'!$K$103:$L$103,'W18'!$K$105:$L$105,'W18'!$K$107:$L$107,'W18'!$K$109:$L$109,'W18'!$K$111:$L$111,'W18'!$K$113:$L$113,'W18'!$K$115:$L$115)&lt;&gt;0,SUM('W18'!$K$86:$L$86,'W18'!$K$88:$L$88,'W18'!$K$90:$L$90,'W18'!$K$92:$L$92,'W18'!$K$94:$L$94,'W18'!$K$96:$L$96,'W18'!$K$98:$L$98),"")</f>
        <v/>
      </c>
      <c r="AE28" s="63" t="str">
        <f>IF(SUM('W18'!$K$120:$L$120,'W18'!$K$122:$L$122,'W18'!$K$124:$L$124,'W18'!$K$126:$L$126,'W18'!$K$128:$L$128,'W18'!$K$130:$L$130,'W18'!$K$132:$L$132)&lt;&gt;0,SUM('W18'!$K$120:$L$120,'W18'!$K$122:$L$122,'W18'!$K$124:$L$124,'W18'!$K$126:$L$126,'W18'!$K$128:$L$128,'W18'!$K$130:$L$130,'W18'!$K$132:$L$132),"")</f>
        <v/>
      </c>
      <c r="AF28" s="62"/>
      <c r="AG28" s="63" t="str">
        <f>IF(SUM('W18'!$M$18:$N$18,'W18'!$M$20:$N$20,'W18'!$M$22:$N$22,'W18'!$M$24:$N$24,'W18'!$M$26:$N$26,'W18'!$M$28:$N$28,'W18'!$M$30:$N$30)&lt;&gt;0,SUM('W18'!$M$18:$N$18,'W18'!$M$20:$N$20,'W18'!$M$22:$N$22,'W18'!$M$24:$N$24,'W18'!$M$26:$N$26,'W18'!$M$28:$N$28,'W18'!$M$30:$N$30),"")</f>
        <v/>
      </c>
      <c r="AH28" s="63" t="str">
        <f>IF(SUM('W18'!$M$35:$N$35,'W18'!$M$37:$N$37,'W18'!$M$39:$N$39,'W18'!$M$41:$N$41,'W18'!$M$43:$N$43,'W18'!$M$45:$N$45,'W18'!$M$47:$N$47)&lt;&gt;0,SUM('W18'!$M$35:$N$35,'W18'!$M$37:$N$37,'W18'!$M$39:$N$39,'W18'!$M$41:$N$41,'W18'!$M$43:$N$43,'W18'!$M$45:$N$45,'W18'!$M$47:$N$47),"")</f>
        <v/>
      </c>
      <c r="AI28" s="63" t="str">
        <f>IF(SUM('W18'!$M$52:$N$52,'W18'!$M$54:$N$54,'W18'!$M$56:$N$56,'W18'!$M$58:$N$58,'W18'!$M$60:$N$60,'W18'!$M$62:$N$62,'W18'!$M$64:$N$64)&lt;&gt;0,SUM('W18'!$M$52:$N$52,'W18'!$M$54:$N$54,'W18'!$M$56:$N$56,'W18'!$M$58:$N$58,'W18'!$M$60:$N$60,'W18'!$M$62:$N$62,'W18'!$M$64:$N$64),"")</f>
        <v/>
      </c>
      <c r="AJ28" s="63" t="str">
        <f>IF(SUM('W18'!$M$69:$N$69,'W18'!$M$71:$N$71,'W18'!$M$73:$N$73,'W18'!$M$75:$N$75,'W18'!$M$77:$N$77,'W18'!$M$79:$N$79,'W18'!$M$81:$N$81)&lt;&gt;0,SUM('W18'!$M$69:$N$69,'W18'!$M$71:$N$71,'W18'!$M$73:$N$73,'W18'!$M$75:$N$75,'W18'!$M$77:$N$77,'W18'!$M$79:$N$79,'W18'!$M$81:$N$81),"")</f>
        <v/>
      </c>
      <c r="AK28" s="63" t="str">
        <f>IF(SUM('W18'!$M$86:$N$86,'W18'!$M$88:$N$88,'W18'!$M$90:$N$90,'W18'!$M$92:$N$92,'W18'!$M$94:$N$94,'W18'!$M$96:$N$96,'W18'!$M$98:$N$98)&lt;&gt;0,SUM('W18'!$M$86:$N$86,'W18'!$M$88:$N$88,'W18'!$M$90:$N$90,'W18'!$M$92:$N$92,'W18'!$M$94:$N$94,'W18'!$M$96:$N$96,'W18'!$M$98:$N$98),"")</f>
        <v/>
      </c>
      <c r="AL28" s="63" t="str">
        <f>IF(SUM('W18'!$M$103:$N$103,'W18'!$M$105:$N$105,'W18'!$M$107:$N$107,'W18'!$M$109:$N$109,'W18'!$M$111:$N$111,'W18'!$M$113:$N$113,'W18'!$M$115:$N$115)&lt;&gt;0,SUM('W18'!$M$103:$N$103,'W18'!$M$105:$N$105,'W18'!$M$107:$N$107,'W18'!$M$109:$N$109,'W18'!$M$111:$N$111,'W18'!$M$113:$N$113,'W18'!$M$115:$N$115),"")</f>
        <v/>
      </c>
      <c r="AM28" s="63" t="str">
        <f>IF(SUM('W18'!$M$120:$N$120,'W18'!$M$122:$N$122,'W18'!$M$124:$N$124,'W18'!$M$126:$N$126,'W18'!$M$128:$N$128,'W18'!$M$130:$N$130,'W18'!$M$132:$N$132)&lt;&gt;0,SUM('W18'!$M$120:$N$120,'W18'!$M$122:$N$122,'W18'!$M$124:$N$124,'W18'!$M$126:$N$126,'W18'!$M$128:$N$128,'W18'!$M$130:$N$130,'W18'!$M$132:$N$132),"")</f>
        <v/>
      </c>
      <c r="AN28" s="62"/>
      <c r="AO28" s="63" t="str">
        <f>IF(SUM('W18'!$O$18:$P$18,'W18'!$O$20:$P$20,'W18'!$O$22:$P$22,'W18'!$O$24:$P$24,'W18'!$O$26:$P$26,'W18'!$O$28:$P$28,'W18'!$O$30:$P$30)&lt;&gt;0,SUM('W18'!$O$18:$P$18,'W18'!$O$20:$P$20,'W18'!$O$22:$P$22,'W18'!$O$24:$P$24,'W18'!$O$26:$P$26,'W18'!$O$28:$P$28,'W18'!$O$30:$P$30),"")</f>
        <v/>
      </c>
      <c r="AP28" s="63" t="str">
        <f>IF(SUM('W18'!$O$35:$P$35,'W18'!$O$37:$P$37,'W18'!$O$39:$P$39,'W18'!$O$41:$P$41,'W18'!$O$43:$P$43,'W18'!$O$45:$P$45,'W18'!$O$47:$P$47)&lt;&gt;0,SUM('W18'!$O$35:$P$35,'W18'!$O$37:$P$37,'W18'!$O$39:$P$39,'W18'!$O$41:$P$41,'W18'!$O$43:$P$43,'W18'!$O$45:$P$45,'W18'!$O$47:$P$47),"")</f>
        <v/>
      </c>
      <c r="AQ28" s="63" t="str">
        <f>IF(SUM('W18'!$O$52:$P$52,'W18'!$O$54:$P$54,'W18'!$O$56:$P$56,'W18'!$O$58:$P$58,'W18'!$O$60:$P$60,'W18'!$O$62:$P$62,'W18'!$O$64:$P$64)&lt;&gt;0,SUM('W18'!$O$52:$P$52,'W18'!$O$54:$P$54,'W18'!$O$56:$P$56,'W18'!$O$58:$P$58,'W18'!$O$60:$P$60,'W18'!$O$62:$P$62,'W18'!$O$64:$P$64),"")</f>
        <v/>
      </c>
      <c r="AR28" s="63" t="str">
        <f>IF(SUM('W18'!$O$69:$P$69,'W18'!$O$71:$P$71,'W18'!$O$73:$P$73,'W18'!$O$75:$P$75,'W18'!$O$77:$P$77,'W18'!$O$79:$P$79,'W18'!$O$81:$P$81)&lt;&gt;0,SUM('W18'!$O$69:$P$69,'W18'!$O$71:$P$71,'W18'!$O$73:$P$73,'W18'!$O$75:$P$75,'W18'!$O$77:$P$77,'W18'!$O$79:$P$79,'W18'!$O$81:$P$81),"")</f>
        <v/>
      </c>
      <c r="AS28" s="63" t="str">
        <f>IF(SUM('W18'!$O$86:$P$86,'W18'!$O$88:$P$88,'W18'!$O$90:$P$90,'W18'!$O$92:$P$92,'W18'!$O$94:$P$94,'W18'!$O$96:$P$96,'W18'!$O$98:$P$98)&lt;&gt;0,SUM('W18'!$O$86:$P$86,'W18'!$O$88:$P$88,'W18'!$O$90:$P$90,'W18'!$O$92:$P$92,'W18'!$O$94:$P$94,'W18'!$O$96:$P$96,'W18'!$O$98:$P$98),"")</f>
        <v/>
      </c>
      <c r="AT28" s="63" t="str">
        <f>IF(SUM('W18'!$M$103:$N$103,'W18'!$M$105:$N$105,'W18'!$M$107:$N$107,'W18'!$M$109:$N$109,'W18'!$M$111:$N$111,'W18'!$M$113:$N$113,'W18'!$M$115:$N$115)&lt;&gt;0,SUM('W18'!$M$103:$N$103,'W18'!$M$105:$N$105,'W18'!$M$107:$N$107,'W18'!$M$109:$N$109,'W18'!$M$111:$N$111,'W18'!$M$113:$N$113,'W18'!$M$115:$N$115),"")</f>
        <v/>
      </c>
      <c r="AU28" s="63" t="str">
        <f>IF(SUM('W18'!$O$120:$P$120,'W18'!$O$122:$P$122,'W18'!$O$124:$P$124,'W18'!$O$126:$P$126,'W18'!$O$128:$P$128,'W18'!$O$130:$P$130,'W18'!$O$132:$P$132)&lt;&gt;0,SUM('W18'!$O$120:$P$120,'W18'!$O$122:$P$122,'W18'!$O$124:$P$124,'W18'!$O$126:$P$126,'W18'!$O$128:$P$128,'W18'!$O$130:$P$130,'W18'!$O$132:$P$132),"")</f>
        <v/>
      </c>
      <c r="AV28" s="56"/>
    </row>
    <row r="29" spans="1:48" ht="16" customHeight="1">
      <c r="A29" s="56"/>
      <c r="B29" s="69">
        <v>19</v>
      </c>
      <c r="C29" s="105">
        <v>44326</v>
      </c>
      <c r="D29" s="105">
        <v>44327</v>
      </c>
      <c r="E29" s="105">
        <v>44328</v>
      </c>
      <c r="F29" s="105">
        <v>44329</v>
      </c>
      <c r="G29" s="105">
        <v>44330</v>
      </c>
      <c r="H29" s="105">
        <v>44331</v>
      </c>
      <c r="I29" s="105">
        <v>44332</v>
      </c>
      <c r="J29" s="118" t="str">
        <f t="shared" si="1"/>
        <v>Woche 19 / 2021</v>
      </c>
      <c r="K29" s="118" t="str">
        <f t="shared" si="2"/>
        <v>10. Mai 2021 bis 16. Mai 2021</v>
      </c>
      <c r="L29" s="105" t="b">
        <f t="shared" ca="1" si="0"/>
        <v>0</v>
      </c>
      <c r="M29" s="62"/>
      <c r="N29" s="122"/>
      <c r="O29" s="123"/>
      <c r="P29" s="62"/>
      <c r="Q29" s="63" t="str">
        <f>IF(SUM('W19'!$I$18:$J$18,'W19'!$I$20:$J$20,'W19'!$I$22:$J$22,'W19'!$I$24:$J$24,'W19'!$I$26:$J$26,'W19'!$I$28:$J$28,'W19'!$I$30:$J$30)&lt;&gt;0,SUM('W19'!$I$18:$J$18,'W19'!$I$20:$J$20,'W19'!$I$22:$J$22,'W19'!$I$24:$J$24,'W19'!$I$26:$J$26,'W19'!$I$28:$J$28,'W19'!$I$30:$J$30),"")</f>
        <v/>
      </c>
      <c r="R29" s="63" t="str">
        <f>IF(SUM('W19'!$I$35:$J$35,'W19'!$I$37:$J$37,'W19'!$I$39:$J$39,'W19'!$I$41:$J$41,'W19'!$I$43:$J$43,'W19'!$I$45:$J$45,'W19'!$I$47:$J$47)&lt;&gt;0,SUM('W19'!$I$35:$J$35,'W19'!$I$37:$J$37,'W19'!$I$39:$J$39,'W19'!$I$41:$J$41,'W19'!$I$43:$J$43,'W19'!$I$45:$J$45,'W19'!$I$47:$J$47),"")</f>
        <v/>
      </c>
      <c r="S29" s="63" t="str">
        <f>IF(SUM('W19'!$I$52:$J$52,'W19'!$I$54:$J$54,'W19'!$I$56:$J$56,'W19'!$I$58:$J$58,'W19'!$I$60:$J$60,'W19'!$I$62:$J$62,'W19'!$I$64:$J$64)&lt;&gt;0,SUM('W19'!$I$52:$J$52,'W19'!$I$54:$J$54,'W19'!$I$56:$J$56,'W19'!$I$58:$J$58,'W19'!$I$60:$J$60,'W19'!$I$62:$J$62,'W19'!$I$64:$J$64),"")</f>
        <v/>
      </c>
      <c r="T29" s="63" t="str">
        <f>IF(SUM('W19'!$I$69:$J$69,'W19'!$I$71:$J$71,'W19'!$I$73:$J$73,'W19'!$I$75:$J$75,'W19'!$I$77:$J$77,'W19'!$I$79:$J$79,'W19'!$I$81:$J$81)&lt;&gt;0,SUM('W19'!$I$69:$J$69,'W19'!$I$71:$J$71,'W19'!$I$73:$J$73,'W19'!$I$75:$J$75,'W19'!$I$77:$J$77,'W19'!$I$79:$J$79,'W19'!$I$81:$J$81),"")</f>
        <v/>
      </c>
      <c r="U29" s="63" t="str">
        <f>IF(SUM('W19'!$I$86:$J$86,'W19'!$I$88:$J$88,'W19'!$I$90:$J$90,'W19'!$I$92:$J$92,'W19'!$I$94:$J$94,'W19'!$I$96:$J$96,'W19'!$I$98:$J$98)&lt;&gt;0,SUM('W19'!$I$86:$J$86,'W19'!$I$88:$J$88,'W19'!$I$90:$J$90,'W19'!$I$92:$J$92,'W19'!$I$94:$J$94,'W19'!$I$96:$J$96,'W19'!$I$98:$J$98),"")</f>
        <v/>
      </c>
      <c r="V29" s="63" t="str">
        <f>IF(SUM('W19'!$I$103:$J$103,'W19'!$I$105:$J$105,'W19'!$I$107:$J$107,'W19'!$I$109:$J$109,'W19'!$I$111:$J$111,'W19'!$I$113:$J$113,'W19'!$I$115:$J$115)&lt;&gt;0,SUM('W19'!$I$103:$J$103,'W19'!$I$105:$J$105,'W19'!$I$107:$J$107,'W19'!$I$109:$J$109,'W19'!$I$111:$J$111,'W19'!$I$113:$J$113,'W19'!$I$115:$J$115),"")</f>
        <v/>
      </c>
      <c r="W29" s="63" t="str">
        <f>IF(SUM('W19'!$I$120:$J$120,'W19'!$I$122:$J$122,'W19'!$I$124:$J$124,'W19'!$I$126:$J$126,'W19'!$I$128:$J$128,'W19'!$I$130:$J$130,'W19'!$I$132:$J$132)&lt;&gt;0,SUM('W19'!$I$120:$J$120,'W19'!$I$122:$J$122,'W19'!$I$124:$J$124,'W19'!$I$126:$J$126,'W19'!$I$128:$J$128,'W19'!$I$130:$J$130,'W19'!$I$132:$J$132),"")</f>
        <v/>
      </c>
      <c r="X29" s="62"/>
      <c r="Y29" s="63" t="str">
        <f>IF(SUM('W19'!$K$18:$L$18,'W19'!$K$20:$L$20,'W19'!$K$22:$L$22,'W19'!$K$24:$L$24,'W19'!$K$26:$L$26,'W19'!$K$28:$L$28,'W19'!$K$30:$L$30)&lt;&gt;0,SUM('W19'!$K$18:$L$18,'W19'!$K$20:$L$20,'W19'!$K$22:$L$22,'W19'!$K$24:$L$24,'W19'!$K$26:$L$26,'W19'!$K$28:$L$28,'W19'!$K$30:$L$30),"")</f>
        <v/>
      </c>
      <c r="Z29" s="63" t="str">
        <f>IF(SUM('W19'!$K$35:$L$35,'W19'!$K$37:$L$37,'W19'!$K$39:$L$39,'W19'!$K$41:$L$41,'W19'!$K$43:$L$43,'W19'!$K$45:$L$45,'W19'!$K$47:$L$47)&lt;&gt;0,SUM('W19'!$K$35:$L$35,'W19'!$K$37:$L$37,'W19'!$K$39:$L$39,'W19'!$K$41:$L$41,'W19'!$K$43:$L$43,'W19'!$K$45:$L$45,'W19'!$K$47:$L$47),"")</f>
        <v/>
      </c>
      <c r="AA29" s="63" t="str">
        <f>IF(SUM('W19'!$K$52:$L$52,'W19'!$K$54:$L$54,'W19'!$K$56:$L$56,'W19'!$K$58:$L$58,'W19'!$K$60:$L$60,'W19'!$K$62:$L$62,'W19'!$K$64:$L$64)&lt;&gt;0,SUM('W19'!$K$52:$L$52,'W19'!$K$54:$L$54,'W19'!$K$56:$L$56,'W19'!$K$58:$L$58,'W19'!$K$60:$L$60,'W19'!$K$62:$L$62,'W19'!$K$64:$L$64),"")</f>
        <v/>
      </c>
      <c r="AB29" s="63" t="str">
        <f>IF(SUM('W19'!$K$69:$L$69,'W19'!$K$71:$L$71,'W19'!$K$73:$L$73,'W19'!$K$75:$L$75,'W19'!$K$77:$L$77,'W19'!$K$79:$L$79,'W19'!$K$81:$L$81)&lt;&gt;0,SUM('W19'!$K$69:$L$69,'W19'!$K$71:$L$71,'W19'!$K$73:$L$73,'W19'!$K$75:$L$75,'W19'!$K$77:$L$77,'W19'!$K$79:$L$79,'W19'!$K$81:$L$81),"")</f>
        <v/>
      </c>
      <c r="AC29" s="63" t="str">
        <f>IF(SUM('W19'!$K$86:$L$86,'W19'!$K$88:$L$88,'W19'!$K$90:$L$90,'W19'!$K$92:$L$92,'W19'!$K$94:$L$94,'W19'!$K$96:$L$96,'W19'!$K$98:$L$98)&lt;&gt;0,SUM('W19'!$K$86:$L$86,'W19'!$K$88:$L$88,'W19'!$K$90:$L$90,'W19'!$K$92:$L$92,'W19'!$K$94:$L$94,'W19'!$K$96:$L$96,'W19'!$K$98:$L$98),"")</f>
        <v/>
      </c>
      <c r="AD29" s="63" t="str">
        <f>IF(SUM('W19'!$K$103:$L$103,'W19'!$K$105:$L$105,'W19'!$K$107:$L$107,'W19'!$K$109:$L$109,'W19'!$K$111:$L$111,'W19'!$K$113:$L$113,'W19'!$K$115:$L$115)&lt;&gt;0,SUM('W19'!$K$86:$L$86,'W19'!$K$88:$L$88,'W19'!$K$90:$L$90,'W19'!$K$92:$L$92,'W19'!$K$94:$L$94,'W19'!$K$96:$L$96,'W19'!$K$98:$L$98),"")</f>
        <v/>
      </c>
      <c r="AE29" s="63" t="str">
        <f>IF(SUM('W19'!$K$120:$L$120,'W19'!$K$122:$L$122,'W19'!$K$124:$L$124,'W19'!$K$126:$L$126,'W19'!$K$128:$L$128,'W19'!$K$130:$L$130,'W19'!$K$132:$L$132)&lt;&gt;0,SUM('W19'!$K$120:$L$120,'W19'!$K$122:$L$122,'W19'!$K$124:$L$124,'W19'!$K$126:$L$126,'W19'!$K$128:$L$128,'W19'!$K$130:$L$130,'W19'!$K$132:$L$132),"")</f>
        <v/>
      </c>
      <c r="AF29" s="62"/>
      <c r="AG29" s="63" t="str">
        <f>IF(SUM('W19'!$M$18:$N$18,'W19'!$M$20:$N$20,'W19'!$M$22:$N$22,'W19'!$M$24:$N$24,'W19'!$M$26:$N$26,'W19'!$M$28:$N$28,'W19'!$M$30:$N$30)&lt;&gt;0,SUM('W19'!$M$18:$N$18,'W19'!$M$20:$N$20,'W19'!$M$22:$N$22,'W19'!$M$24:$N$24,'W19'!$M$26:$N$26,'W19'!$M$28:$N$28,'W19'!$M$30:$N$30),"")</f>
        <v/>
      </c>
      <c r="AH29" s="63" t="str">
        <f>IF(SUM('W19'!$M$35:$N$35,'W19'!$M$37:$N$37,'W19'!$M$39:$N$39,'W19'!$M$41:$N$41,'W19'!$M$43:$N$43,'W19'!$M$45:$N$45,'W19'!$M$47:$N$47)&lt;&gt;0,SUM('W19'!$M$35:$N$35,'W19'!$M$37:$N$37,'W19'!$M$39:$N$39,'W19'!$M$41:$N$41,'W19'!$M$43:$N$43,'W19'!$M$45:$N$45,'W19'!$M$47:$N$47),"")</f>
        <v/>
      </c>
      <c r="AI29" s="63" t="str">
        <f>IF(SUM('W19'!$M$52:$N$52,'W19'!$M$54:$N$54,'W19'!$M$56:$N$56,'W19'!$M$58:$N$58,'W19'!$M$60:$N$60,'W19'!$M$62:$N$62,'W19'!$M$64:$N$64)&lt;&gt;0,SUM('W19'!$M$52:$N$52,'W19'!$M$54:$N$54,'W19'!$M$56:$N$56,'W19'!$M$58:$N$58,'W19'!$M$60:$N$60,'W19'!$M$62:$N$62,'W19'!$M$64:$N$64),"")</f>
        <v/>
      </c>
      <c r="AJ29" s="63" t="str">
        <f>IF(SUM('W19'!$M$69:$N$69,'W19'!$M$71:$N$71,'W19'!$M$73:$N$73,'W19'!$M$75:$N$75,'W19'!$M$77:$N$77,'W19'!$M$79:$N$79,'W19'!$M$81:$N$81)&lt;&gt;0,SUM('W19'!$M$69:$N$69,'W19'!$M$71:$N$71,'W19'!$M$73:$N$73,'W19'!$M$75:$N$75,'W19'!$M$77:$N$77,'W19'!$M$79:$N$79,'W19'!$M$81:$N$81),"")</f>
        <v/>
      </c>
      <c r="AK29" s="63" t="str">
        <f>IF(SUM('W19'!$M$86:$N$86,'W19'!$M$88:$N$88,'W19'!$M$90:$N$90,'W19'!$M$92:$N$92,'W19'!$M$94:$N$94,'W19'!$M$96:$N$96,'W19'!$M$98:$N$98)&lt;&gt;0,SUM('W19'!$M$86:$N$86,'W19'!$M$88:$N$88,'W19'!$M$90:$N$90,'W19'!$M$92:$N$92,'W19'!$M$94:$N$94,'W19'!$M$96:$N$96,'W19'!$M$98:$N$98),"")</f>
        <v/>
      </c>
      <c r="AL29" s="63" t="str">
        <f>IF(SUM('W19'!$M$103:$N$103,'W19'!$M$105:$N$105,'W19'!$M$107:$N$107,'W19'!$M$109:$N$109,'W19'!$M$111:$N$111,'W19'!$M$113:$N$113,'W19'!$M$115:$N$115)&lt;&gt;0,SUM('W19'!$M$103:$N$103,'W19'!$M$105:$N$105,'W19'!$M$107:$N$107,'W19'!$M$109:$N$109,'W19'!$M$111:$N$111,'W19'!$M$113:$N$113,'W19'!$M$115:$N$115),"")</f>
        <v/>
      </c>
      <c r="AM29" s="63" t="str">
        <f>IF(SUM('W19'!$M$120:$N$120,'W19'!$M$122:$N$122,'W19'!$M$124:$N$124,'W19'!$M$126:$N$126,'W19'!$M$128:$N$128,'W19'!$M$130:$N$130,'W19'!$M$132:$N$132)&lt;&gt;0,SUM('W19'!$M$120:$N$120,'W19'!$M$122:$N$122,'W19'!$M$124:$N$124,'W19'!$M$126:$N$126,'W19'!$M$128:$N$128,'W19'!$M$130:$N$130,'W19'!$M$132:$N$132),"")</f>
        <v/>
      </c>
      <c r="AN29" s="62"/>
      <c r="AO29" s="63" t="str">
        <f>IF(SUM('W19'!$O$18:$P$18,'W19'!$O$20:$P$20,'W19'!$O$22:$P$22,'W19'!$O$24:$P$24,'W19'!$O$26:$P$26,'W19'!$O$28:$P$28,'W19'!$O$30:$P$30)&lt;&gt;0,SUM('W19'!$O$18:$P$18,'W19'!$O$20:$P$20,'W19'!$O$22:$P$22,'W19'!$O$24:$P$24,'W19'!$O$26:$P$26,'W19'!$O$28:$P$28,'W19'!$O$30:$P$30),"")</f>
        <v/>
      </c>
      <c r="AP29" s="63" t="str">
        <f>IF(SUM('W19'!$O$35:$P$35,'W19'!$O$37:$P$37,'W19'!$O$39:$P$39,'W19'!$O$41:$P$41,'W19'!$O$43:$P$43,'W19'!$O$45:$P$45,'W19'!$O$47:$P$47)&lt;&gt;0,SUM('W19'!$O$35:$P$35,'W19'!$O$37:$P$37,'W19'!$O$39:$P$39,'W19'!$O$41:$P$41,'W19'!$O$43:$P$43,'W19'!$O$45:$P$45,'W19'!$O$47:$P$47),"")</f>
        <v/>
      </c>
      <c r="AQ29" s="63" t="str">
        <f>IF(SUM('W19'!$O$52:$P$52,'W19'!$O$54:$P$54,'W19'!$O$56:$P$56,'W19'!$O$58:$P$58,'W19'!$O$60:$P$60,'W19'!$O$62:$P$62,'W19'!$O$64:$P$64)&lt;&gt;0,SUM('W19'!$O$52:$P$52,'W19'!$O$54:$P$54,'W19'!$O$56:$P$56,'W19'!$O$58:$P$58,'W19'!$O$60:$P$60,'W19'!$O$62:$P$62,'W19'!$O$64:$P$64),"")</f>
        <v/>
      </c>
      <c r="AR29" s="63" t="str">
        <f>IF(SUM('W19'!$O$69:$P$69,'W19'!$O$71:$P$71,'W19'!$O$73:$P$73,'W19'!$O$75:$P$75,'W19'!$O$77:$P$77,'W19'!$O$79:$P$79,'W19'!$O$81:$P$81)&lt;&gt;0,SUM('W19'!$O$69:$P$69,'W19'!$O$71:$P$71,'W19'!$O$73:$P$73,'W19'!$O$75:$P$75,'W19'!$O$77:$P$77,'W19'!$O$79:$P$79,'W19'!$O$81:$P$81),"")</f>
        <v/>
      </c>
      <c r="AS29" s="63" t="str">
        <f>IF(SUM('W19'!$O$86:$P$86,'W19'!$O$88:$P$88,'W19'!$O$90:$P$90,'W19'!$O$92:$P$92,'W19'!$O$94:$P$94,'W19'!$O$96:$P$96,'W19'!$O$98:$P$98)&lt;&gt;0,SUM('W19'!$O$86:$P$86,'W19'!$O$88:$P$88,'W19'!$O$90:$P$90,'W19'!$O$92:$P$92,'W19'!$O$94:$P$94,'W19'!$O$96:$P$96,'W19'!$O$98:$P$98),"")</f>
        <v/>
      </c>
      <c r="AT29" s="63" t="str">
        <f>IF(SUM('W19'!$M$103:$N$103,'W19'!$M$105:$N$105,'W19'!$M$107:$N$107,'W19'!$M$109:$N$109,'W19'!$M$111:$N$111,'W19'!$M$113:$N$113,'W19'!$M$115:$N$115)&lt;&gt;0,SUM('W19'!$M$103:$N$103,'W19'!$M$105:$N$105,'W19'!$M$107:$N$107,'W19'!$M$109:$N$109,'W19'!$M$111:$N$111,'W19'!$M$113:$N$113,'W19'!$M$115:$N$115),"")</f>
        <v/>
      </c>
      <c r="AU29" s="63" t="str">
        <f>IF(SUM('W19'!$O$120:$P$120,'W19'!$O$122:$P$122,'W19'!$O$124:$P$124,'W19'!$O$126:$P$126,'W19'!$O$128:$P$128,'W19'!$O$130:$P$130,'W19'!$O$132:$P$132)&lt;&gt;0,SUM('W19'!$O$120:$P$120,'W19'!$O$122:$P$122,'W19'!$O$124:$P$124,'W19'!$O$126:$P$126,'W19'!$O$128:$P$128,'W19'!$O$130:$P$130,'W19'!$O$132:$P$132),"")</f>
        <v/>
      </c>
      <c r="AV29" s="56"/>
    </row>
    <row r="30" spans="1:48" ht="16" customHeight="1">
      <c r="A30" s="56"/>
      <c r="B30" s="69">
        <v>20</v>
      </c>
      <c r="C30" s="105">
        <v>44333</v>
      </c>
      <c r="D30" s="105">
        <v>44334</v>
      </c>
      <c r="E30" s="105">
        <v>44335</v>
      </c>
      <c r="F30" s="105">
        <v>44336</v>
      </c>
      <c r="G30" s="105">
        <v>44337</v>
      </c>
      <c r="H30" s="105">
        <v>44338</v>
      </c>
      <c r="I30" s="105">
        <v>44339</v>
      </c>
      <c r="J30" s="118" t="str">
        <f t="shared" si="1"/>
        <v>Woche 20 / 2021</v>
      </c>
      <c r="K30" s="118" t="str">
        <f t="shared" si="2"/>
        <v>17. Mai 2021 bis 23. Mai 2021</v>
      </c>
      <c r="L30" s="105" t="b">
        <f t="shared" ca="1" si="0"/>
        <v>0</v>
      </c>
      <c r="M30" s="62"/>
      <c r="N30" s="122"/>
      <c r="O30" s="123"/>
      <c r="P30" s="62"/>
      <c r="Q30" s="63" t="str">
        <f>IF(SUM('W20'!$I$18:$J$18,'W20'!$I$20:$J$20,'W20'!$I$22:$J$22,'W20'!$I$24:$J$24,'W20'!$I$26:$J$26,'W20'!$I$28:$J$28,'W20'!$I$30:$J$30)&lt;&gt;0,SUM('W20'!$I$18:$J$18,'W20'!$I$20:$J$20,'W20'!$I$22:$J$22,'W20'!$I$24:$J$24,'W20'!$I$26:$J$26,'W20'!$I$28:$J$28,'W20'!$I$30:$J$30),"")</f>
        <v/>
      </c>
      <c r="R30" s="63" t="str">
        <f>IF(SUM('W20'!$I$35:$J$35,'W20'!$I$37:$J$37,'W20'!$I$39:$J$39,'W20'!$I$41:$J$41,'W20'!$I$43:$J$43,'W20'!$I$45:$J$45,'W20'!$I$47:$J$47)&lt;&gt;0,SUM('W20'!$I$35:$J$35,'W20'!$I$37:$J$37,'W20'!$I$39:$J$39,'W20'!$I$41:$J$41,'W20'!$I$43:$J$43,'W20'!$I$45:$J$45,'W20'!$I$47:$J$47),"")</f>
        <v/>
      </c>
      <c r="S30" s="63" t="str">
        <f>IF(SUM('W20'!$I$52:$J$52,'W20'!$I$54:$J$54,'W20'!$I$56:$J$56,'W20'!$I$58:$J$58,'W20'!$I$60:$J$60,'W20'!$I$62:$J$62,'W20'!$I$64:$J$64)&lt;&gt;0,SUM('W20'!$I$52:$J$52,'W20'!$I$54:$J$54,'W20'!$I$56:$J$56,'W20'!$I$58:$J$58,'W20'!$I$60:$J$60,'W20'!$I$62:$J$62,'W20'!$I$64:$J$64),"")</f>
        <v/>
      </c>
      <c r="T30" s="63" t="str">
        <f>IF(SUM('W20'!$I$69:$J$69,'W20'!$I$71:$J$71,'W20'!$I$73:$J$73,'W20'!$I$75:$J$75,'W20'!$I$77:$J$77,'W20'!$I$79:$J$79,'W20'!$I$81:$J$81)&lt;&gt;0,SUM('W20'!$I$69:$J$69,'W20'!$I$71:$J$71,'W20'!$I$73:$J$73,'W20'!$I$75:$J$75,'W20'!$I$77:$J$77,'W20'!$I$79:$J$79,'W20'!$I$81:$J$81),"")</f>
        <v/>
      </c>
      <c r="U30" s="63" t="str">
        <f>IF(SUM('W20'!$I$86:$J$86,'W20'!$I$88:$J$88,'W20'!$I$90:$J$90,'W20'!$I$92:$J$92,'W20'!$I$94:$J$94,'W20'!$I$96:$J$96,'W20'!$I$98:$J$98)&lt;&gt;0,SUM('W20'!$I$86:$J$86,'W20'!$I$88:$J$88,'W20'!$I$90:$J$90,'W20'!$I$92:$J$92,'W20'!$I$94:$J$94,'W20'!$I$96:$J$96,'W20'!$I$98:$J$98),"")</f>
        <v/>
      </c>
      <c r="V30" s="63" t="str">
        <f>IF(SUM('W20'!$I$103:$J$103,'W20'!$I$105:$J$105,'W20'!$I$107:$J$107,'W20'!$I$109:$J$109,'W20'!$I$111:$J$111,'W20'!$I$113:$J$113,'W20'!$I$115:$J$115)&lt;&gt;0,SUM('W20'!$I$103:$J$103,'W20'!$I$105:$J$105,'W20'!$I$107:$J$107,'W20'!$I$109:$J$109,'W20'!$I$111:$J$111,'W20'!$I$113:$J$113,'W20'!$I$115:$J$115),"")</f>
        <v/>
      </c>
      <c r="W30" s="63" t="str">
        <f>IF(SUM('W20'!$I$120:$J$120,'W20'!$I$122:$J$122,'W20'!$I$124:$J$124,'W20'!$I$126:$J$126,'W20'!$I$128:$J$128,'W20'!$I$130:$J$130,'W20'!$I$132:$J$132)&lt;&gt;0,SUM('W20'!$I$120:$J$120,'W20'!$I$122:$J$122,'W20'!$I$124:$J$124,'W20'!$I$126:$J$126,'W20'!$I$128:$J$128,'W20'!$I$130:$J$130,'W20'!$I$132:$J$132),"")</f>
        <v/>
      </c>
      <c r="X30" s="62"/>
      <c r="Y30" s="63" t="str">
        <f>IF(SUM('W20'!$K$18:$L$18,'W20'!$K$20:$L$20,'W20'!$K$22:$L$22,'W20'!$K$24:$L$24,'W20'!$K$26:$L$26,'W20'!$K$28:$L$28,'W20'!$K$30:$L$30)&lt;&gt;0,SUM('W20'!$K$18:$L$18,'W20'!$K$20:$L$20,'W20'!$K$22:$L$22,'W20'!$K$24:$L$24,'W20'!$K$26:$L$26,'W20'!$K$28:$L$28,'W20'!$K$30:$L$30),"")</f>
        <v/>
      </c>
      <c r="Z30" s="63" t="str">
        <f>IF(SUM('W20'!$K$35:$L$35,'W20'!$K$37:$L$37,'W20'!$K$39:$L$39,'W20'!$K$41:$L$41,'W20'!$K$43:$L$43,'W20'!$K$45:$L$45,'W20'!$K$47:$L$47)&lt;&gt;0,SUM('W20'!$K$35:$L$35,'W20'!$K$37:$L$37,'W20'!$K$39:$L$39,'W20'!$K$41:$L$41,'W20'!$K$43:$L$43,'W20'!$K$45:$L$45,'W20'!$K$47:$L$47),"")</f>
        <v/>
      </c>
      <c r="AA30" s="63" t="str">
        <f>IF(SUM('W20'!$K$52:$L$52,'W20'!$K$54:$L$54,'W20'!$K$56:$L$56,'W20'!$K$58:$L$58,'W20'!$K$60:$L$60,'W20'!$K$62:$L$62,'W20'!$K$64:$L$64)&lt;&gt;0,SUM('W20'!$K$52:$L$52,'W20'!$K$54:$L$54,'W20'!$K$56:$L$56,'W20'!$K$58:$L$58,'W20'!$K$60:$L$60,'W20'!$K$62:$L$62,'W20'!$K$64:$L$64),"")</f>
        <v/>
      </c>
      <c r="AB30" s="63" t="str">
        <f>IF(SUM('W20'!$K$69:$L$69,'W20'!$K$71:$L$71,'W20'!$K$73:$L$73,'W20'!$K$75:$L$75,'W20'!$K$77:$L$77,'W20'!$K$79:$L$79,'W20'!$K$81:$L$81)&lt;&gt;0,SUM('W20'!$K$69:$L$69,'W20'!$K$71:$L$71,'W20'!$K$73:$L$73,'W20'!$K$75:$L$75,'W20'!$K$77:$L$77,'W20'!$K$79:$L$79,'W20'!$K$81:$L$81),"")</f>
        <v/>
      </c>
      <c r="AC30" s="63" t="str">
        <f>IF(SUM('W20'!$K$86:$L$86,'W20'!$K$88:$L$88,'W20'!$K$90:$L$90,'W20'!$K$92:$L$92,'W20'!$K$94:$L$94,'W20'!$K$96:$L$96,'W20'!$K$98:$L$98)&lt;&gt;0,SUM('W20'!$K$86:$L$86,'W20'!$K$88:$L$88,'W20'!$K$90:$L$90,'W20'!$K$92:$L$92,'W20'!$K$94:$L$94,'W20'!$K$96:$L$96,'W20'!$K$98:$L$98),"")</f>
        <v/>
      </c>
      <c r="AD30" s="63" t="str">
        <f>IF(SUM('W20'!$K$103:$L$103,'W20'!$K$105:$L$105,'W20'!$K$107:$L$107,'W20'!$K$109:$L$109,'W20'!$K$111:$L$111,'W20'!$K$113:$L$113,'W20'!$K$115:$L$115)&lt;&gt;0,SUM('W20'!$K$86:$L$86,'W20'!$K$88:$L$88,'W20'!$K$90:$L$90,'W20'!$K$92:$L$92,'W20'!$K$94:$L$94,'W20'!$K$96:$L$96,'W20'!$K$98:$L$98),"")</f>
        <v/>
      </c>
      <c r="AE30" s="63" t="str">
        <f>IF(SUM('W20'!$K$120:$L$120,'W20'!$K$122:$L$122,'W20'!$K$124:$L$124,'W20'!$K$126:$L$126,'W20'!$K$128:$L$128,'W20'!$K$130:$L$130,'W20'!$K$132:$L$132)&lt;&gt;0,SUM('W20'!$K$120:$L$120,'W20'!$K$122:$L$122,'W20'!$K$124:$L$124,'W20'!$K$126:$L$126,'W20'!$K$128:$L$128,'W20'!$K$130:$L$130,'W20'!$K$132:$L$132),"")</f>
        <v/>
      </c>
      <c r="AF30" s="62"/>
      <c r="AG30" s="63" t="str">
        <f>IF(SUM('W20'!$M$18:$N$18,'W20'!$M$20:$N$20,'W20'!$M$22:$N$22,'W20'!$M$24:$N$24,'W20'!$M$26:$N$26,'W20'!$M$28:$N$28,'W20'!$M$30:$N$30)&lt;&gt;0,SUM('W20'!$M$18:$N$18,'W20'!$M$20:$N$20,'W20'!$M$22:$N$22,'W20'!$M$24:$N$24,'W20'!$M$26:$N$26,'W20'!$M$28:$N$28,'W20'!$M$30:$N$30),"")</f>
        <v/>
      </c>
      <c r="AH30" s="63" t="str">
        <f>IF(SUM('W20'!$M$35:$N$35,'W20'!$M$37:$N$37,'W20'!$M$39:$N$39,'W20'!$M$41:$N$41,'W20'!$M$43:$N$43,'W20'!$M$45:$N$45,'W20'!$M$47:$N$47)&lt;&gt;0,SUM('W20'!$M$35:$N$35,'W20'!$M$37:$N$37,'W20'!$M$39:$N$39,'W20'!$M$41:$N$41,'W20'!$M$43:$N$43,'W20'!$M$45:$N$45,'W20'!$M$47:$N$47),"")</f>
        <v/>
      </c>
      <c r="AI30" s="63" t="str">
        <f>IF(SUM('W20'!$M$52:$N$52,'W20'!$M$54:$N$54,'W20'!$M$56:$N$56,'W20'!$M$58:$N$58,'W20'!$M$60:$N$60,'W20'!$M$62:$N$62,'W20'!$M$64:$N$64)&lt;&gt;0,SUM('W20'!$M$52:$N$52,'W20'!$M$54:$N$54,'W20'!$M$56:$N$56,'W20'!$M$58:$N$58,'W20'!$M$60:$N$60,'W20'!$M$62:$N$62,'W20'!$M$64:$N$64),"")</f>
        <v/>
      </c>
      <c r="AJ30" s="63" t="str">
        <f>IF(SUM('W20'!$M$69:$N$69,'W20'!$M$71:$N$71,'W20'!$M$73:$N$73,'W20'!$M$75:$N$75,'W20'!$M$77:$N$77,'W20'!$M$79:$N$79,'W20'!$M$81:$N$81)&lt;&gt;0,SUM('W20'!$M$69:$N$69,'W20'!$M$71:$N$71,'W20'!$M$73:$N$73,'W20'!$M$75:$N$75,'W20'!$M$77:$N$77,'W20'!$M$79:$N$79,'W20'!$M$81:$N$81),"")</f>
        <v/>
      </c>
      <c r="AK30" s="63" t="str">
        <f>IF(SUM('W20'!$M$86:$N$86,'W20'!$M$88:$N$88,'W20'!$M$90:$N$90,'W20'!$M$92:$N$92,'W20'!$M$94:$N$94,'W20'!$M$96:$N$96,'W20'!$M$98:$N$98)&lt;&gt;0,SUM('W20'!$M$86:$N$86,'W20'!$M$88:$N$88,'W20'!$M$90:$N$90,'W20'!$M$92:$N$92,'W20'!$M$94:$N$94,'W20'!$M$96:$N$96,'W20'!$M$98:$N$98),"")</f>
        <v/>
      </c>
      <c r="AL30" s="63" t="str">
        <f>IF(SUM('W20'!$M$103:$N$103,'W20'!$M$105:$N$105,'W20'!$M$107:$N$107,'W20'!$M$109:$N$109,'W20'!$M$111:$N$111,'W20'!$M$113:$N$113,'W20'!$M$115:$N$115)&lt;&gt;0,SUM('W20'!$M$103:$N$103,'W20'!$M$105:$N$105,'W20'!$M$107:$N$107,'W20'!$M$109:$N$109,'W20'!$M$111:$N$111,'W20'!$M$113:$N$113,'W20'!$M$115:$N$115),"")</f>
        <v/>
      </c>
      <c r="AM30" s="63" t="str">
        <f>IF(SUM('W20'!$M$120:$N$120,'W20'!$M$122:$N$122,'W20'!$M$124:$N$124,'W20'!$M$126:$N$126,'W20'!$M$128:$N$128,'W20'!$M$130:$N$130,'W20'!$M$132:$N$132)&lt;&gt;0,SUM('W20'!$M$120:$N$120,'W20'!$M$122:$N$122,'W20'!$M$124:$N$124,'W20'!$M$126:$N$126,'W20'!$M$128:$N$128,'W20'!$M$130:$N$130,'W20'!$M$132:$N$132),"")</f>
        <v/>
      </c>
      <c r="AN30" s="62"/>
      <c r="AO30" s="63" t="str">
        <f>IF(SUM('W20'!$O$18:$P$18,'W20'!$O$20:$P$20,'W20'!$O$22:$P$22,'W20'!$O$24:$P$24,'W20'!$O$26:$P$26,'W20'!$O$28:$P$28,'W20'!$O$30:$P$30)&lt;&gt;0,SUM('W20'!$O$18:$P$18,'W20'!$O$20:$P$20,'W20'!$O$22:$P$22,'W20'!$O$24:$P$24,'W20'!$O$26:$P$26,'W20'!$O$28:$P$28,'W20'!$O$30:$P$30),"")</f>
        <v/>
      </c>
      <c r="AP30" s="63" t="str">
        <f>IF(SUM('W20'!$O$35:$P$35,'W20'!$O$37:$P$37,'W20'!$O$39:$P$39,'W20'!$O$41:$P$41,'W20'!$O$43:$P$43,'W20'!$O$45:$P$45,'W20'!$O$47:$P$47)&lt;&gt;0,SUM('W20'!$O$35:$P$35,'W20'!$O$37:$P$37,'W20'!$O$39:$P$39,'W20'!$O$41:$P$41,'W20'!$O$43:$P$43,'W20'!$O$45:$P$45,'W20'!$O$47:$P$47),"")</f>
        <v/>
      </c>
      <c r="AQ30" s="63" t="str">
        <f>IF(SUM('W20'!$O$52:$P$52,'W20'!$O$54:$P$54,'W20'!$O$56:$P$56,'W20'!$O$58:$P$58,'W20'!$O$60:$P$60,'W20'!$O$62:$P$62,'W20'!$O$64:$P$64)&lt;&gt;0,SUM('W20'!$O$52:$P$52,'W20'!$O$54:$P$54,'W20'!$O$56:$P$56,'W20'!$O$58:$P$58,'W20'!$O$60:$P$60,'W20'!$O$62:$P$62,'W20'!$O$64:$P$64),"")</f>
        <v/>
      </c>
      <c r="AR30" s="63" t="str">
        <f>IF(SUM('W20'!$O$69:$P$69,'W20'!$O$71:$P$71,'W20'!$O$73:$P$73,'W20'!$O$75:$P$75,'W20'!$O$77:$P$77,'W20'!$O$79:$P$79,'W20'!$O$81:$P$81)&lt;&gt;0,SUM('W20'!$O$69:$P$69,'W20'!$O$71:$P$71,'W20'!$O$73:$P$73,'W20'!$O$75:$P$75,'W20'!$O$77:$P$77,'W20'!$O$79:$P$79,'W20'!$O$81:$P$81),"")</f>
        <v/>
      </c>
      <c r="AS30" s="63" t="str">
        <f>IF(SUM('W20'!$O$86:$P$86,'W20'!$O$88:$P$88,'W20'!$O$90:$P$90,'W20'!$O$92:$P$92,'W20'!$O$94:$P$94,'W20'!$O$96:$P$96,'W20'!$O$98:$P$98)&lt;&gt;0,SUM('W20'!$O$86:$P$86,'W20'!$O$88:$P$88,'W20'!$O$90:$P$90,'W20'!$O$92:$P$92,'W20'!$O$94:$P$94,'W20'!$O$96:$P$96,'W20'!$O$98:$P$98),"")</f>
        <v/>
      </c>
      <c r="AT30" s="63" t="str">
        <f>IF(SUM('W20'!$M$103:$N$103,'W20'!$M$105:$N$105,'W20'!$M$107:$N$107,'W20'!$M$109:$N$109,'W20'!$M$111:$N$111,'W20'!$M$113:$N$113,'W20'!$M$115:$N$115)&lt;&gt;0,SUM('W20'!$M$103:$N$103,'W20'!$M$105:$N$105,'W20'!$M$107:$N$107,'W20'!$M$109:$N$109,'W20'!$M$111:$N$111,'W20'!$M$113:$N$113,'W20'!$M$115:$N$115),"")</f>
        <v/>
      </c>
      <c r="AU30" s="63" t="str">
        <f>IF(SUM('W20'!$O$120:$P$120,'W20'!$O$122:$P$122,'W20'!$O$124:$P$124,'W20'!$O$126:$P$126,'W20'!$O$128:$P$128,'W20'!$O$130:$P$130,'W20'!$O$132:$P$132)&lt;&gt;0,SUM('W20'!$O$120:$P$120,'W20'!$O$122:$P$122,'W20'!$O$124:$P$124,'W20'!$O$126:$P$126,'W20'!$O$128:$P$128,'W20'!$O$130:$P$130,'W20'!$O$132:$P$132),"")</f>
        <v/>
      </c>
      <c r="AV30" s="56"/>
    </row>
    <row r="31" spans="1:48" ht="16" customHeight="1">
      <c r="A31" s="56"/>
      <c r="B31" s="69">
        <v>21</v>
      </c>
      <c r="C31" s="105">
        <v>44340</v>
      </c>
      <c r="D31" s="105">
        <v>44341</v>
      </c>
      <c r="E31" s="105">
        <v>44342</v>
      </c>
      <c r="F31" s="105">
        <v>44343</v>
      </c>
      <c r="G31" s="105">
        <v>44344</v>
      </c>
      <c r="H31" s="105">
        <v>44345</v>
      </c>
      <c r="I31" s="105">
        <v>44346</v>
      </c>
      <c r="J31" s="118" t="str">
        <f t="shared" si="1"/>
        <v>Woche 21 / 2021</v>
      </c>
      <c r="K31" s="118" t="str">
        <f t="shared" si="2"/>
        <v>24. Mai 2021 bis 30. Mai 2021</v>
      </c>
      <c r="L31" s="105" t="b">
        <f t="shared" ca="1" si="0"/>
        <v>0</v>
      </c>
      <c r="M31" s="62"/>
      <c r="N31" s="122"/>
      <c r="O31" s="123"/>
      <c r="P31" s="62"/>
      <c r="Q31" s="63" t="str">
        <f>IF(SUM('W21'!$I$18:$J$18,'W21'!$I$20:$J$20,'W21'!$I$22:$J$22,'W21'!$I$24:$J$24,'W21'!$I$26:$J$26,'W21'!$I$28:$J$28,'W21'!$I$30:$J$30)&lt;&gt;0,SUM('W21'!$I$18:$J$18,'W21'!$I$20:$J$20,'W21'!$I$22:$J$22,'W21'!$I$24:$J$24,'W21'!$I$26:$J$26,'W21'!$I$28:$J$28,'W21'!$I$30:$J$30),"")</f>
        <v/>
      </c>
      <c r="R31" s="63" t="str">
        <f>IF(SUM('W21'!$I$35:$J$35,'W21'!$I$37:$J$37,'W21'!$I$39:$J$39,'W21'!$I$41:$J$41,'W21'!$I$43:$J$43,'W21'!$I$45:$J$45,'W21'!$I$47:$J$47)&lt;&gt;0,SUM('W21'!$I$35:$J$35,'W21'!$I$37:$J$37,'W21'!$I$39:$J$39,'W21'!$I$41:$J$41,'W21'!$I$43:$J$43,'W21'!$I$45:$J$45,'W21'!$I$47:$J$47),"")</f>
        <v/>
      </c>
      <c r="S31" s="63" t="str">
        <f>IF(SUM('W21'!$I$52:$J$52,'W21'!$I$54:$J$54,'W21'!$I$56:$J$56,'W21'!$I$58:$J$58,'W21'!$I$60:$J$60,'W21'!$I$62:$J$62,'W21'!$I$64:$J$64)&lt;&gt;0,SUM('W21'!$I$52:$J$52,'W21'!$I$54:$J$54,'W21'!$I$56:$J$56,'W21'!$I$58:$J$58,'W21'!$I$60:$J$60,'W21'!$I$62:$J$62,'W21'!$I$64:$J$64),"")</f>
        <v/>
      </c>
      <c r="T31" s="63" t="str">
        <f>IF(SUM('W21'!$I$69:$J$69,'W21'!$I$71:$J$71,'W21'!$I$73:$J$73,'W21'!$I$75:$J$75,'W21'!$I$77:$J$77,'W21'!$I$79:$J$79,'W21'!$I$81:$J$81)&lt;&gt;0,SUM('W21'!$I$69:$J$69,'W21'!$I$71:$J$71,'W21'!$I$73:$J$73,'W21'!$I$75:$J$75,'W21'!$I$77:$J$77,'W21'!$I$79:$J$79,'W21'!$I$81:$J$81),"")</f>
        <v/>
      </c>
      <c r="U31" s="63" t="str">
        <f>IF(SUM('W21'!$I$86:$J$86,'W21'!$I$88:$J$88,'W21'!$I$90:$J$90,'W21'!$I$92:$J$92,'W21'!$I$94:$J$94,'W21'!$I$96:$J$96,'W21'!$I$98:$J$98)&lt;&gt;0,SUM('W21'!$I$86:$J$86,'W21'!$I$88:$J$88,'W21'!$I$90:$J$90,'W21'!$I$92:$J$92,'W21'!$I$94:$J$94,'W21'!$I$96:$J$96,'W21'!$I$98:$J$98),"")</f>
        <v/>
      </c>
      <c r="V31" s="63" t="str">
        <f>IF(SUM('W21'!$I$103:$J$103,'W21'!$I$105:$J$105,'W21'!$I$107:$J$107,'W21'!$I$109:$J$109,'W21'!$I$111:$J$111,'W21'!$I$113:$J$113,'W21'!$I$115:$J$115)&lt;&gt;0,SUM('W21'!$I$103:$J$103,'W21'!$I$105:$J$105,'W21'!$I$107:$J$107,'W21'!$I$109:$J$109,'W21'!$I$111:$J$111,'W21'!$I$113:$J$113,'W21'!$I$115:$J$115),"")</f>
        <v/>
      </c>
      <c r="W31" s="63" t="str">
        <f>IF(SUM('W21'!$I$120:$J$120,'W21'!$I$122:$J$122,'W21'!$I$124:$J$124,'W21'!$I$126:$J$126,'W21'!$I$128:$J$128,'W21'!$I$130:$J$130,'W21'!$I$132:$J$132)&lt;&gt;0,SUM('W21'!$I$120:$J$120,'W21'!$I$122:$J$122,'W21'!$I$124:$J$124,'W21'!$I$126:$J$126,'W21'!$I$128:$J$128,'W21'!$I$130:$J$130,'W21'!$I$132:$J$132),"")</f>
        <v/>
      </c>
      <c r="X31" s="62"/>
      <c r="Y31" s="63" t="str">
        <f>IF(SUM('W21'!$K$18:$L$18,'W21'!$K$20:$L$20,'W21'!$K$22:$L$22,'W21'!$K$24:$L$24,'W21'!$K$26:$L$26,'W21'!$K$28:$L$28,'W21'!$K$30:$L$30)&lt;&gt;0,SUM('W21'!$K$18:$L$18,'W21'!$K$20:$L$20,'W21'!$K$22:$L$22,'W21'!$K$24:$L$24,'W21'!$K$26:$L$26,'W21'!$K$28:$L$28,'W21'!$K$30:$L$30),"")</f>
        <v/>
      </c>
      <c r="Z31" s="63" t="str">
        <f>IF(SUM('W21'!$K$35:$L$35,'W21'!$K$37:$L$37,'W21'!$K$39:$L$39,'W21'!$K$41:$L$41,'W21'!$K$43:$L$43,'W21'!$K$45:$L$45,'W21'!$K$47:$L$47)&lt;&gt;0,SUM('W21'!$K$35:$L$35,'W21'!$K$37:$L$37,'W21'!$K$39:$L$39,'W21'!$K$41:$L$41,'W21'!$K$43:$L$43,'W21'!$K$45:$L$45,'W21'!$K$47:$L$47),"")</f>
        <v/>
      </c>
      <c r="AA31" s="63" t="str">
        <f>IF(SUM('W21'!$K$52:$L$52,'W21'!$K$54:$L$54,'W21'!$K$56:$L$56,'W21'!$K$58:$L$58,'W21'!$K$60:$L$60,'W21'!$K$62:$L$62,'W21'!$K$64:$L$64)&lt;&gt;0,SUM('W21'!$K$52:$L$52,'W21'!$K$54:$L$54,'W21'!$K$56:$L$56,'W21'!$K$58:$L$58,'W21'!$K$60:$L$60,'W21'!$K$62:$L$62,'W21'!$K$64:$L$64),"")</f>
        <v/>
      </c>
      <c r="AB31" s="63" t="str">
        <f>IF(SUM('W21'!$K$69:$L$69,'W21'!$K$71:$L$71,'W21'!$K$73:$L$73,'W21'!$K$75:$L$75,'W21'!$K$77:$L$77,'W21'!$K$79:$L$79,'W21'!$K$81:$L$81)&lt;&gt;0,SUM('W21'!$K$69:$L$69,'W21'!$K$71:$L$71,'W21'!$K$73:$L$73,'W21'!$K$75:$L$75,'W21'!$K$77:$L$77,'W21'!$K$79:$L$79,'W21'!$K$81:$L$81),"")</f>
        <v/>
      </c>
      <c r="AC31" s="63" t="str">
        <f>IF(SUM('W21'!$K$86:$L$86,'W21'!$K$88:$L$88,'W21'!$K$90:$L$90,'W21'!$K$92:$L$92,'W21'!$K$94:$L$94,'W21'!$K$96:$L$96,'W21'!$K$98:$L$98)&lt;&gt;0,SUM('W21'!$K$86:$L$86,'W21'!$K$88:$L$88,'W21'!$K$90:$L$90,'W21'!$K$92:$L$92,'W21'!$K$94:$L$94,'W21'!$K$96:$L$96,'W21'!$K$98:$L$98),"")</f>
        <v/>
      </c>
      <c r="AD31" s="63" t="str">
        <f>IF(SUM('W21'!$K$103:$L$103,'W21'!$K$105:$L$105,'W21'!$K$107:$L$107,'W21'!$K$109:$L$109,'W21'!$K$111:$L$111,'W21'!$K$113:$L$113,'W21'!$K$115:$L$115)&lt;&gt;0,SUM('W21'!$K$86:$L$86,'W21'!$K$88:$L$88,'W21'!$K$90:$L$90,'W21'!$K$92:$L$92,'W21'!$K$94:$L$94,'W21'!$K$96:$L$96,'W21'!$K$98:$L$98),"")</f>
        <v/>
      </c>
      <c r="AE31" s="63" t="str">
        <f>IF(SUM('W21'!$K$120:$L$120,'W21'!$K$122:$L$122,'W21'!$K$124:$L$124,'W21'!$K$126:$L$126,'W21'!$K$128:$L$128,'W21'!$K$130:$L$130,'W21'!$K$132:$L$132)&lt;&gt;0,SUM('W21'!$K$120:$L$120,'W21'!$K$122:$L$122,'W21'!$K$124:$L$124,'W21'!$K$126:$L$126,'W21'!$K$128:$L$128,'W21'!$K$130:$L$130,'W21'!$K$132:$L$132),"")</f>
        <v/>
      </c>
      <c r="AF31" s="62"/>
      <c r="AG31" s="63" t="str">
        <f>IF(SUM('W21'!$M$18:$N$18,'W21'!$M$20:$N$20,'W21'!$M$22:$N$22,'W21'!$M$24:$N$24,'W21'!$M$26:$N$26,'W21'!$M$28:$N$28,'W21'!$M$30:$N$30)&lt;&gt;0,SUM('W21'!$M$18:$N$18,'W21'!$M$20:$N$20,'W21'!$M$22:$N$22,'W21'!$M$24:$N$24,'W21'!$M$26:$N$26,'W21'!$M$28:$N$28,'W21'!$M$30:$N$30),"")</f>
        <v/>
      </c>
      <c r="AH31" s="63" t="str">
        <f>IF(SUM('W21'!$M$35:$N$35,'W21'!$M$37:$N$37,'W21'!$M$39:$N$39,'W21'!$M$41:$N$41,'W21'!$M$43:$N$43,'W21'!$M$45:$N$45,'W21'!$M$47:$N$47)&lt;&gt;0,SUM('W21'!$M$35:$N$35,'W21'!$M$37:$N$37,'W21'!$M$39:$N$39,'W21'!$M$41:$N$41,'W21'!$M$43:$N$43,'W21'!$M$45:$N$45,'W21'!$M$47:$N$47),"")</f>
        <v/>
      </c>
      <c r="AI31" s="63" t="str">
        <f>IF(SUM('W21'!$M$52:$N$52,'W21'!$M$54:$N$54,'W21'!$M$56:$N$56,'W21'!$M$58:$N$58,'W21'!$M$60:$N$60,'W21'!$M$62:$N$62,'W21'!$M$64:$N$64)&lt;&gt;0,SUM('W21'!$M$52:$N$52,'W21'!$M$54:$N$54,'W21'!$M$56:$N$56,'W21'!$M$58:$N$58,'W21'!$M$60:$N$60,'W21'!$M$62:$N$62,'W21'!$M$64:$N$64),"")</f>
        <v/>
      </c>
      <c r="AJ31" s="63" t="str">
        <f>IF(SUM('W21'!$M$69:$N$69,'W21'!$M$71:$N$71,'W21'!$M$73:$N$73,'W21'!$M$75:$N$75,'W21'!$M$77:$N$77,'W21'!$M$79:$N$79,'W21'!$M$81:$N$81)&lt;&gt;0,SUM('W21'!$M$69:$N$69,'W21'!$M$71:$N$71,'W21'!$M$73:$N$73,'W21'!$M$75:$N$75,'W21'!$M$77:$N$77,'W21'!$M$79:$N$79,'W21'!$M$81:$N$81),"")</f>
        <v/>
      </c>
      <c r="AK31" s="63" t="str">
        <f>IF(SUM('W21'!$M$86:$N$86,'W21'!$M$88:$N$88,'W21'!$M$90:$N$90,'W21'!$M$92:$N$92,'W21'!$M$94:$N$94,'W21'!$M$96:$N$96,'W21'!$M$98:$N$98)&lt;&gt;0,SUM('W21'!$M$86:$N$86,'W21'!$M$88:$N$88,'W21'!$M$90:$N$90,'W21'!$M$92:$N$92,'W21'!$M$94:$N$94,'W21'!$M$96:$N$96,'W21'!$M$98:$N$98),"")</f>
        <v/>
      </c>
      <c r="AL31" s="63" t="str">
        <f>IF(SUM('W21'!$M$103:$N$103,'W21'!$M$105:$N$105,'W21'!$M$107:$N$107,'W21'!$M$109:$N$109,'W21'!$M$111:$N$111,'W21'!$M$113:$N$113,'W21'!$M$115:$N$115)&lt;&gt;0,SUM('W21'!$M$103:$N$103,'W21'!$M$105:$N$105,'W21'!$M$107:$N$107,'W21'!$M$109:$N$109,'W21'!$M$111:$N$111,'W21'!$M$113:$N$113,'W21'!$M$115:$N$115),"")</f>
        <v/>
      </c>
      <c r="AM31" s="63" t="str">
        <f>IF(SUM('W21'!$M$120:$N$120,'W21'!$M$122:$N$122,'W21'!$M$124:$N$124,'W21'!$M$126:$N$126,'W21'!$M$128:$N$128,'W21'!$M$130:$N$130,'W21'!$M$132:$N$132)&lt;&gt;0,SUM('W21'!$M$120:$N$120,'W21'!$M$122:$N$122,'W21'!$M$124:$N$124,'W21'!$M$126:$N$126,'W21'!$M$128:$N$128,'W21'!$M$130:$N$130,'W21'!$M$132:$N$132),"")</f>
        <v/>
      </c>
      <c r="AN31" s="62"/>
      <c r="AO31" s="63" t="str">
        <f>IF(SUM('W21'!$O$18:$P$18,'W21'!$O$20:$P$20,'W21'!$O$22:$P$22,'W21'!$O$24:$P$24,'W21'!$O$26:$P$26,'W21'!$O$28:$P$28,'W21'!$O$30:$P$30)&lt;&gt;0,SUM('W21'!$O$18:$P$18,'W21'!$O$20:$P$20,'W21'!$O$22:$P$22,'W21'!$O$24:$P$24,'W21'!$O$26:$P$26,'W21'!$O$28:$P$28,'W21'!$O$30:$P$30),"")</f>
        <v/>
      </c>
      <c r="AP31" s="63" t="str">
        <f>IF(SUM('W21'!$O$35:$P$35,'W21'!$O$37:$P$37,'W21'!$O$39:$P$39,'W21'!$O$41:$P$41,'W21'!$O$43:$P$43,'W21'!$O$45:$P$45,'W21'!$O$47:$P$47)&lt;&gt;0,SUM('W21'!$O$35:$P$35,'W21'!$O$37:$P$37,'W21'!$O$39:$P$39,'W21'!$O$41:$P$41,'W21'!$O$43:$P$43,'W21'!$O$45:$P$45,'W21'!$O$47:$P$47),"")</f>
        <v/>
      </c>
      <c r="AQ31" s="63" t="str">
        <f>IF(SUM('W21'!$O$52:$P$52,'W21'!$O$54:$P$54,'W21'!$O$56:$P$56,'W21'!$O$58:$P$58,'W21'!$O$60:$P$60,'W21'!$O$62:$P$62,'W21'!$O$64:$P$64)&lt;&gt;0,SUM('W21'!$O$52:$P$52,'W21'!$O$54:$P$54,'W21'!$O$56:$P$56,'W21'!$O$58:$P$58,'W21'!$O$60:$P$60,'W21'!$O$62:$P$62,'W21'!$O$64:$P$64),"")</f>
        <v/>
      </c>
      <c r="AR31" s="63" t="str">
        <f>IF(SUM('W21'!$O$69:$P$69,'W21'!$O$71:$P$71,'W21'!$O$73:$P$73,'W21'!$O$75:$P$75,'W21'!$O$77:$P$77,'W21'!$O$79:$P$79,'W21'!$O$81:$P$81)&lt;&gt;0,SUM('W21'!$O$69:$P$69,'W21'!$O$71:$P$71,'W21'!$O$73:$P$73,'W21'!$O$75:$P$75,'W21'!$O$77:$P$77,'W21'!$O$79:$P$79,'W21'!$O$81:$P$81),"")</f>
        <v/>
      </c>
      <c r="AS31" s="63" t="str">
        <f>IF(SUM('W21'!$O$86:$P$86,'W21'!$O$88:$P$88,'W21'!$O$90:$P$90,'W21'!$O$92:$P$92,'W21'!$O$94:$P$94,'W21'!$O$96:$P$96,'W21'!$O$98:$P$98)&lt;&gt;0,SUM('W21'!$O$86:$P$86,'W21'!$O$88:$P$88,'W21'!$O$90:$P$90,'W21'!$O$92:$P$92,'W21'!$O$94:$P$94,'W21'!$O$96:$P$96,'W21'!$O$98:$P$98),"")</f>
        <v/>
      </c>
      <c r="AT31" s="63" t="str">
        <f>IF(SUM('W21'!$M$103:$N$103,'W21'!$M$105:$N$105,'W21'!$M$107:$N$107,'W21'!$M$109:$N$109,'W21'!$M$111:$N$111,'W21'!$M$113:$N$113,'W21'!$M$115:$N$115)&lt;&gt;0,SUM('W21'!$M$103:$N$103,'W21'!$M$105:$N$105,'W21'!$M$107:$N$107,'W21'!$M$109:$N$109,'W21'!$M$111:$N$111,'W21'!$M$113:$N$113,'W21'!$M$115:$N$115),"")</f>
        <v/>
      </c>
      <c r="AU31" s="63" t="str">
        <f>IF(SUM('W21'!$O$120:$P$120,'W21'!$O$122:$P$122,'W21'!$O$124:$P$124,'W21'!$O$126:$P$126,'W21'!$O$128:$P$128,'W21'!$O$130:$P$130,'W21'!$O$132:$P$132)&lt;&gt;0,SUM('W21'!$O$120:$P$120,'W21'!$O$122:$P$122,'W21'!$O$124:$P$124,'W21'!$O$126:$P$126,'W21'!$O$128:$P$128,'W21'!$O$130:$P$130,'W21'!$O$132:$P$132),"")</f>
        <v/>
      </c>
      <c r="AV31" s="56"/>
    </row>
    <row r="32" spans="1:48" ht="16" customHeight="1">
      <c r="A32" s="56"/>
      <c r="B32" s="69">
        <v>22</v>
      </c>
      <c r="C32" s="105">
        <v>44347</v>
      </c>
      <c r="D32" s="105">
        <v>44348</v>
      </c>
      <c r="E32" s="105">
        <v>44349</v>
      </c>
      <c r="F32" s="105">
        <v>44350</v>
      </c>
      <c r="G32" s="105">
        <v>44351</v>
      </c>
      <c r="H32" s="105">
        <v>44352</v>
      </c>
      <c r="I32" s="105">
        <v>44353</v>
      </c>
      <c r="J32" s="118" t="str">
        <f t="shared" si="1"/>
        <v>Woche 22 / 2021</v>
      </c>
      <c r="K32" s="118" t="str">
        <f t="shared" si="2"/>
        <v>31. Mai 2021 bis 6. Juni 2021</v>
      </c>
      <c r="L32" s="105" t="b">
        <f t="shared" ca="1" si="0"/>
        <v>0</v>
      </c>
      <c r="M32" s="62"/>
      <c r="N32" s="122"/>
      <c r="O32" s="123"/>
      <c r="P32" s="62"/>
      <c r="Q32" s="63" t="str">
        <f>IF(SUM('W22'!$I$18:$J$18,'W22'!$I$20:$J$20,'W22'!$I$22:$J$22,'W22'!$I$24:$J$24,'W22'!$I$26:$J$26,'W22'!$I$28:$J$28,'W22'!$I$30:$J$30)&lt;&gt;0,SUM('W22'!$I$18:$J$18,'W22'!$I$20:$J$20,'W22'!$I$22:$J$22,'W22'!$I$24:$J$24,'W22'!$I$26:$J$26,'W22'!$I$28:$J$28,'W22'!$I$30:$J$30),"")</f>
        <v/>
      </c>
      <c r="R32" s="63" t="str">
        <f>IF(SUM('W22'!$I$35:$J$35,'W22'!$I$37:$J$37,'W22'!$I$39:$J$39,'W22'!$I$41:$J$41,'W22'!$I$43:$J$43,'W22'!$I$45:$J$45,'W22'!$I$47:$J$47)&lt;&gt;0,SUM('W22'!$I$35:$J$35,'W22'!$I$37:$J$37,'W22'!$I$39:$J$39,'W22'!$I$41:$J$41,'W22'!$I$43:$J$43,'W22'!$I$45:$J$45,'W22'!$I$47:$J$47),"")</f>
        <v/>
      </c>
      <c r="S32" s="63" t="str">
        <f>IF(SUM('W22'!$I$52:$J$52,'W22'!$I$54:$J$54,'W22'!$I$56:$J$56,'W22'!$I$58:$J$58,'W22'!$I$60:$J$60,'W22'!$I$62:$J$62,'W22'!$I$64:$J$64)&lt;&gt;0,SUM('W22'!$I$52:$J$52,'W22'!$I$54:$J$54,'W22'!$I$56:$J$56,'W22'!$I$58:$J$58,'W22'!$I$60:$J$60,'W22'!$I$62:$J$62,'W22'!$I$64:$J$64),"")</f>
        <v/>
      </c>
      <c r="T32" s="63" t="str">
        <f>IF(SUM('W22'!$I$69:$J$69,'W22'!$I$71:$J$71,'W22'!$I$73:$J$73,'W22'!$I$75:$J$75,'W22'!$I$77:$J$77,'W22'!$I$79:$J$79,'W22'!$I$81:$J$81)&lt;&gt;0,SUM('W22'!$I$69:$J$69,'W22'!$I$71:$J$71,'W22'!$I$73:$J$73,'W22'!$I$75:$J$75,'W22'!$I$77:$J$77,'W22'!$I$79:$J$79,'W22'!$I$81:$J$81),"")</f>
        <v/>
      </c>
      <c r="U32" s="63" t="str">
        <f>IF(SUM('W22'!$I$86:$J$86,'W22'!$I$88:$J$88,'W22'!$I$90:$J$90,'W22'!$I$92:$J$92,'W22'!$I$94:$J$94,'W22'!$I$96:$J$96,'W22'!$I$98:$J$98)&lt;&gt;0,SUM('W22'!$I$86:$J$86,'W22'!$I$88:$J$88,'W22'!$I$90:$J$90,'W22'!$I$92:$J$92,'W22'!$I$94:$J$94,'W22'!$I$96:$J$96,'W22'!$I$98:$J$98),"")</f>
        <v/>
      </c>
      <c r="V32" s="63" t="str">
        <f>IF(SUM('W22'!$I$103:$J$103,'W22'!$I$105:$J$105,'W22'!$I$107:$J$107,'W22'!$I$109:$J$109,'W22'!$I$111:$J$111,'W22'!$I$113:$J$113,'W22'!$I$115:$J$115)&lt;&gt;0,SUM('W22'!$I$103:$J$103,'W22'!$I$105:$J$105,'W22'!$I$107:$J$107,'W22'!$I$109:$J$109,'W22'!$I$111:$J$111,'W22'!$I$113:$J$113,'W22'!$I$115:$J$115),"")</f>
        <v/>
      </c>
      <c r="W32" s="63" t="str">
        <f>IF(SUM('W22'!$I$120:$J$120,'W22'!$I$122:$J$122,'W22'!$I$124:$J$124,'W22'!$I$126:$J$126,'W22'!$I$128:$J$128,'W22'!$I$130:$J$130,'W22'!$I$132:$J$132)&lt;&gt;0,SUM('W22'!$I$120:$J$120,'W22'!$I$122:$J$122,'W22'!$I$124:$J$124,'W22'!$I$126:$J$126,'W22'!$I$128:$J$128,'W22'!$I$130:$J$130,'W22'!$I$132:$J$132),"")</f>
        <v/>
      </c>
      <c r="X32" s="62"/>
      <c r="Y32" s="63" t="str">
        <f>IF(SUM('W22'!$K$18:$L$18,'W22'!$K$20:$L$20,'W22'!$K$22:$L$22,'W22'!$K$24:$L$24,'W22'!$K$26:$L$26,'W22'!$K$28:$L$28,'W22'!$K$30:$L$30)&lt;&gt;0,SUM('W22'!$K$18:$L$18,'W22'!$K$20:$L$20,'W22'!$K$22:$L$22,'W22'!$K$24:$L$24,'W22'!$K$26:$L$26,'W22'!$K$28:$L$28,'W22'!$K$30:$L$30),"")</f>
        <v/>
      </c>
      <c r="Z32" s="63" t="str">
        <f>IF(SUM('W22'!$K$35:$L$35,'W22'!$K$37:$L$37,'W22'!$K$39:$L$39,'W22'!$K$41:$L$41,'W22'!$K$43:$L$43,'W22'!$K$45:$L$45,'W22'!$K$47:$L$47)&lt;&gt;0,SUM('W22'!$K$35:$L$35,'W22'!$K$37:$L$37,'W22'!$K$39:$L$39,'W22'!$K$41:$L$41,'W22'!$K$43:$L$43,'W22'!$K$45:$L$45,'W22'!$K$47:$L$47),"")</f>
        <v/>
      </c>
      <c r="AA32" s="63" t="str">
        <f>IF(SUM('W22'!$K$52:$L$52,'W22'!$K$54:$L$54,'W22'!$K$56:$L$56,'W22'!$K$58:$L$58,'W22'!$K$60:$L$60,'W22'!$K$62:$L$62,'W22'!$K$64:$L$64)&lt;&gt;0,SUM('W22'!$K$52:$L$52,'W22'!$K$54:$L$54,'W22'!$K$56:$L$56,'W22'!$K$58:$L$58,'W22'!$K$60:$L$60,'W22'!$K$62:$L$62,'W22'!$K$64:$L$64),"")</f>
        <v/>
      </c>
      <c r="AB32" s="63" t="str">
        <f>IF(SUM('W22'!$K$69:$L$69,'W22'!$K$71:$L$71,'W22'!$K$73:$L$73,'W22'!$K$75:$L$75,'W22'!$K$77:$L$77,'W22'!$K$79:$L$79,'W22'!$K$81:$L$81)&lt;&gt;0,SUM('W22'!$K$69:$L$69,'W22'!$K$71:$L$71,'W22'!$K$73:$L$73,'W22'!$K$75:$L$75,'W22'!$K$77:$L$77,'W22'!$K$79:$L$79,'W22'!$K$81:$L$81),"")</f>
        <v/>
      </c>
      <c r="AC32" s="63" t="str">
        <f>IF(SUM('W22'!$K$86:$L$86,'W22'!$K$88:$L$88,'W22'!$K$90:$L$90,'W22'!$K$92:$L$92,'W22'!$K$94:$L$94,'W22'!$K$96:$L$96,'W22'!$K$98:$L$98)&lt;&gt;0,SUM('W22'!$K$86:$L$86,'W22'!$K$88:$L$88,'W22'!$K$90:$L$90,'W22'!$K$92:$L$92,'W22'!$K$94:$L$94,'W22'!$K$96:$L$96,'W22'!$K$98:$L$98),"")</f>
        <v/>
      </c>
      <c r="AD32" s="63" t="str">
        <f>IF(SUM('W22'!$K$103:$L$103,'W22'!$K$105:$L$105,'W22'!$K$107:$L$107,'W22'!$K$109:$L$109,'W22'!$K$111:$L$111,'W22'!$K$113:$L$113,'W22'!$K$115:$L$115)&lt;&gt;0,SUM('W22'!$K$86:$L$86,'W22'!$K$88:$L$88,'W22'!$K$90:$L$90,'W22'!$K$92:$L$92,'W22'!$K$94:$L$94,'W22'!$K$96:$L$96,'W22'!$K$98:$L$98),"")</f>
        <v/>
      </c>
      <c r="AE32" s="63" t="str">
        <f>IF(SUM('W22'!$K$120:$L$120,'W22'!$K$122:$L$122,'W22'!$K$124:$L$124,'W22'!$K$126:$L$126,'W22'!$K$128:$L$128,'W22'!$K$130:$L$130,'W22'!$K$132:$L$132)&lt;&gt;0,SUM('W22'!$K$120:$L$120,'W22'!$K$122:$L$122,'W22'!$K$124:$L$124,'W22'!$K$126:$L$126,'W22'!$K$128:$L$128,'W22'!$K$130:$L$130,'W22'!$K$132:$L$132),"")</f>
        <v/>
      </c>
      <c r="AF32" s="62"/>
      <c r="AG32" s="63" t="str">
        <f>IF(SUM('W22'!$M$18:$N$18,'W22'!$M$20:$N$20,'W22'!$M$22:$N$22,'W22'!$M$24:$N$24,'W22'!$M$26:$N$26,'W22'!$M$28:$N$28,'W22'!$M$30:$N$30)&lt;&gt;0,SUM('W22'!$M$18:$N$18,'W22'!$M$20:$N$20,'W22'!$M$22:$N$22,'W22'!$M$24:$N$24,'W22'!$M$26:$N$26,'W22'!$M$28:$N$28,'W22'!$M$30:$N$30),"")</f>
        <v/>
      </c>
      <c r="AH32" s="63" t="str">
        <f>IF(SUM('W22'!$M$35:$N$35,'W22'!$M$37:$N$37,'W22'!$M$39:$N$39,'W22'!$M$41:$N$41,'W22'!$M$43:$N$43,'W22'!$M$45:$N$45,'W22'!$M$47:$N$47)&lt;&gt;0,SUM('W22'!$M$35:$N$35,'W22'!$M$37:$N$37,'W22'!$M$39:$N$39,'W22'!$M$41:$N$41,'W22'!$M$43:$N$43,'W22'!$M$45:$N$45,'W22'!$M$47:$N$47),"")</f>
        <v/>
      </c>
      <c r="AI32" s="63" t="str">
        <f>IF(SUM('W22'!$M$52:$N$52,'W22'!$M$54:$N$54,'W22'!$M$56:$N$56,'W22'!$M$58:$N$58,'W22'!$M$60:$N$60,'W22'!$M$62:$N$62,'W22'!$M$64:$N$64)&lt;&gt;0,SUM('W22'!$M$52:$N$52,'W22'!$M$54:$N$54,'W22'!$M$56:$N$56,'W22'!$M$58:$N$58,'W22'!$M$60:$N$60,'W22'!$M$62:$N$62,'W22'!$M$64:$N$64),"")</f>
        <v/>
      </c>
      <c r="AJ32" s="63" t="str">
        <f>IF(SUM('W22'!$M$69:$N$69,'W22'!$M$71:$N$71,'W22'!$M$73:$N$73,'W22'!$M$75:$N$75,'W22'!$M$77:$N$77,'W22'!$M$79:$N$79,'W22'!$M$81:$N$81)&lt;&gt;0,SUM('W22'!$M$69:$N$69,'W22'!$M$71:$N$71,'W22'!$M$73:$N$73,'W22'!$M$75:$N$75,'W22'!$M$77:$N$77,'W22'!$M$79:$N$79,'W22'!$M$81:$N$81),"")</f>
        <v/>
      </c>
      <c r="AK32" s="63" t="str">
        <f>IF(SUM('W22'!$M$86:$N$86,'W22'!$M$88:$N$88,'W22'!$M$90:$N$90,'W22'!$M$92:$N$92,'W22'!$M$94:$N$94,'W22'!$M$96:$N$96,'W22'!$M$98:$N$98)&lt;&gt;0,SUM('W22'!$M$86:$N$86,'W22'!$M$88:$N$88,'W22'!$M$90:$N$90,'W22'!$M$92:$N$92,'W22'!$M$94:$N$94,'W22'!$M$96:$N$96,'W22'!$M$98:$N$98),"")</f>
        <v/>
      </c>
      <c r="AL32" s="63" t="str">
        <f>IF(SUM('W22'!$M$103:$N$103,'W22'!$M$105:$N$105,'W22'!$M$107:$N$107,'W22'!$M$109:$N$109,'W22'!$M$111:$N$111,'W22'!$M$113:$N$113,'W22'!$M$115:$N$115)&lt;&gt;0,SUM('W22'!$M$103:$N$103,'W22'!$M$105:$N$105,'W22'!$M$107:$N$107,'W22'!$M$109:$N$109,'W22'!$M$111:$N$111,'W22'!$M$113:$N$113,'W22'!$M$115:$N$115),"")</f>
        <v/>
      </c>
      <c r="AM32" s="63" t="str">
        <f>IF(SUM('W22'!$M$120:$N$120,'W22'!$M$122:$N$122,'W22'!$M$124:$N$124,'W22'!$M$126:$N$126,'W22'!$M$128:$N$128,'W22'!$M$130:$N$130,'W22'!$M$132:$N$132)&lt;&gt;0,SUM('W22'!$M$120:$N$120,'W22'!$M$122:$N$122,'W22'!$M$124:$N$124,'W22'!$M$126:$N$126,'W22'!$M$128:$N$128,'W22'!$M$130:$N$130,'W22'!$M$132:$N$132),"")</f>
        <v/>
      </c>
      <c r="AN32" s="62"/>
      <c r="AO32" s="63" t="str">
        <f>IF(SUM('W22'!$O$18:$P$18,'W22'!$O$20:$P$20,'W22'!$O$22:$P$22,'W22'!$O$24:$P$24,'W22'!$O$26:$P$26,'W22'!$O$28:$P$28,'W22'!$O$30:$P$30)&lt;&gt;0,SUM('W22'!$O$18:$P$18,'W22'!$O$20:$P$20,'W22'!$O$22:$P$22,'W22'!$O$24:$P$24,'W22'!$O$26:$P$26,'W22'!$O$28:$P$28,'W22'!$O$30:$P$30),"")</f>
        <v/>
      </c>
      <c r="AP32" s="63" t="str">
        <f>IF(SUM('W22'!$O$35:$P$35,'W22'!$O$37:$P$37,'W22'!$O$39:$P$39,'W22'!$O$41:$P$41,'W22'!$O$43:$P$43,'W22'!$O$45:$P$45,'W22'!$O$47:$P$47)&lt;&gt;0,SUM('W22'!$O$35:$P$35,'W22'!$O$37:$P$37,'W22'!$O$39:$P$39,'W22'!$O$41:$P$41,'W22'!$O$43:$P$43,'W22'!$O$45:$P$45,'W22'!$O$47:$P$47),"")</f>
        <v/>
      </c>
      <c r="AQ32" s="63" t="str">
        <f>IF(SUM('W22'!$O$52:$P$52,'W22'!$O$54:$P$54,'W22'!$O$56:$P$56,'W22'!$O$58:$P$58,'W22'!$O$60:$P$60,'W22'!$O$62:$P$62,'W22'!$O$64:$P$64)&lt;&gt;0,SUM('W22'!$O$52:$P$52,'W22'!$O$54:$P$54,'W22'!$O$56:$P$56,'W22'!$O$58:$P$58,'W22'!$O$60:$P$60,'W22'!$O$62:$P$62,'W22'!$O$64:$P$64),"")</f>
        <v/>
      </c>
      <c r="AR32" s="63" t="str">
        <f>IF(SUM('W22'!$O$69:$P$69,'W22'!$O$71:$P$71,'W22'!$O$73:$P$73,'W22'!$O$75:$P$75,'W22'!$O$77:$P$77,'W22'!$O$79:$P$79,'W22'!$O$81:$P$81)&lt;&gt;0,SUM('W22'!$O$69:$P$69,'W22'!$O$71:$P$71,'W22'!$O$73:$P$73,'W22'!$O$75:$P$75,'W22'!$O$77:$P$77,'W22'!$O$79:$P$79,'W22'!$O$81:$P$81),"")</f>
        <v/>
      </c>
      <c r="AS32" s="63" t="str">
        <f>IF(SUM('W22'!$O$86:$P$86,'W22'!$O$88:$P$88,'W22'!$O$90:$P$90,'W22'!$O$92:$P$92,'W22'!$O$94:$P$94,'W22'!$O$96:$P$96,'W22'!$O$98:$P$98)&lt;&gt;0,SUM('W22'!$O$86:$P$86,'W22'!$O$88:$P$88,'W22'!$O$90:$P$90,'W22'!$O$92:$P$92,'W22'!$O$94:$P$94,'W22'!$O$96:$P$96,'W22'!$O$98:$P$98),"")</f>
        <v/>
      </c>
      <c r="AT32" s="63" t="str">
        <f>IF(SUM('W22'!$M$103:$N$103,'W22'!$M$105:$N$105,'W22'!$M$107:$N$107,'W22'!$M$109:$N$109,'W22'!$M$111:$N$111,'W22'!$M$113:$N$113,'W22'!$M$115:$N$115)&lt;&gt;0,SUM('W22'!$M$103:$N$103,'W22'!$M$105:$N$105,'W22'!$M$107:$N$107,'W22'!$M$109:$N$109,'W22'!$M$111:$N$111,'W22'!$M$113:$N$113,'W22'!$M$115:$N$115),"")</f>
        <v/>
      </c>
      <c r="AU32" s="63" t="str">
        <f>IF(SUM('W22'!$O$120:$P$120,'W22'!$O$122:$P$122,'W22'!$O$124:$P$124,'W22'!$O$126:$P$126,'W22'!$O$128:$P$128,'W22'!$O$130:$P$130,'W22'!$O$132:$P$132)&lt;&gt;0,SUM('W22'!$O$120:$P$120,'W22'!$O$122:$P$122,'W22'!$O$124:$P$124,'W22'!$O$126:$P$126,'W22'!$O$128:$P$128,'W22'!$O$130:$P$130,'W22'!$O$132:$P$132),"")</f>
        <v/>
      </c>
      <c r="AV32" s="56"/>
    </row>
    <row r="33" spans="1:48" ht="16" customHeight="1">
      <c r="A33" s="56"/>
      <c r="B33" s="69">
        <v>23</v>
      </c>
      <c r="C33" s="105">
        <v>44354</v>
      </c>
      <c r="D33" s="105">
        <v>44355</v>
      </c>
      <c r="E33" s="105">
        <v>44356</v>
      </c>
      <c r="F33" s="105">
        <v>44357</v>
      </c>
      <c r="G33" s="105">
        <v>44358</v>
      </c>
      <c r="H33" s="105">
        <v>44359</v>
      </c>
      <c r="I33" s="105">
        <v>44360</v>
      </c>
      <c r="J33" s="118" t="str">
        <f t="shared" si="1"/>
        <v>Woche 23 / 2021</v>
      </c>
      <c r="K33" s="118" t="str">
        <f t="shared" si="2"/>
        <v>7. Juni 2021 bis 13. Juni 2021</v>
      </c>
      <c r="L33" s="105" t="b">
        <f t="shared" ca="1" si="0"/>
        <v>0</v>
      </c>
      <c r="M33" s="62"/>
      <c r="N33" s="122"/>
      <c r="O33" s="123"/>
      <c r="P33" s="62"/>
      <c r="Q33" s="63" t="str">
        <f>IF(SUM('W23'!$I$18:$J$18,'W23'!$I$20:$J$20,'W23'!$I$22:$J$22,'W23'!$I$24:$J$24,'W23'!$I$26:$J$26,'W23'!$I$28:$J$28,'W23'!$I$30:$J$30)&lt;&gt;0,SUM('W23'!$I$18:$J$18,'W23'!$I$20:$J$20,'W23'!$I$22:$J$22,'W23'!$I$24:$J$24,'W23'!$I$26:$J$26,'W23'!$I$28:$J$28,'W23'!$I$30:$J$30),"")</f>
        <v/>
      </c>
      <c r="R33" s="63" t="str">
        <f>IF(SUM('W23'!$I$35:$J$35,'W23'!$I$37:$J$37,'W23'!$I$39:$J$39,'W23'!$I$41:$J$41,'W23'!$I$43:$J$43,'W23'!$I$45:$J$45,'W23'!$I$47:$J$47)&lt;&gt;0,SUM('W23'!$I$35:$J$35,'W23'!$I$37:$J$37,'W23'!$I$39:$J$39,'W23'!$I$41:$J$41,'W23'!$I$43:$J$43,'W23'!$I$45:$J$45,'W23'!$I$47:$J$47),"")</f>
        <v/>
      </c>
      <c r="S33" s="63" t="str">
        <f>IF(SUM('W23'!$I$52:$J$52,'W23'!$I$54:$J$54,'W23'!$I$56:$J$56,'W23'!$I$58:$J$58,'W23'!$I$60:$J$60,'W23'!$I$62:$J$62,'W23'!$I$64:$J$64)&lt;&gt;0,SUM('W23'!$I$52:$J$52,'W23'!$I$54:$J$54,'W23'!$I$56:$J$56,'W23'!$I$58:$J$58,'W23'!$I$60:$J$60,'W23'!$I$62:$J$62,'W23'!$I$64:$J$64),"")</f>
        <v/>
      </c>
      <c r="T33" s="63" t="str">
        <f>IF(SUM('W23'!$I$69:$J$69,'W23'!$I$71:$J$71,'W23'!$I$73:$J$73,'W23'!$I$75:$J$75,'W23'!$I$77:$J$77,'W23'!$I$79:$J$79,'W23'!$I$81:$J$81)&lt;&gt;0,SUM('W23'!$I$69:$J$69,'W23'!$I$71:$J$71,'W23'!$I$73:$J$73,'W23'!$I$75:$J$75,'W23'!$I$77:$J$77,'W23'!$I$79:$J$79,'W23'!$I$81:$J$81),"")</f>
        <v/>
      </c>
      <c r="U33" s="63" t="str">
        <f>IF(SUM('W23'!$I$86:$J$86,'W23'!$I$88:$J$88,'W23'!$I$90:$J$90,'W23'!$I$92:$J$92,'W23'!$I$94:$J$94,'W23'!$I$96:$J$96,'W23'!$I$98:$J$98)&lt;&gt;0,SUM('W23'!$I$86:$J$86,'W23'!$I$88:$J$88,'W23'!$I$90:$J$90,'W23'!$I$92:$J$92,'W23'!$I$94:$J$94,'W23'!$I$96:$J$96,'W23'!$I$98:$J$98),"")</f>
        <v/>
      </c>
      <c r="V33" s="63" t="str">
        <f>IF(SUM('W23'!$I$103:$J$103,'W23'!$I$105:$J$105,'W23'!$I$107:$J$107,'W23'!$I$109:$J$109,'W23'!$I$111:$J$111,'W23'!$I$113:$J$113,'W23'!$I$115:$J$115)&lt;&gt;0,SUM('W23'!$I$103:$J$103,'W23'!$I$105:$J$105,'W23'!$I$107:$J$107,'W23'!$I$109:$J$109,'W23'!$I$111:$J$111,'W23'!$I$113:$J$113,'W23'!$I$115:$J$115),"")</f>
        <v/>
      </c>
      <c r="W33" s="63" t="str">
        <f>IF(SUM('W23'!$I$120:$J$120,'W23'!$I$122:$J$122,'W23'!$I$124:$J$124,'W23'!$I$126:$J$126,'W23'!$I$128:$J$128,'W23'!$I$130:$J$130,'W23'!$I$132:$J$132)&lt;&gt;0,SUM('W23'!$I$120:$J$120,'W23'!$I$122:$J$122,'W23'!$I$124:$J$124,'W23'!$I$126:$J$126,'W23'!$I$128:$J$128,'W23'!$I$130:$J$130,'W23'!$I$132:$J$132),"")</f>
        <v/>
      </c>
      <c r="X33" s="62"/>
      <c r="Y33" s="63" t="str">
        <f>IF(SUM('W23'!$K$18:$L$18,'W23'!$K$20:$L$20,'W23'!$K$22:$L$22,'W23'!$K$24:$L$24,'W23'!$K$26:$L$26,'W23'!$K$28:$L$28,'W23'!$K$30:$L$30)&lt;&gt;0,SUM('W23'!$K$18:$L$18,'W23'!$K$20:$L$20,'W23'!$K$22:$L$22,'W23'!$K$24:$L$24,'W23'!$K$26:$L$26,'W23'!$K$28:$L$28,'W23'!$K$30:$L$30),"")</f>
        <v/>
      </c>
      <c r="Z33" s="63" t="str">
        <f>IF(SUM('W23'!$K$35:$L$35,'W23'!$K$37:$L$37,'W23'!$K$39:$L$39,'W23'!$K$41:$L$41,'W23'!$K$43:$L$43,'W23'!$K$45:$L$45,'W23'!$K$47:$L$47)&lt;&gt;0,SUM('W23'!$K$35:$L$35,'W23'!$K$37:$L$37,'W23'!$K$39:$L$39,'W23'!$K$41:$L$41,'W23'!$K$43:$L$43,'W23'!$K$45:$L$45,'W23'!$K$47:$L$47),"")</f>
        <v/>
      </c>
      <c r="AA33" s="63" t="str">
        <f>IF(SUM('W23'!$K$52:$L$52,'W23'!$K$54:$L$54,'W23'!$K$56:$L$56,'W23'!$K$58:$L$58,'W23'!$K$60:$L$60,'W23'!$K$62:$L$62,'W23'!$K$64:$L$64)&lt;&gt;0,SUM('W23'!$K$52:$L$52,'W23'!$K$54:$L$54,'W23'!$K$56:$L$56,'W23'!$K$58:$L$58,'W23'!$K$60:$L$60,'W23'!$K$62:$L$62,'W23'!$K$64:$L$64),"")</f>
        <v/>
      </c>
      <c r="AB33" s="63" t="str">
        <f>IF(SUM('W23'!$K$69:$L$69,'W23'!$K$71:$L$71,'W23'!$K$73:$L$73,'W23'!$K$75:$L$75,'W23'!$K$77:$L$77,'W23'!$K$79:$L$79,'W23'!$K$81:$L$81)&lt;&gt;0,SUM('W23'!$K$69:$L$69,'W23'!$K$71:$L$71,'W23'!$K$73:$L$73,'W23'!$K$75:$L$75,'W23'!$K$77:$L$77,'W23'!$K$79:$L$79,'W23'!$K$81:$L$81),"")</f>
        <v/>
      </c>
      <c r="AC33" s="63" t="str">
        <f>IF(SUM('W23'!$K$86:$L$86,'W23'!$K$88:$L$88,'W23'!$K$90:$L$90,'W23'!$K$92:$L$92,'W23'!$K$94:$L$94,'W23'!$K$96:$L$96,'W23'!$K$98:$L$98)&lt;&gt;0,SUM('W23'!$K$86:$L$86,'W23'!$K$88:$L$88,'W23'!$K$90:$L$90,'W23'!$K$92:$L$92,'W23'!$K$94:$L$94,'W23'!$K$96:$L$96,'W23'!$K$98:$L$98),"")</f>
        <v/>
      </c>
      <c r="AD33" s="63" t="str">
        <f>IF(SUM('W23'!$K$103:$L$103,'W23'!$K$105:$L$105,'W23'!$K$107:$L$107,'W23'!$K$109:$L$109,'W23'!$K$111:$L$111,'W23'!$K$113:$L$113,'W23'!$K$115:$L$115)&lt;&gt;0,SUM('W23'!$K$86:$L$86,'W23'!$K$88:$L$88,'W23'!$K$90:$L$90,'W23'!$K$92:$L$92,'W23'!$K$94:$L$94,'W23'!$K$96:$L$96,'W23'!$K$98:$L$98),"")</f>
        <v/>
      </c>
      <c r="AE33" s="63" t="str">
        <f>IF(SUM('W23'!$K$120:$L$120,'W23'!$K$122:$L$122,'W23'!$K$124:$L$124,'W23'!$K$126:$L$126,'W23'!$K$128:$L$128,'W23'!$K$130:$L$130,'W23'!$K$132:$L$132)&lt;&gt;0,SUM('W23'!$K$120:$L$120,'W23'!$K$122:$L$122,'W23'!$K$124:$L$124,'W23'!$K$126:$L$126,'W23'!$K$128:$L$128,'W23'!$K$130:$L$130,'W23'!$K$132:$L$132),"")</f>
        <v/>
      </c>
      <c r="AF33" s="62"/>
      <c r="AG33" s="63" t="str">
        <f>IF(SUM('W23'!$M$18:$N$18,'W23'!$M$20:$N$20,'W23'!$M$22:$N$22,'W23'!$M$24:$N$24,'W23'!$M$26:$N$26,'W23'!$M$28:$N$28,'W23'!$M$30:$N$30)&lt;&gt;0,SUM('W23'!$M$18:$N$18,'W23'!$M$20:$N$20,'W23'!$M$22:$N$22,'W23'!$M$24:$N$24,'W23'!$M$26:$N$26,'W23'!$M$28:$N$28,'W23'!$M$30:$N$30),"")</f>
        <v/>
      </c>
      <c r="AH33" s="63" t="str">
        <f>IF(SUM('W23'!$M$35:$N$35,'W23'!$M$37:$N$37,'W23'!$M$39:$N$39,'W23'!$M$41:$N$41,'W23'!$M$43:$N$43,'W23'!$M$45:$N$45,'W23'!$M$47:$N$47)&lt;&gt;0,SUM('W23'!$M$35:$N$35,'W23'!$M$37:$N$37,'W23'!$M$39:$N$39,'W23'!$M$41:$N$41,'W23'!$M$43:$N$43,'W23'!$M$45:$N$45,'W23'!$M$47:$N$47),"")</f>
        <v/>
      </c>
      <c r="AI33" s="63" t="str">
        <f>IF(SUM('W23'!$M$52:$N$52,'W23'!$M$54:$N$54,'W23'!$M$56:$N$56,'W23'!$M$58:$N$58,'W23'!$M$60:$N$60,'W23'!$M$62:$N$62,'W23'!$M$64:$N$64)&lt;&gt;0,SUM('W23'!$M$52:$N$52,'W23'!$M$54:$N$54,'W23'!$M$56:$N$56,'W23'!$M$58:$N$58,'W23'!$M$60:$N$60,'W23'!$M$62:$N$62,'W23'!$M$64:$N$64),"")</f>
        <v/>
      </c>
      <c r="AJ33" s="63" t="str">
        <f>IF(SUM('W23'!$M$69:$N$69,'W23'!$M$71:$N$71,'W23'!$M$73:$N$73,'W23'!$M$75:$N$75,'W23'!$M$77:$N$77,'W23'!$M$79:$N$79,'W23'!$M$81:$N$81)&lt;&gt;0,SUM('W23'!$M$69:$N$69,'W23'!$M$71:$N$71,'W23'!$M$73:$N$73,'W23'!$M$75:$N$75,'W23'!$M$77:$N$77,'W23'!$M$79:$N$79,'W23'!$M$81:$N$81),"")</f>
        <v/>
      </c>
      <c r="AK33" s="63" t="str">
        <f>IF(SUM('W23'!$M$86:$N$86,'W23'!$M$88:$N$88,'W23'!$M$90:$N$90,'W23'!$M$92:$N$92,'W23'!$M$94:$N$94,'W23'!$M$96:$N$96,'W23'!$M$98:$N$98)&lt;&gt;0,SUM('W23'!$M$86:$N$86,'W23'!$M$88:$N$88,'W23'!$M$90:$N$90,'W23'!$M$92:$N$92,'W23'!$M$94:$N$94,'W23'!$M$96:$N$96,'W23'!$M$98:$N$98),"")</f>
        <v/>
      </c>
      <c r="AL33" s="63" t="str">
        <f>IF(SUM('W23'!$M$103:$N$103,'W23'!$M$105:$N$105,'W23'!$M$107:$N$107,'W23'!$M$109:$N$109,'W23'!$M$111:$N$111,'W23'!$M$113:$N$113,'W23'!$M$115:$N$115)&lt;&gt;0,SUM('W23'!$M$103:$N$103,'W23'!$M$105:$N$105,'W23'!$M$107:$N$107,'W23'!$M$109:$N$109,'W23'!$M$111:$N$111,'W23'!$M$113:$N$113,'W23'!$M$115:$N$115),"")</f>
        <v/>
      </c>
      <c r="AM33" s="63" t="str">
        <f>IF(SUM('W23'!$M$120:$N$120,'W23'!$M$122:$N$122,'W23'!$M$124:$N$124,'W23'!$M$126:$N$126,'W23'!$M$128:$N$128,'W23'!$M$130:$N$130,'W23'!$M$132:$N$132)&lt;&gt;0,SUM('W23'!$M$120:$N$120,'W23'!$M$122:$N$122,'W23'!$M$124:$N$124,'W23'!$M$126:$N$126,'W23'!$M$128:$N$128,'W23'!$M$130:$N$130,'W23'!$M$132:$N$132),"")</f>
        <v/>
      </c>
      <c r="AN33" s="62"/>
      <c r="AO33" s="63" t="str">
        <f>IF(SUM('W23'!$O$18:$P$18,'W23'!$O$20:$P$20,'W23'!$O$22:$P$22,'W23'!$O$24:$P$24,'W23'!$O$26:$P$26,'W23'!$O$28:$P$28,'W23'!$O$30:$P$30)&lt;&gt;0,SUM('W23'!$O$18:$P$18,'W23'!$O$20:$P$20,'W23'!$O$22:$P$22,'W23'!$O$24:$P$24,'W23'!$O$26:$P$26,'W23'!$O$28:$P$28,'W23'!$O$30:$P$30),"")</f>
        <v/>
      </c>
      <c r="AP33" s="63" t="str">
        <f>IF(SUM('W23'!$O$35:$P$35,'W23'!$O$37:$P$37,'W23'!$O$39:$P$39,'W23'!$O$41:$P$41,'W23'!$O$43:$P$43,'W23'!$O$45:$P$45,'W23'!$O$47:$P$47)&lt;&gt;0,SUM('W23'!$O$35:$P$35,'W23'!$O$37:$P$37,'W23'!$O$39:$P$39,'W23'!$O$41:$P$41,'W23'!$O$43:$P$43,'W23'!$O$45:$P$45,'W23'!$O$47:$P$47),"")</f>
        <v/>
      </c>
      <c r="AQ33" s="63" t="str">
        <f>IF(SUM('W23'!$O$52:$P$52,'W23'!$O$54:$P$54,'W23'!$O$56:$P$56,'W23'!$O$58:$P$58,'W23'!$O$60:$P$60,'W23'!$O$62:$P$62,'W23'!$O$64:$P$64)&lt;&gt;0,SUM('W23'!$O$52:$P$52,'W23'!$O$54:$P$54,'W23'!$O$56:$P$56,'W23'!$O$58:$P$58,'W23'!$O$60:$P$60,'W23'!$O$62:$P$62,'W23'!$O$64:$P$64),"")</f>
        <v/>
      </c>
      <c r="AR33" s="63" t="str">
        <f>IF(SUM('W23'!$O$69:$P$69,'W23'!$O$71:$P$71,'W23'!$O$73:$P$73,'W23'!$O$75:$P$75,'W23'!$O$77:$P$77,'W23'!$O$79:$P$79,'W23'!$O$81:$P$81)&lt;&gt;0,SUM('W23'!$O$69:$P$69,'W23'!$O$71:$P$71,'W23'!$O$73:$P$73,'W23'!$O$75:$P$75,'W23'!$O$77:$P$77,'W23'!$O$79:$P$79,'W23'!$O$81:$P$81),"")</f>
        <v/>
      </c>
      <c r="AS33" s="63" t="str">
        <f>IF(SUM('W23'!$O$86:$P$86,'W23'!$O$88:$P$88,'W23'!$O$90:$P$90,'W23'!$O$92:$P$92,'W23'!$O$94:$P$94,'W23'!$O$96:$P$96,'W23'!$O$98:$P$98)&lt;&gt;0,SUM('W23'!$O$86:$P$86,'W23'!$O$88:$P$88,'W23'!$O$90:$P$90,'W23'!$O$92:$P$92,'W23'!$O$94:$P$94,'W23'!$O$96:$P$96,'W23'!$O$98:$P$98),"")</f>
        <v/>
      </c>
      <c r="AT33" s="63" t="str">
        <f>IF(SUM('W23'!$M$103:$N$103,'W23'!$M$105:$N$105,'W23'!$M$107:$N$107,'W23'!$M$109:$N$109,'W23'!$M$111:$N$111,'W23'!$M$113:$N$113,'W23'!$M$115:$N$115)&lt;&gt;0,SUM('W23'!$M$103:$N$103,'W23'!$M$105:$N$105,'W23'!$M$107:$N$107,'W23'!$M$109:$N$109,'W23'!$M$111:$N$111,'W23'!$M$113:$N$113,'W23'!$M$115:$N$115),"")</f>
        <v/>
      </c>
      <c r="AU33" s="63" t="str">
        <f>IF(SUM('W23'!$O$120:$P$120,'W23'!$O$122:$P$122,'W23'!$O$124:$P$124,'W23'!$O$126:$P$126,'W23'!$O$128:$P$128,'W23'!$O$130:$P$130,'W23'!$O$132:$P$132)&lt;&gt;0,SUM('W23'!$O$120:$P$120,'W23'!$O$122:$P$122,'W23'!$O$124:$P$124,'W23'!$O$126:$P$126,'W23'!$O$128:$P$128,'W23'!$O$130:$P$130,'W23'!$O$132:$P$132),"")</f>
        <v/>
      </c>
      <c r="AV33" s="56"/>
    </row>
    <row r="34" spans="1:48" ht="16" customHeight="1">
      <c r="A34" s="56"/>
      <c r="B34" s="69">
        <v>24</v>
      </c>
      <c r="C34" s="105">
        <v>44361</v>
      </c>
      <c r="D34" s="105">
        <v>44362</v>
      </c>
      <c r="E34" s="105">
        <v>44363</v>
      </c>
      <c r="F34" s="105">
        <v>44364</v>
      </c>
      <c r="G34" s="105">
        <v>44365</v>
      </c>
      <c r="H34" s="105">
        <v>44366</v>
      </c>
      <c r="I34" s="105">
        <v>44367</v>
      </c>
      <c r="J34" s="118" t="str">
        <f t="shared" si="1"/>
        <v>Woche 24 / 2021</v>
      </c>
      <c r="K34" s="118" t="str">
        <f t="shared" si="2"/>
        <v>14. Juni 2021 bis 20. Juni 2021</v>
      </c>
      <c r="L34" s="105" t="b">
        <f t="shared" ca="1" si="0"/>
        <v>0</v>
      </c>
      <c r="M34" s="62"/>
      <c r="N34" s="122"/>
      <c r="O34" s="123"/>
      <c r="P34" s="62"/>
      <c r="Q34" s="63" t="str">
        <f>IF(SUM('W24'!$I$18:$J$18,'W24'!$I$20:$J$20,'W24'!$I$22:$J$22,'W24'!$I$24:$J$24,'W24'!$I$26:$J$26,'W24'!$I$28:$J$28,'W24'!$I$30:$J$30)&lt;&gt;0,SUM('W24'!$I$18:$J$18,'W24'!$I$20:$J$20,'W24'!$I$22:$J$22,'W24'!$I$24:$J$24,'W24'!$I$26:$J$26,'W24'!$I$28:$J$28,'W24'!$I$30:$J$30),"")</f>
        <v/>
      </c>
      <c r="R34" s="63" t="str">
        <f>IF(SUM('W24'!$I$35:$J$35,'W24'!$I$37:$J$37,'W24'!$I$39:$J$39,'W24'!$I$41:$J$41,'W24'!$I$43:$J$43,'W24'!$I$45:$J$45,'W24'!$I$47:$J$47)&lt;&gt;0,SUM('W24'!$I$35:$J$35,'W24'!$I$37:$J$37,'W24'!$I$39:$J$39,'W24'!$I$41:$J$41,'W24'!$I$43:$J$43,'W24'!$I$45:$J$45,'W24'!$I$47:$J$47),"")</f>
        <v/>
      </c>
      <c r="S34" s="63" t="str">
        <f>IF(SUM('W24'!$I$52:$J$52,'W24'!$I$54:$J$54,'W24'!$I$56:$J$56,'W24'!$I$58:$J$58,'W24'!$I$60:$J$60,'W24'!$I$62:$J$62,'W24'!$I$64:$J$64)&lt;&gt;0,SUM('W24'!$I$52:$J$52,'W24'!$I$54:$J$54,'W24'!$I$56:$J$56,'W24'!$I$58:$J$58,'W24'!$I$60:$J$60,'W24'!$I$62:$J$62,'W24'!$I$64:$J$64),"")</f>
        <v/>
      </c>
      <c r="T34" s="63" t="str">
        <f>IF(SUM('W24'!$I$69:$J$69,'W24'!$I$71:$J$71,'W24'!$I$73:$J$73,'W24'!$I$75:$J$75,'W24'!$I$77:$J$77,'W24'!$I$79:$J$79,'W24'!$I$81:$J$81)&lt;&gt;0,SUM('W24'!$I$69:$J$69,'W24'!$I$71:$J$71,'W24'!$I$73:$J$73,'W24'!$I$75:$J$75,'W24'!$I$77:$J$77,'W24'!$I$79:$J$79,'W24'!$I$81:$J$81),"")</f>
        <v/>
      </c>
      <c r="U34" s="63" t="str">
        <f>IF(SUM('W24'!$I$86:$J$86,'W24'!$I$88:$J$88,'W24'!$I$90:$J$90,'W24'!$I$92:$J$92,'W24'!$I$94:$J$94,'W24'!$I$96:$J$96,'W24'!$I$98:$J$98)&lt;&gt;0,SUM('W24'!$I$86:$J$86,'W24'!$I$88:$J$88,'W24'!$I$90:$J$90,'W24'!$I$92:$J$92,'W24'!$I$94:$J$94,'W24'!$I$96:$J$96,'W24'!$I$98:$J$98),"")</f>
        <v/>
      </c>
      <c r="V34" s="63" t="str">
        <f>IF(SUM('W24'!$I$103:$J$103,'W24'!$I$105:$J$105,'W24'!$I$107:$J$107,'W24'!$I$109:$J$109,'W24'!$I$111:$J$111,'W24'!$I$113:$J$113,'W24'!$I$115:$J$115)&lt;&gt;0,SUM('W24'!$I$103:$J$103,'W24'!$I$105:$J$105,'W24'!$I$107:$J$107,'W24'!$I$109:$J$109,'W24'!$I$111:$J$111,'W24'!$I$113:$J$113,'W24'!$I$115:$J$115),"")</f>
        <v/>
      </c>
      <c r="W34" s="63" t="str">
        <f>IF(SUM('W24'!$I$120:$J$120,'W24'!$I$122:$J$122,'W24'!$I$124:$J$124,'W24'!$I$126:$J$126,'W24'!$I$128:$J$128,'W24'!$I$130:$J$130,'W24'!$I$132:$J$132)&lt;&gt;0,SUM('W24'!$I$120:$J$120,'W24'!$I$122:$J$122,'W24'!$I$124:$J$124,'W24'!$I$126:$J$126,'W24'!$I$128:$J$128,'W24'!$I$130:$J$130,'W24'!$I$132:$J$132),"")</f>
        <v/>
      </c>
      <c r="X34" s="62"/>
      <c r="Y34" s="63" t="str">
        <f>IF(SUM('W24'!$K$18:$L$18,'W24'!$K$20:$L$20,'W24'!$K$22:$L$22,'W24'!$K$24:$L$24,'W24'!$K$26:$L$26,'W24'!$K$28:$L$28,'W24'!$K$30:$L$30)&lt;&gt;0,SUM('W24'!$K$18:$L$18,'W24'!$K$20:$L$20,'W24'!$K$22:$L$22,'W24'!$K$24:$L$24,'W24'!$K$26:$L$26,'W24'!$K$28:$L$28,'W24'!$K$30:$L$30),"")</f>
        <v/>
      </c>
      <c r="Z34" s="63" t="str">
        <f>IF(SUM('W24'!$K$35:$L$35,'W24'!$K$37:$L$37,'W24'!$K$39:$L$39,'W24'!$K$41:$L$41,'W24'!$K$43:$L$43,'W24'!$K$45:$L$45,'W24'!$K$47:$L$47)&lt;&gt;0,SUM('W24'!$K$35:$L$35,'W24'!$K$37:$L$37,'W24'!$K$39:$L$39,'W24'!$K$41:$L$41,'W24'!$K$43:$L$43,'W24'!$K$45:$L$45,'W24'!$K$47:$L$47),"")</f>
        <v/>
      </c>
      <c r="AA34" s="63" t="str">
        <f>IF(SUM('W24'!$K$52:$L$52,'W24'!$K$54:$L$54,'W24'!$K$56:$L$56,'W24'!$K$58:$L$58,'W24'!$K$60:$L$60,'W24'!$K$62:$L$62,'W24'!$K$64:$L$64)&lt;&gt;0,SUM('W24'!$K$52:$L$52,'W24'!$K$54:$L$54,'W24'!$K$56:$L$56,'W24'!$K$58:$L$58,'W24'!$K$60:$L$60,'W24'!$K$62:$L$62,'W24'!$K$64:$L$64),"")</f>
        <v/>
      </c>
      <c r="AB34" s="63" t="str">
        <f>IF(SUM('W24'!$K$69:$L$69,'W24'!$K$71:$L$71,'W24'!$K$73:$L$73,'W24'!$K$75:$L$75,'W24'!$K$77:$L$77,'W24'!$K$79:$L$79,'W24'!$K$81:$L$81)&lt;&gt;0,SUM('W24'!$K$69:$L$69,'W24'!$K$71:$L$71,'W24'!$K$73:$L$73,'W24'!$K$75:$L$75,'W24'!$K$77:$L$77,'W24'!$K$79:$L$79,'W24'!$K$81:$L$81),"")</f>
        <v/>
      </c>
      <c r="AC34" s="63" t="str">
        <f>IF(SUM('W24'!$K$86:$L$86,'W24'!$K$88:$L$88,'W24'!$K$90:$L$90,'W24'!$K$92:$L$92,'W24'!$K$94:$L$94,'W24'!$K$96:$L$96,'W24'!$K$98:$L$98)&lt;&gt;0,SUM('W24'!$K$86:$L$86,'W24'!$K$88:$L$88,'W24'!$K$90:$L$90,'W24'!$K$92:$L$92,'W24'!$K$94:$L$94,'W24'!$K$96:$L$96,'W24'!$K$98:$L$98),"")</f>
        <v/>
      </c>
      <c r="AD34" s="63" t="str">
        <f>IF(SUM('W24'!$K$103:$L$103,'W24'!$K$105:$L$105,'W24'!$K$107:$L$107,'W24'!$K$109:$L$109,'W24'!$K$111:$L$111,'W24'!$K$113:$L$113,'W24'!$K$115:$L$115)&lt;&gt;0,SUM('W24'!$K$86:$L$86,'W24'!$K$88:$L$88,'W24'!$K$90:$L$90,'W24'!$K$92:$L$92,'W24'!$K$94:$L$94,'W24'!$K$96:$L$96,'W24'!$K$98:$L$98),"")</f>
        <v/>
      </c>
      <c r="AE34" s="63" t="str">
        <f>IF(SUM('W24'!$K$120:$L$120,'W24'!$K$122:$L$122,'W24'!$K$124:$L$124,'W24'!$K$126:$L$126,'W24'!$K$128:$L$128,'W24'!$K$130:$L$130,'W24'!$K$132:$L$132)&lt;&gt;0,SUM('W24'!$K$120:$L$120,'W24'!$K$122:$L$122,'W24'!$K$124:$L$124,'W24'!$K$126:$L$126,'W24'!$K$128:$L$128,'W24'!$K$130:$L$130,'W24'!$K$132:$L$132),"")</f>
        <v/>
      </c>
      <c r="AF34" s="62"/>
      <c r="AG34" s="63" t="str">
        <f>IF(SUM('W24'!$M$18:$N$18,'W24'!$M$20:$N$20,'W24'!$M$22:$N$22,'W24'!$M$24:$N$24,'W24'!$M$26:$N$26,'W24'!$M$28:$N$28,'W24'!$M$30:$N$30)&lt;&gt;0,SUM('W24'!$M$18:$N$18,'W24'!$M$20:$N$20,'W24'!$M$22:$N$22,'W24'!$M$24:$N$24,'W24'!$M$26:$N$26,'W24'!$M$28:$N$28,'W24'!$M$30:$N$30),"")</f>
        <v/>
      </c>
      <c r="AH34" s="63" t="str">
        <f>IF(SUM('W24'!$M$35:$N$35,'W24'!$M$37:$N$37,'W24'!$M$39:$N$39,'W24'!$M$41:$N$41,'W24'!$M$43:$N$43,'W24'!$M$45:$N$45,'W24'!$M$47:$N$47)&lt;&gt;0,SUM('W24'!$M$35:$N$35,'W24'!$M$37:$N$37,'W24'!$M$39:$N$39,'W24'!$M$41:$N$41,'W24'!$M$43:$N$43,'W24'!$M$45:$N$45,'W24'!$M$47:$N$47),"")</f>
        <v/>
      </c>
      <c r="AI34" s="63" t="str">
        <f>IF(SUM('W24'!$M$52:$N$52,'W24'!$M$54:$N$54,'W24'!$M$56:$N$56,'W24'!$M$58:$N$58,'W24'!$M$60:$N$60,'W24'!$M$62:$N$62,'W24'!$M$64:$N$64)&lt;&gt;0,SUM('W24'!$M$52:$N$52,'W24'!$M$54:$N$54,'W24'!$M$56:$N$56,'W24'!$M$58:$N$58,'W24'!$M$60:$N$60,'W24'!$M$62:$N$62,'W24'!$M$64:$N$64),"")</f>
        <v/>
      </c>
      <c r="AJ34" s="63" t="str">
        <f>IF(SUM('W24'!$M$69:$N$69,'W24'!$M$71:$N$71,'W24'!$M$73:$N$73,'W24'!$M$75:$N$75,'W24'!$M$77:$N$77,'W24'!$M$79:$N$79,'W24'!$M$81:$N$81)&lt;&gt;0,SUM('W24'!$M$69:$N$69,'W24'!$M$71:$N$71,'W24'!$M$73:$N$73,'W24'!$M$75:$N$75,'W24'!$M$77:$N$77,'W24'!$M$79:$N$79,'W24'!$M$81:$N$81),"")</f>
        <v/>
      </c>
      <c r="AK34" s="63" t="str">
        <f>IF(SUM('W24'!$M$86:$N$86,'W24'!$M$88:$N$88,'W24'!$M$90:$N$90,'W24'!$M$92:$N$92,'W24'!$M$94:$N$94,'W24'!$M$96:$N$96,'W24'!$M$98:$N$98)&lt;&gt;0,SUM('W24'!$M$86:$N$86,'W24'!$M$88:$N$88,'W24'!$M$90:$N$90,'W24'!$M$92:$N$92,'W24'!$M$94:$N$94,'W24'!$M$96:$N$96,'W24'!$M$98:$N$98),"")</f>
        <v/>
      </c>
      <c r="AL34" s="63" t="str">
        <f>IF(SUM('W24'!$M$103:$N$103,'W24'!$M$105:$N$105,'W24'!$M$107:$N$107,'W24'!$M$109:$N$109,'W24'!$M$111:$N$111,'W24'!$M$113:$N$113,'W24'!$M$115:$N$115)&lt;&gt;0,SUM('W24'!$M$103:$N$103,'W24'!$M$105:$N$105,'W24'!$M$107:$N$107,'W24'!$M$109:$N$109,'W24'!$M$111:$N$111,'W24'!$M$113:$N$113,'W24'!$M$115:$N$115),"")</f>
        <v/>
      </c>
      <c r="AM34" s="63" t="str">
        <f>IF(SUM('W24'!$M$120:$N$120,'W24'!$M$122:$N$122,'W24'!$M$124:$N$124,'W24'!$M$126:$N$126,'W24'!$M$128:$N$128,'W24'!$M$130:$N$130,'W24'!$M$132:$N$132)&lt;&gt;0,SUM('W24'!$M$120:$N$120,'W24'!$M$122:$N$122,'W24'!$M$124:$N$124,'W24'!$M$126:$N$126,'W24'!$M$128:$N$128,'W24'!$M$130:$N$130,'W24'!$M$132:$N$132),"")</f>
        <v/>
      </c>
      <c r="AN34" s="62"/>
      <c r="AO34" s="63" t="str">
        <f>IF(SUM('W24'!$O$18:$P$18,'W24'!$O$20:$P$20,'W24'!$O$22:$P$22,'W24'!$O$24:$P$24,'W24'!$O$26:$P$26,'W24'!$O$28:$P$28,'W24'!$O$30:$P$30)&lt;&gt;0,SUM('W24'!$O$18:$P$18,'W24'!$O$20:$P$20,'W24'!$O$22:$P$22,'W24'!$O$24:$P$24,'W24'!$O$26:$P$26,'W24'!$O$28:$P$28,'W24'!$O$30:$P$30),"")</f>
        <v/>
      </c>
      <c r="AP34" s="63" t="str">
        <f>IF(SUM('W24'!$O$35:$P$35,'W24'!$O$37:$P$37,'W24'!$O$39:$P$39,'W24'!$O$41:$P$41,'W24'!$O$43:$P$43,'W24'!$O$45:$P$45,'W24'!$O$47:$P$47)&lt;&gt;0,SUM('W24'!$O$35:$P$35,'W24'!$O$37:$P$37,'W24'!$O$39:$P$39,'W24'!$O$41:$P$41,'W24'!$O$43:$P$43,'W24'!$O$45:$P$45,'W24'!$O$47:$P$47),"")</f>
        <v/>
      </c>
      <c r="AQ34" s="63" t="str">
        <f>IF(SUM('W24'!$O$52:$P$52,'W24'!$O$54:$P$54,'W24'!$O$56:$P$56,'W24'!$O$58:$P$58,'W24'!$O$60:$P$60,'W24'!$O$62:$P$62,'W24'!$O$64:$P$64)&lt;&gt;0,SUM('W24'!$O$52:$P$52,'W24'!$O$54:$P$54,'W24'!$O$56:$P$56,'W24'!$O$58:$P$58,'W24'!$O$60:$P$60,'W24'!$O$62:$P$62,'W24'!$O$64:$P$64),"")</f>
        <v/>
      </c>
      <c r="AR34" s="63" t="str">
        <f>IF(SUM('W24'!$O$69:$P$69,'W24'!$O$71:$P$71,'W24'!$O$73:$P$73,'W24'!$O$75:$P$75,'W24'!$O$77:$P$77,'W24'!$O$79:$P$79,'W24'!$O$81:$P$81)&lt;&gt;0,SUM('W24'!$O$69:$P$69,'W24'!$O$71:$P$71,'W24'!$O$73:$P$73,'W24'!$O$75:$P$75,'W24'!$O$77:$P$77,'W24'!$O$79:$P$79,'W24'!$O$81:$P$81),"")</f>
        <v/>
      </c>
      <c r="AS34" s="63" t="str">
        <f>IF(SUM('W24'!$O$86:$P$86,'W24'!$O$88:$P$88,'W24'!$O$90:$P$90,'W24'!$O$92:$P$92,'W24'!$O$94:$P$94,'W24'!$O$96:$P$96,'W24'!$O$98:$P$98)&lt;&gt;0,SUM('W24'!$O$86:$P$86,'W24'!$O$88:$P$88,'W24'!$O$90:$P$90,'W24'!$O$92:$P$92,'W24'!$O$94:$P$94,'W24'!$O$96:$P$96,'W24'!$O$98:$P$98),"")</f>
        <v/>
      </c>
      <c r="AT34" s="63" t="str">
        <f>IF(SUM('W24'!$M$103:$N$103,'W24'!$M$105:$N$105,'W24'!$M$107:$N$107,'W24'!$M$109:$N$109,'W24'!$M$111:$N$111,'W24'!$M$113:$N$113,'W24'!$M$115:$N$115)&lt;&gt;0,SUM('W24'!$M$103:$N$103,'W24'!$M$105:$N$105,'W24'!$M$107:$N$107,'W24'!$M$109:$N$109,'W24'!$M$111:$N$111,'W24'!$M$113:$N$113,'W24'!$M$115:$N$115),"")</f>
        <v/>
      </c>
      <c r="AU34" s="63" t="str">
        <f>IF(SUM('W24'!$O$120:$P$120,'W24'!$O$122:$P$122,'W24'!$O$124:$P$124,'W24'!$O$126:$P$126,'W24'!$O$128:$P$128,'W24'!$O$130:$P$130,'W24'!$O$132:$P$132)&lt;&gt;0,SUM('W24'!$O$120:$P$120,'W24'!$O$122:$P$122,'W24'!$O$124:$P$124,'W24'!$O$126:$P$126,'W24'!$O$128:$P$128,'W24'!$O$130:$P$130,'W24'!$O$132:$P$132),"")</f>
        <v/>
      </c>
      <c r="AV34" s="56"/>
    </row>
    <row r="35" spans="1:48" ht="16" customHeight="1">
      <c r="A35" s="56"/>
      <c r="B35" s="69">
        <v>25</v>
      </c>
      <c r="C35" s="105">
        <v>44368</v>
      </c>
      <c r="D35" s="105">
        <v>44369</v>
      </c>
      <c r="E35" s="105">
        <v>44370</v>
      </c>
      <c r="F35" s="105">
        <v>44371</v>
      </c>
      <c r="G35" s="105">
        <v>44372</v>
      </c>
      <c r="H35" s="105">
        <v>44373</v>
      </c>
      <c r="I35" s="105">
        <v>44374</v>
      </c>
      <c r="J35" s="118" t="str">
        <f t="shared" si="1"/>
        <v>Woche 25 / 2021</v>
      </c>
      <c r="K35" s="118" t="str">
        <f t="shared" si="2"/>
        <v>21. Juni 2021 bis 27. Juni 2021</v>
      </c>
      <c r="L35" s="105" t="b">
        <f t="shared" ca="1" si="0"/>
        <v>0</v>
      </c>
      <c r="M35" s="62"/>
      <c r="N35" s="122"/>
      <c r="O35" s="123"/>
      <c r="P35" s="62"/>
      <c r="Q35" s="63" t="str">
        <f>IF(SUM('W25'!$I$18:$J$18,'W25'!$I$20:$J$20,'W25'!$I$22:$J$22,'W25'!$I$24:$J$24,'W25'!$I$26:$J$26,'W25'!$I$28:$J$28,'W25'!$I$30:$J$30)&lt;&gt;0,SUM('W25'!$I$18:$J$18,'W25'!$I$20:$J$20,'W25'!$I$22:$J$22,'W25'!$I$24:$J$24,'W25'!$I$26:$J$26,'W25'!$I$28:$J$28,'W25'!$I$30:$J$30),"")</f>
        <v/>
      </c>
      <c r="R35" s="63" t="str">
        <f>IF(SUM('W25'!$I$35:$J$35,'W25'!$I$37:$J$37,'W25'!$I$39:$J$39,'W25'!$I$41:$J$41,'W25'!$I$43:$J$43,'W25'!$I$45:$J$45,'W25'!$I$47:$J$47)&lt;&gt;0,SUM('W25'!$I$35:$J$35,'W25'!$I$37:$J$37,'W25'!$I$39:$J$39,'W25'!$I$41:$J$41,'W25'!$I$43:$J$43,'W25'!$I$45:$J$45,'W25'!$I$47:$J$47),"")</f>
        <v/>
      </c>
      <c r="S35" s="63" t="str">
        <f>IF(SUM('W25'!$I$52:$J$52,'W25'!$I$54:$J$54,'W25'!$I$56:$J$56,'W25'!$I$58:$J$58,'W25'!$I$60:$J$60,'W25'!$I$62:$J$62,'W25'!$I$64:$J$64)&lt;&gt;0,SUM('W25'!$I$52:$J$52,'W25'!$I$54:$J$54,'W25'!$I$56:$J$56,'W25'!$I$58:$J$58,'W25'!$I$60:$J$60,'W25'!$I$62:$J$62,'W25'!$I$64:$J$64),"")</f>
        <v/>
      </c>
      <c r="T35" s="63" t="str">
        <f>IF(SUM('W25'!$I$69:$J$69,'W25'!$I$71:$J$71,'W25'!$I$73:$J$73,'W25'!$I$75:$J$75,'W25'!$I$77:$J$77,'W25'!$I$79:$J$79,'W25'!$I$81:$J$81)&lt;&gt;0,SUM('W25'!$I$69:$J$69,'W25'!$I$71:$J$71,'W25'!$I$73:$J$73,'W25'!$I$75:$J$75,'W25'!$I$77:$J$77,'W25'!$I$79:$J$79,'W25'!$I$81:$J$81),"")</f>
        <v/>
      </c>
      <c r="U35" s="63" t="str">
        <f>IF(SUM('W25'!$I$86:$J$86,'W25'!$I$88:$J$88,'W25'!$I$90:$J$90,'W25'!$I$92:$J$92,'W25'!$I$94:$J$94,'W25'!$I$96:$J$96,'W25'!$I$98:$J$98)&lt;&gt;0,SUM('W25'!$I$86:$J$86,'W25'!$I$88:$J$88,'W25'!$I$90:$J$90,'W25'!$I$92:$J$92,'W25'!$I$94:$J$94,'W25'!$I$96:$J$96,'W25'!$I$98:$J$98),"")</f>
        <v/>
      </c>
      <c r="V35" s="63" t="str">
        <f>IF(SUM('W25'!$I$103:$J$103,'W25'!$I$105:$J$105,'W25'!$I$107:$J$107,'W25'!$I$109:$J$109,'W25'!$I$111:$J$111,'W25'!$I$113:$J$113,'W25'!$I$115:$J$115)&lt;&gt;0,SUM('W25'!$I$103:$J$103,'W25'!$I$105:$J$105,'W25'!$I$107:$J$107,'W25'!$I$109:$J$109,'W25'!$I$111:$J$111,'W25'!$I$113:$J$113,'W25'!$I$115:$J$115),"")</f>
        <v/>
      </c>
      <c r="W35" s="63" t="str">
        <f>IF(SUM('W25'!$I$120:$J$120,'W25'!$I$122:$J$122,'W25'!$I$124:$J$124,'W25'!$I$126:$J$126,'W25'!$I$128:$J$128,'W25'!$I$130:$J$130,'W25'!$I$132:$J$132)&lt;&gt;0,SUM('W25'!$I$120:$J$120,'W25'!$I$122:$J$122,'W25'!$I$124:$J$124,'W25'!$I$126:$J$126,'W25'!$I$128:$J$128,'W25'!$I$130:$J$130,'W25'!$I$132:$J$132),"")</f>
        <v/>
      </c>
      <c r="X35" s="62"/>
      <c r="Y35" s="63" t="str">
        <f>IF(SUM('W25'!$K$18:$L$18,'W25'!$K$20:$L$20,'W25'!$K$22:$L$22,'W25'!$K$24:$L$24,'W25'!$K$26:$L$26,'W25'!$K$28:$L$28,'W25'!$K$30:$L$30)&lt;&gt;0,SUM('W25'!$K$18:$L$18,'W25'!$K$20:$L$20,'W25'!$K$22:$L$22,'W25'!$K$24:$L$24,'W25'!$K$26:$L$26,'W25'!$K$28:$L$28,'W25'!$K$30:$L$30),"")</f>
        <v/>
      </c>
      <c r="Z35" s="63" t="str">
        <f>IF(SUM('W25'!$K$35:$L$35,'W25'!$K$37:$L$37,'W25'!$K$39:$L$39,'W25'!$K$41:$L$41,'W25'!$K$43:$L$43,'W25'!$K$45:$L$45,'W25'!$K$47:$L$47)&lt;&gt;0,SUM('W25'!$K$35:$L$35,'W25'!$K$37:$L$37,'W25'!$K$39:$L$39,'W25'!$K$41:$L$41,'W25'!$K$43:$L$43,'W25'!$K$45:$L$45,'W25'!$K$47:$L$47),"")</f>
        <v/>
      </c>
      <c r="AA35" s="63" t="str">
        <f>IF(SUM('W25'!$K$52:$L$52,'W25'!$K$54:$L$54,'W25'!$K$56:$L$56,'W25'!$K$58:$L$58,'W25'!$K$60:$L$60,'W25'!$K$62:$L$62,'W25'!$K$64:$L$64)&lt;&gt;0,SUM('W25'!$K$52:$L$52,'W25'!$K$54:$L$54,'W25'!$K$56:$L$56,'W25'!$K$58:$L$58,'W25'!$K$60:$L$60,'W25'!$K$62:$L$62,'W25'!$K$64:$L$64),"")</f>
        <v/>
      </c>
      <c r="AB35" s="63" t="str">
        <f>IF(SUM('W25'!$K$69:$L$69,'W25'!$K$71:$L$71,'W25'!$K$73:$L$73,'W25'!$K$75:$L$75,'W25'!$K$77:$L$77,'W25'!$K$79:$L$79,'W25'!$K$81:$L$81)&lt;&gt;0,SUM('W25'!$K$69:$L$69,'W25'!$K$71:$L$71,'W25'!$K$73:$L$73,'W25'!$K$75:$L$75,'W25'!$K$77:$L$77,'W25'!$K$79:$L$79,'W25'!$K$81:$L$81),"")</f>
        <v/>
      </c>
      <c r="AC35" s="63" t="str">
        <f>IF(SUM('W25'!$K$86:$L$86,'W25'!$K$88:$L$88,'W25'!$K$90:$L$90,'W25'!$K$92:$L$92,'W25'!$K$94:$L$94,'W25'!$K$96:$L$96,'W25'!$K$98:$L$98)&lt;&gt;0,SUM('W25'!$K$86:$L$86,'W25'!$K$88:$L$88,'W25'!$K$90:$L$90,'W25'!$K$92:$L$92,'W25'!$K$94:$L$94,'W25'!$K$96:$L$96,'W25'!$K$98:$L$98),"")</f>
        <v/>
      </c>
      <c r="AD35" s="63" t="str">
        <f>IF(SUM('W25'!$K$103:$L$103,'W25'!$K$105:$L$105,'W25'!$K$107:$L$107,'W25'!$K$109:$L$109,'W25'!$K$111:$L$111,'W25'!$K$113:$L$113,'W25'!$K$115:$L$115)&lt;&gt;0,SUM('W25'!$K$86:$L$86,'W25'!$K$88:$L$88,'W25'!$K$90:$L$90,'W25'!$K$92:$L$92,'W25'!$K$94:$L$94,'W25'!$K$96:$L$96,'W25'!$K$98:$L$98),"")</f>
        <v/>
      </c>
      <c r="AE35" s="63" t="str">
        <f>IF(SUM('W25'!$K$120:$L$120,'W25'!$K$122:$L$122,'W25'!$K$124:$L$124,'W25'!$K$126:$L$126,'W25'!$K$128:$L$128,'W25'!$K$130:$L$130,'W25'!$K$132:$L$132)&lt;&gt;0,SUM('W25'!$K$120:$L$120,'W25'!$K$122:$L$122,'W25'!$K$124:$L$124,'W25'!$K$126:$L$126,'W25'!$K$128:$L$128,'W25'!$K$130:$L$130,'W25'!$K$132:$L$132),"")</f>
        <v/>
      </c>
      <c r="AF35" s="62"/>
      <c r="AG35" s="63" t="str">
        <f>IF(SUM('W25'!$M$18:$N$18,'W25'!$M$20:$N$20,'W25'!$M$22:$N$22,'W25'!$M$24:$N$24,'W25'!$M$26:$N$26,'W25'!$M$28:$N$28,'W25'!$M$30:$N$30)&lt;&gt;0,SUM('W25'!$M$18:$N$18,'W25'!$M$20:$N$20,'W25'!$M$22:$N$22,'W25'!$M$24:$N$24,'W25'!$M$26:$N$26,'W25'!$M$28:$N$28,'W25'!$M$30:$N$30),"")</f>
        <v/>
      </c>
      <c r="AH35" s="63" t="str">
        <f>IF(SUM('W25'!$M$35:$N$35,'W25'!$M$37:$N$37,'W25'!$M$39:$N$39,'W25'!$M$41:$N$41,'W25'!$M$43:$N$43,'W25'!$M$45:$N$45,'W25'!$M$47:$N$47)&lt;&gt;0,SUM('W25'!$M$35:$N$35,'W25'!$M$37:$N$37,'W25'!$M$39:$N$39,'W25'!$M$41:$N$41,'W25'!$M$43:$N$43,'W25'!$M$45:$N$45,'W25'!$M$47:$N$47),"")</f>
        <v/>
      </c>
      <c r="AI35" s="63" t="str">
        <f>IF(SUM('W25'!$M$52:$N$52,'W25'!$M$54:$N$54,'W25'!$M$56:$N$56,'W25'!$M$58:$N$58,'W25'!$M$60:$N$60,'W25'!$M$62:$N$62,'W25'!$M$64:$N$64)&lt;&gt;0,SUM('W25'!$M$52:$N$52,'W25'!$M$54:$N$54,'W25'!$M$56:$N$56,'W25'!$M$58:$N$58,'W25'!$M$60:$N$60,'W25'!$M$62:$N$62,'W25'!$M$64:$N$64),"")</f>
        <v/>
      </c>
      <c r="AJ35" s="63" t="str">
        <f>IF(SUM('W25'!$M$69:$N$69,'W25'!$M$71:$N$71,'W25'!$M$73:$N$73,'W25'!$M$75:$N$75,'W25'!$M$77:$N$77,'W25'!$M$79:$N$79,'W25'!$M$81:$N$81)&lt;&gt;0,SUM('W25'!$M$69:$N$69,'W25'!$M$71:$N$71,'W25'!$M$73:$N$73,'W25'!$M$75:$N$75,'W25'!$M$77:$N$77,'W25'!$M$79:$N$79,'W25'!$M$81:$N$81),"")</f>
        <v/>
      </c>
      <c r="AK35" s="63" t="str">
        <f>IF(SUM('W25'!$M$86:$N$86,'W25'!$M$88:$N$88,'W25'!$M$90:$N$90,'W25'!$M$92:$N$92,'W25'!$M$94:$N$94,'W25'!$M$96:$N$96,'W25'!$M$98:$N$98)&lt;&gt;0,SUM('W25'!$M$86:$N$86,'W25'!$M$88:$N$88,'W25'!$M$90:$N$90,'W25'!$M$92:$N$92,'W25'!$M$94:$N$94,'W25'!$M$96:$N$96,'W25'!$M$98:$N$98),"")</f>
        <v/>
      </c>
      <c r="AL35" s="63" t="str">
        <f>IF(SUM('W25'!$M$103:$N$103,'W25'!$M$105:$N$105,'W25'!$M$107:$N$107,'W25'!$M$109:$N$109,'W25'!$M$111:$N$111,'W25'!$M$113:$N$113,'W25'!$M$115:$N$115)&lt;&gt;0,SUM('W25'!$M$103:$N$103,'W25'!$M$105:$N$105,'W25'!$M$107:$N$107,'W25'!$M$109:$N$109,'W25'!$M$111:$N$111,'W25'!$M$113:$N$113,'W25'!$M$115:$N$115),"")</f>
        <v/>
      </c>
      <c r="AM35" s="63" t="str">
        <f>IF(SUM('W25'!$M$120:$N$120,'W25'!$M$122:$N$122,'W25'!$M$124:$N$124,'W25'!$M$126:$N$126,'W25'!$M$128:$N$128,'W25'!$M$130:$N$130,'W25'!$M$132:$N$132)&lt;&gt;0,SUM('W25'!$M$120:$N$120,'W25'!$M$122:$N$122,'W25'!$M$124:$N$124,'W25'!$M$126:$N$126,'W25'!$M$128:$N$128,'W25'!$M$130:$N$130,'W25'!$M$132:$N$132),"")</f>
        <v/>
      </c>
      <c r="AN35" s="62"/>
      <c r="AO35" s="63" t="str">
        <f>IF(SUM('W25'!$O$18:$P$18,'W25'!$O$20:$P$20,'W25'!$O$22:$P$22,'W25'!$O$24:$P$24,'W25'!$O$26:$P$26,'W25'!$O$28:$P$28,'W25'!$O$30:$P$30)&lt;&gt;0,SUM('W25'!$O$18:$P$18,'W25'!$O$20:$P$20,'W25'!$O$22:$P$22,'W25'!$O$24:$P$24,'W25'!$O$26:$P$26,'W25'!$O$28:$P$28,'W25'!$O$30:$P$30),"")</f>
        <v/>
      </c>
      <c r="AP35" s="63" t="str">
        <f>IF(SUM('W25'!$O$35:$P$35,'W25'!$O$37:$P$37,'W25'!$O$39:$P$39,'W25'!$O$41:$P$41,'W25'!$O$43:$P$43,'W25'!$O$45:$P$45,'W25'!$O$47:$P$47)&lt;&gt;0,SUM('W25'!$O$35:$P$35,'W25'!$O$37:$P$37,'W25'!$O$39:$P$39,'W25'!$O$41:$P$41,'W25'!$O$43:$P$43,'W25'!$O$45:$P$45,'W25'!$O$47:$P$47),"")</f>
        <v/>
      </c>
      <c r="AQ35" s="63" t="str">
        <f>IF(SUM('W25'!$O$52:$P$52,'W25'!$O$54:$P$54,'W25'!$O$56:$P$56,'W25'!$O$58:$P$58,'W25'!$O$60:$P$60,'W25'!$O$62:$P$62,'W25'!$O$64:$P$64)&lt;&gt;0,SUM('W25'!$O$52:$P$52,'W25'!$O$54:$P$54,'W25'!$O$56:$P$56,'W25'!$O$58:$P$58,'W25'!$O$60:$P$60,'W25'!$O$62:$P$62,'W25'!$O$64:$P$64),"")</f>
        <v/>
      </c>
      <c r="AR35" s="63" t="str">
        <f>IF(SUM('W25'!$O$69:$P$69,'W25'!$O$71:$P$71,'W25'!$O$73:$P$73,'W25'!$O$75:$P$75,'W25'!$O$77:$P$77,'W25'!$O$79:$P$79,'W25'!$O$81:$P$81)&lt;&gt;0,SUM('W25'!$O$69:$P$69,'W25'!$O$71:$P$71,'W25'!$O$73:$P$73,'W25'!$O$75:$P$75,'W25'!$O$77:$P$77,'W25'!$O$79:$P$79,'W25'!$O$81:$P$81),"")</f>
        <v/>
      </c>
      <c r="AS35" s="63" t="str">
        <f>IF(SUM('W25'!$O$86:$P$86,'W25'!$O$88:$P$88,'W25'!$O$90:$P$90,'W25'!$O$92:$P$92,'W25'!$O$94:$P$94,'W25'!$O$96:$P$96,'W25'!$O$98:$P$98)&lt;&gt;0,SUM('W25'!$O$86:$P$86,'W25'!$O$88:$P$88,'W25'!$O$90:$P$90,'W25'!$O$92:$P$92,'W25'!$O$94:$P$94,'W25'!$O$96:$P$96,'W25'!$O$98:$P$98),"")</f>
        <v/>
      </c>
      <c r="AT35" s="63" t="str">
        <f>IF(SUM('W25'!$M$103:$N$103,'W25'!$M$105:$N$105,'W25'!$M$107:$N$107,'W25'!$M$109:$N$109,'W25'!$M$111:$N$111,'W25'!$M$113:$N$113,'W25'!$M$115:$N$115)&lt;&gt;0,SUM('W25'!$M$103:$N$103,'W25'!$M$105:$N$105,'W25'!$M$107:$N$107,'W25'!$M$109:$N$109,'W25'!$M$111:$N$111,'W25'!$M$113:$N$113,'W25'!$M$115:$N$115),"")</f>
        <v/>
      </c>
      <c r="AU35" s="63" t="str">
        <f>IF(SUM('W25'!$O$120:$P$120,'W25'!$O$122:$P$122,'W25'!$O$124:$P$124,'W25'!$O$126:$P$126,'W25'!$O$128:$P$128,'W25'!$O$130:$P$130,'W25'!$O$132:$P$132)&lt;&gt;0,SUM('W25'!$O$120:$P$120,'W25'!$O$122:$P$122,'W25'!$O$124:$P$124,'W25'!$O$126:$P$126,'W25'!$O$128:$P$128,'W25'!$O$130:$P$130,'W25'!$O$132:$P$132),"")</f>
        <v/>
      </c>
      <c r="AV35" s="56"/>
    </row>
    <row r="36" spans="1:48" ht="16" customHeight="1">
      <c r="A36" s="56"/>
      <c r="B36" s="69">
        <v>26</v>
      </c>
      <c r="C36" s="105">
        <v>44375</v>
      </c>
      <c r="D36" s="105">
        <v>44376</v>
      </c>
      <c r="E36" s="105">
        <v>44377</v>
      </c>
      <c r="F36" s="105">
        <v>44378</v>
      </c>
      <c r="G36" s="105">
        <v>44379</v>
      </c>
      <c r="H36" s="105">
        <v>44380</v>
      </c>
      <c r="I36" s="105">
        <v>44381</v>
      </c>
      <c r="J36" s="118" t="str">
        <f t="shared" si="1"/>
        <v>Woche 26 / 2021</v>
      </c>
      <c r="K36" s="118" t="str">
        <f t="shared" si="2"/>
        <v>28. Juni 2021 bis 4. Juli 2021</v>
      </c>
      <c r="L36" s="105" t="b">
        <f t="shared" ca="1" si="0"/>
        <v>0</v>
      </c>
      <c r="M36" s="62"/>
      <c r="N36" s="122"/>
      <c r="O36" s="123"/>
      <c r="P36" s="62"/>
      <c r="Q36" s="63" t="str">
        <f>IF(SUM('W26'!$I$18:$J$18,'W26'!$I$20:$J$20,'W26'!$I$22:$J$22,'W26'!$I$24:$J$24,'W26'!$I$26:$J$26,'W26'!$I$28:$J$28,'W26'!$I$30:$J$30)&lt;&gt;0,SUM('W26'!$I$18:$J$18,'W26'!$I$20:$J$20,'W26'!$I$22:$J$22,'W26'!$I$24:$J$24,'W26'!$I$26:$J$26,'W26'!$I$28:$J$28,'W26'!$I$30:$J$30),"")</f>
        <v/>
      </c>
      <c r="R36" s="63" t="str">
        <f>IF(SUM('W26'!$I$35:$J$35,'W26'!$I$37:$J$37,'W26'!$I$39:$J$39,'W26'!$I$41:$J$41,'W26'!$I$43:$J$43,'W26'!$I$45:$J$45,'W26'!$I$47:$J$47)&lt;&gt;0,SUM('W26'!$I$35:$J$35,'W26'!$I$37:$J$37,'W26'!$I$39:$J$39,'W26'!$I$41:$J$41,'W26'!$I$43:$J$43,'W26'!$I$45:$J$45,'W26'!$I$47:$J$47),"")</f>
        <v/>
      </c>
      <c r="S36" s="63" t="str">
        <f>IF(SUM('W26'!$I$52:$J$52,'W26'!$I$54:$J$54,'W26'!$I$56:$J$56,'W26'!$I$58:$J$58,'W26'!$I$60:$J$60,'W26'!$I$62:$J$62,'W26'!$I$64:$J$64)&lt;&gt;0,SUM('W26'!$I$52:$J$52,'W26'!$I$54:$J$54,'W26'!$I$56:$J$56,'W26'!$I$58:$J$58,'W26'!$I$60:$J$60,'W26'!$I$62:$J$62,'W26'!$I$64:$J$64),"")</f>
        <v/>
      </c>
      <c r="T36" s="63" t="str">
        <f>IF(SUM('W26'!$I$69:$J$69,'W26'!$I$71:$J$71,'W26'!$I$73:$J$73,'W26'!$I$75:$J$75,'W26'!$I$77:$J$77,'W26'!$I$79:$J$79,'W26'!$I$81:$J$81)&lt;&gt;0,SUM('W26'!$I$69:$J$69,'W26'!$I$71:$J$71,'W26'!$I$73:$J$73,'W26'!$I$75:$J$75,'W26'!$I$77:$J$77,'W26'!$I$79:$J$79,'W26'!$I$81:$J$81),"")</f>
        <v/>
      </c>
      <c r="U36" s="63" t="str">
        <f>IF(SUM('W26'!$I$86:$J$86,'W26'!$I$88:$J$88,'W26'!$I$90:$J$90,'W26'!$I$92:$J$92,'W26'!$I$94:$J$94,'W26'!$I$96:$J$96,'W26'!$I$98:$J$98)&lt;&gt;0,SUM('W26'!$I$86:$J$86,'W26'!$I$88:$J$88,'W26'!$I$90:$J$90,'W26'!$I$92:$J$92,'W26'!$I$94:$J$94,'W26'!$I$96:$J$96,'W26'!$I$98:$J$98),"")</f>
        <v/>
      </c>
      <c r="V36" s="63" t="str">
        <f>IF(SUM('W26'!$I$103:$J$103,'W26'!$I$105:$J$105,'W26'!$I$107:$J$107,'W26'!$I$109:$J$109,'W26'!$I$111:$J$111,'W26'!$I$113:$J$113,'W26'!$I$115:$J$115)&lt;&gt;0,SUM('W26'!$I$103:$J$103,'W26'!$I$105:$J$105,'W26'!$I$107:$J$107,'W26'!$I$109:$J$109,'W26'!$I$111:$J$111,'W26'!$I$113:$J$113,'W26'!$I$115:$J$115),"")</f>
        <v/>
      </c>
      <c r="W36" s="63" t="str">
        <f>IF(SUM('W26'!$I$120:$J$120,'W26'!$I$122:$J$122,'W26'!$I$124:$J$124,'W26'!$I$126:$J$126,'W26'!$I$128:$J$128,'W26'!$I$130:$J$130,'W26'!$I$132:$J$132)&lt;&gt;0,SUM('W26'!$I$120:$J$120,'W26'!$I$122:$J$122,'W26'!$I$124:$J$124,'W26'!$I$126:$J$126,'W26'!$I$128:$J$128,'W26'!$I$130:$J$130,'W26'!$I$132:$J$132),"")</f>
        <v/>
      </c>
      <c r="X36" s="62"/>
      <c r="Y36" s="63" t="str">
        <f>IF(SUM('W26'!$K$18:$L$18,'W26'!$K$20:$L$20,'W26'!$K$22:$L$22,'W26'!$K$24:$L$24,'W26'!$K$26:$L$26,'W26'!$K$28:$L$28,'W26'!$K$30:$L$30)&lt;&gt;0,SUM('W26'!$K$18:$L$18,'W26'!$K$20:$L$20,'W26'!$K$22:$L$22,'W26'!$K$24:$L$24,'W26'!$K$26:$L$26,'W26'!$K$28:$L$28,'W26'!$K$30:$L$30),"")</f>
        <v/>
      </c>
      <c r="Z36" s="63" t="str">
        <f>IF(SUM('W26'!$K$35:$L$35,'W26'!$K$37:$L$37,'W26'!$K$39:$L$39,'W26'!$K$41:$L$41,'W26'!$K$43:$L$43,'W26'!$K$45:$L$45,'W26'!$K$47:$L$47)&lt;&gt;0,SUM('W26'!$K$35:$L$35,'W26'!$K$37:$L$37,'W26'!$K$39:$L$39,'W26'!$K$41:$L$41,'W26'!$K$43:$L$43,'W26'!$K$45:$L$45,'W26'!$K$47:$L$47),"")</f>
        <v/>
      </c>
      <c r="AA36" s="63" t="str">
        <f>IF(SUM('W26'!$K$52:$L$52,'W26'!$K$54:$L$54,'W26'!$K$56:$L$56,'W26'!$K$58:$L$58,'W26'!$K$60:$L$60,'W26'!$K$62:$L$62,'W26'!$K$64:$L$64)&lt;&gt;0,SUM('W26'!$K$52:$L$52,'W26'!$K$54:$L$54,'W26'!$K$56:$L$56,'W26'!$K$58:$L$58,'W26'!$K$60:$L$60,'W26'!$K$62:$L$62,'W26'!$K$64:$L$64),"")</f>
        <v/>
      </c>
      <c r="AB36" s="63" t="str">
        <f>IF(SUM('W26'!$K$69:$L$69,'W26'!$K$71:$L$71,'W26'!$K$73:$L$73,'W26'!$K$75:$L$75,'W26'!$K$77:$L$77,'W26'!$K$79:$L$79,'W26'!$K$81:$L$81)&lt;&gt;0,SUM('W26'!$K$69:$L$69,'W26'!$K$71:$L$71,'W26'!$K$73:$L$73,'W26'!$K$75:$L$75,'W26'!$K$77:$L$77,'W26'!$K$79:$L$79,'W26'!$K$81:$L$81),"")</f>
        <v/>
      </c>
      <c r="AC36" s="63" t="str">
        <f>IF(SUM('W26'!$K$86:$L$86,'W26'!$K$88:$L$88,'W26'!$K$90:$L$90,'W26'!$K$92:$L$92,'W26'!$K$94:$L$94,'W26'!$K$96:$L$96,'W26'!$K$98:$L$98)&lt;&gt;0,SUM('W26'!$K$86:$L$86,'W26'!$K$88:$L$88,'W26'!$K$90:$L$90,'W26'!$K$92:$L$92,'W26'!$K$94:$L$94,'W26'!$K$96:$L$96,'W26'!$K$98:$L$98),"")</f>
        <v/>
      </c>
      <c r="AD36" s="63" t="str">
        <f>IF(SUM('W26'!$K$103:$L$103,'W26'!$K$105:$L$105,'W26'!$K$107:$L$107,'W26'!$K$109:$L$109,'W26'!$K$111:$L$111,'W26'!$K$113:$L$113,'W26'!$K$115:$L$115)&lt;&gt;0,SUM('W26'!$K$86:$L$86,'W26'!$K$88:$L$88,'W26'!$K$90:$L$90,'W26'!$K$92:$L$92,'W26'!$K$94:$L$94,'W26'!$K$96:$L$96,'W26'!$K$98:$L$98),"")</f>
        <v/>
      </c>
      <c r="AE36" s="63" t="str">
        <f>IF(SUM('W26'!$K$120:$L$120,'W26'!$K$122:$L$122,'W26'!$K$124:$L$124,'W26'!$K$126:$L$126,'W26'!$K$128:$L$128,'W26'!$K$130:$L$130,'W26'!$K$132:$L$132)&lt;&gt;0,SUM('W26'!$K$120:$L$120,'W26'!$K$122:$L$122,'W26'!$K$124:$L$124,'W26'!$K$126:$L$126,'W26'!$K$128:$L$128,'W26'!$K$130:$L$130,'W26'!$K$132:$L$132),"")</f>
        <v/>
      </c>
      <c r="AF36" s="62"/>
      <c r="AG36" s="63" t="str">
        <f>IF(SUM('W26'!$M$18:$N$18,'W26'!$M$20:$N$20,'W26'!$M$22:$N$22,'W26'!$M$24:$N$24,'W26'!$M$26:$N$26,'W26'!$M$28:$N$28,'W26'!$M$30:$N$30)&lt;&gt;0,SUM('W26'!$M$18:$N$18,'W26'!$M$20:$N$20,'W26'!$M$22:$N$22,'W26'!$M$24:$N$24,'W26'!$M$26:$N$26,'W26'!$M$28:$N$28,'W26'!$M$30:$N$30),"")</f>
        <v/>
      </c>
      <c r="AH36" s="63" t="str">
        <f>IF(SUM('W26'!$M$35:$N$35,'W26'!$M$37:$N$37,'W26'!$M$39:$N$39,'W26'!$M$41:$N$41,'W26'!$M$43:$N$43,'W26'!$M$45:$N$45,'W26'!$M$47:$N$47)&lt;&gt;0,SUM('W26'!$M$35:$N$35,'W26'!$M$37:$N$37,'W26'!$M$39:$N$39,'W26'!$M$41:$N$41,'W26'!$M$43:$N$43,'W26'!$M$45:$N$45,'W26'!$M$47:$N$47),"")</f>
        <v/>
      </c>
      <c r="AI36" s="63" t="str">
        <f>IF(SUM('W26'!$M$52:$N$52,'W26'!$M$54:$N$54,'W26'!$M$56:$N$56,'W26'!$M$58:$N$58,'W26'!$M$60:$N$60,'W26'!$M$62:$N$62,'W26'!$M$64:$N$64)&lt;&gt;0,SUM('W26'!$M$52:$N$52,'W26'!$M$54:$N$54,'W26'!$M$56:$N$56,'W26'!$M$58:$N$58,'W26'!$M$60:$N$60,'W26'!$M$62:$N$62,'W26'!$M$64:$N$64),"")</f>
        <v/>
      </c>
      <c r="AJ36" s="63" t="str">
        <f>IF(SUM('W26'!$M$69:$N$69,'W26'!$M$71:$N$71,'W26'!$M$73:$N$73,'W26'!$M$75:$N$75,'W26'!$M$77:$N$77,'W26'!$M$79:$N$79,'W26'!$M$81:$N$81)&lt;&gt;0,SUM('W26'!$M$69:$N$69,'W26'!$M$71:$N$71,'W26'!$M$73:$N$73,'W26'!$M$75:$N$75,'W26'!$M$77:$N$77,'W26'!$M$79:$N$79,'W26'!$M$81:$N$81),"")</f>
        <v/>
      </c>
      <c r="AK36" s="63" t="str">
        <f>IF(SUM('W26'!$M$86:$N$86,'W26'!$M$88:$N$88,'W26'!$M$90:$N$90,'W26'!$M$92:$N$92,'W26'!$M$94:$N$94,'W26'!$M$96:$N$96,'W26'!$M$98:$N$98)&lt;&gt;0,SUM('W26'!$M$86:$N$86,'W26'!$M$88:$N$88,'W26'!$M$90:$N$90,'W26'!$M$92:$N$92,'W26'!$M$94:$N$94,'W26'!$M$96:$N$96,'W26'!$M$98:$N$98),"")</f>
        <v/>
      </c>
      <c r="AL36" s="63" t="str">
        <f>IF(SUM('W26'!$M$103:$N$103,'W26'!$M$105:$N$105,'W26'!$M$107:$N$107,'W26'!$M$109:$N$109,'W26'!$M$111:$N$111,'W26'!$M$113:$N$113,'W26'!$M$115:$N$115)&lt;&gt;0,SUM('W26'!$M$103:$N$103,'W26'!$M$105:$N$105,'W26'!$M$107:$N$107,'W26'!$M$109:$N$109,'W26'!$M$111:$N$111,'W26'!$M$113:$N$113,'W26'!$M$115:$N$115),"")</f>
        <v/>
      </c>
      <c r="AM36" s="63" t="str">
        <f>IF(SUM('W26'!$M$120:$N$120,'W26'!$M$122:$N$122,'W26'!$M$124:$N$124,'W26'!$M$126:$N$126,'W26'!$M$128:$N$128,'W26'!$M$130:$N$130,'W26'!$M$132:$N$132)&lt;&gt;0,SUM('W26'!$M$120:$N$120,'W26'!$M$122:$N$122,'W26'!$M$124:$N$124,'W26'!$M$126:$N$126,'W26'!$M$128:$N$128,'W26'!$M$130:$N$130,'W26'!$M$132:$N$132),"")</f>
        <v/>
      </c>
      <c r="AN36" s="62"/>
      <c r="AO36" s="63" t="str">
        <f>IF(SUM('W26'!$O$18:$P$18,'W26'!$O$20:$P$20,'W26'!$O$22:$P$22,'W26'!$O$24:$P$24,'W26'!$O$26:$P$26,'W26'!$O$28:$P$28,'W26'!$O$30:$P$30)&lt;&gt;0,SUM('W26'!$O$18:$P$18,'W26'!$O$20:$P$20,'W26'!$O$22:$P$22,'W26'!$O$24:$P$24,'W26'!$O$26:$P$26,'W26'!$O$28:$P$28,'W26'!$O$30:$P$30),"")</f>
        <v/>
      </c>
      <c r="AP36" s="63" t="str">
        <f>IF(SUM('W26'!$O$35:$P$35,'W26'!$O$37:$P$37,'W26'!$O$39:$P$39,'W26'!$O$41:$P$41,'W26'!$O$43:$P$43,'W26'!$O$45:$P$45,'W26'!$O$47:$P$47)&lt;&gt;0,SUM('W26'!$O$35:$P$35,'W26'!$O$37:$P$37,'W26'!$O$39:$P$39,'W26'!$O$41:$P$41,'W26'!$O$43:$P$43,'W26'!$O$45:$P$45,'W26'!$O$47:$P$47),"")</f>
        <v/>
      </c>
      <c r="AQ36" s="63" t="str">
        <f>IF(SUM('W26'!$O$52:$P$52,'W26'!$O$54:$P$54,'W26'!$O$56:$P$56,'W26'!$O$58:$P$58,'W26'!$O$60:$P$60,'W26'!$O$62:$P$62,'W26'!$O$64:$P$64)&lt;&gt;0,SUM('W26'!$O$52:$P$52,'W26'!$O$54:$P$54,'W26'!$O$56:$P$56,'W26'!$O$58:$P$58,'W26'!$O$60:$P$60,'W26'!$O$62:$P$62,'W26'!$O$64:$P$64),"")</f>
        <v/>
      </c>
      <c r="AR36" s="63" t="str">
        <f>IF(SUM('W26'!$O$69:$P$69,'W26'!$O$71:$P$71,'W26'!$O$73:$P$73,'W26'!$O$75:$P$75,'W26'!$O$77:$P$77,'W26'!$O$79:$P$79,'W26'!$O$81:$P$81)&lt;&gt;0,SUM('W26'!$O$69:$P$69,'W26'!$O$71:$P$71,'W26'!$O$73:$P$73,'W26'!$O$75:$P$75,'W26'!$O$77:$P$77,'W26'!$O$79:$P$79,'W26'!$O$81:$P$81),"")</f>
        <v/>
      </c>
      <c r="AS36" s="63" t="str">
        <f>IF(SUM('W26'!$O$86:$P$86,'W26'!$O$88:$P$88,'W26'!$O$90:$P$90,'W26'!$O$92:$P$92,'W26'!$O$94:$P$94,'W26'!$O$96:$P$96,'W26'!$O$98:$P$98)&lt;&gt;0,SUM('W26'!$O$86:$P$86,'W26'!$O$88:$P$88,'W26'!$O$90:$P$90,'W26'!$O$92:$P$92,'W26'!$O$94:$P$94,'W26'!$O$96:$P$96,'W26'!$O$98:$P$98),"")</f>
        <v/>
      </c>
      <c r="AT36" s="63" t="str">
        <f>IF(SUM('W26'!$M$103:$N$103,'W26'!$M$105:$N$105,'W26'!$M$107:$N$107,'W26'!$M$109:$N$109,'W26'!$M$111:$N$111,'W26'!$M$113:$N$113,'W26'!$M$115:$N$115)&lt;&gt;0,SUM('W26'!$M$103:$N$103,'W26'!$M$105:$N$105,'W26'!$M$107:$N$107,'W26'!$M$109:$N$109,'W26'!$M$111:$N$111,'W26'!$M$113:$N$113,'W26'!$M$115:$N$115),"")</f>
        <v/>
      </c>
      <c r="AU36" s="63" t="str">
        <f>IF(SUM('W26'!$O$120:$P$120,'W26'!$O$122:$P$122,'W26'!$O$124:$P$124,'W26'!$O$126:$P$126,'W26'!$O$128:$P$128,'W26'!$O$130:$P$130,'W26'!$O$132:$P$132)&lt;&gt;0,SUM('W26'!$O$120:$P$120,'W26'!$O$122:$P$122,'W26'!$O$124:$P$124,'W26'!$O$126:$P$126,'W26'!$O$128:$P$128,'W26'!$O$130:$P$130,'W26'!$O$132:$P$132),"")</f>
        <v/>
      </c>
      <c r="AV36" s="56"/>
    </row>
    <row r="37" spans="1:48" ht="16" customHeight="1">
      <c r="A37" s="56"/>
      <c r="B37" s="69">
        <v>27</v>
      </c>
      <c r="C37" s="105">
        <v>44382</v>
      </c>
      <c r="D37" s="105">
        <v>44383</v>
      </c>
      <c r="E37" s="105">
        <v>44384</v>
      </c>
      <c r="F37" s="105">
        <v>44385</v>
      </c>
      <c r="G37" s="105">
        <v>44386</v>
      </c>
      <c r="H37" s="105">
        <v>44387</v>
      </c>
      <c r="I37" s="105">
        <v>44388</v>
      </c>
      <c r="J37" s="118" t="str">
        <f t="shared" si="1"/>
        <v>Woche 27 / 2021</v>
      </c>
      <c r="K37" s="118" t="str">
        <f t="shared" si="2"/>
        <v>5. Juli 2021 bis 11. Juli 2021</v>
      </c>
      <c r="L37" s="105" t="b">
        <f t="shared" ca="1" si="0"/>
        <v>0</v>
      </c>
      <c r="M37" s="62"/>
      <c r="N37" s="122"/>
      <c r="O37" s="123"/>
      <c r="P37" s="62"/>
      <c r="Q37" s="63" t="str">
        <f>IF(SUM('W27'!$I$18:$J$18,'W27'!$I$20:$J$20,'W27'!$I$22:$J$22,'W27'!$I$24:$J$24,'W27'!$I$26:$J$26,'W27'!$I$28:$J$28,'W27'!$I$30:$J$30)&lt;&gt;0,SUM('W27'!$I$18:$J$18,'W27'!$I$20:$J$20,'W27'!$I$22:$J$22,'W27'!$I$24:$J$24,'W27'!$I$26:$J$26,'W27'!$I$28:$J$28,'W27'!$I$30:$J$30),"")</f>
        <v/>
      </c>
      <c r="R37" s="63" t="str">
        <f>IF(SUM('W27'!$I$35:$J$35,'W27'!$I$37:$J$37,'W27'!$I$39:$J$39,'W27'!$I$41:$J$41,'W27'!$I$43:$J$43,'W27'!$I$45:$J$45,'W27'!$I$47:$J$47)&lt;&gt;0,SUM('W27'!$I$35:$J$35,'W27'!$I$37:$J$37,'W27'!$I$39:$J$39,'W27'!$I$41:$J$41,'W27'!$I$43:$J$43,'W27'!$I$45:$J$45,'W27'!$I$47:$J$47),"")</f>
        <v/>
      </c>
      <c r="S37" s="63" t="str">
        <f>IF(SUM('W27'!$I$52:$J$52,'W27'!$I$54:$J$54,'W27'!$I$56:$J$56,'W27'!$I$58:$J$58,'W27'!$I$60:$J$60,'W27'!$I$62:$J$62,'W27'!$I$64:$J$64)&lt;&gt;0,SUM('W27'!$I$52:$J$52,'W27'!$I$54:$J$54,'W27'!$I$56:$J$56,'W27'!$I$58:$J$58,'W27'!$I$60:$J$60,'W27'!$I$62:$J$62,'W27'!$I$64:$J$64),"")</f>
        <v/>
      </c>
      <c r="T37" s="63" t="str">
        <f>IF(SUM('W27'!$I$69:$J$69,'W27'!$I$71:$J$71,'W27'!$I$73:$J$73,'W27'!$I$75:$J$75,'W27'!$I$77:$J$77,'W27'!$I$79:$J$79,'W27'!$I$81:$J$81)&lt;&gt;0,SUM('W27'!$I$69:$J$69,'W27'!$I$71:$J$71,'W27'!$I$73:$J$73,'W27'!$I$75:$J$75,'W27'!$I$77:$J$77,'W27'!$I$79:$J$79,'W27'!$I$81:$J$81),"")</f>
        <v/>
      </c>
      <c r="U37" s="63" t="str">
        <f>IF(SUM('W27'!$I$86:$J$86,'W27'!$I$88:$J$88,'W27'!$I$90:$J$90,'W27'!$I$92:$J$92,'W27'!$I$94:$J$94,'W27'!$I$96:$J$96,'W27'!$I$98:$J$98)&lt;&gt;0,SUM('W27'!$I$86:$J$86,'W27'!$I$88:$J$88,'W27'!$I$90:$J$90,'W27'!$I$92:$J$92,'W27'!$I$94:$J$94,'W27'!$I$96:$J$96,'W27'!$I$98:$J$98),"")</f>
        <v/>
      </c>
      <c r="V37" s="63" t="str">
        <f>IF(SUM('W27'!$I$103:$J$103,'W27'!$I$105:$J$105,'W27'!$I$107:$J$107,'W27'!$I$109:$J$109,'W27'!$I$111:$J$111,'W27'!$I$113:$J$113,'W27'!$I$115:$J$115)&lt;&gt;0,SUM('W27'!$I$103:$J$103,'W27'!$I$105:$J$105,'W27'!$I$107:$J$107,'W27'!$I$109:$J$109,'W27'!$I$111:$J$111,'W27'!$I$113:$J$113,'W27'!$I$115:$J$115),"")</f>
        <v/>
      </c>
      <c r="W37" s="63" t="str">
        <f>IF(SUM('W27'!$I$120:$J$120,'W27'!$I$122:$J$122,'W27'!$I$124:$J$124,'W27'!$I$126:$J$126,'W27'!$I$128:$J$128,'W27'!$I$130:$J$130,'W27'!$I$132:$J$132)&lt;&gt;0,SUM('W27'!$I$120:$J$120,'W27'!$I$122:$J$122,'W27'!$I$124:$J$124,'W27'!$I$126:$J$126,'W27'!$I$128:$J$128,'W27'!$I$130:$J$130,'W27'!$I$132:$J$132),"")</f>
        <v/>
      </c>
      <c r="X37" s="62"/>
      <c r="Y37" s="63" t="str">
        <f>IF(SUM('W27'!$K$18:$L$18,'W27'!$K$20:$L$20,'W27'!$K$22:$L$22,'W27'!$K$24:$L$24,'W27'!$K$26:$L$26,'W27'!$K$28:$L$28,'W27'!$K$30:$L$30)&lt;&gt;0,SUM('W27'!$K$18:$L$18,'W27'!$K$20:$L$20,'W27'!$K$22:$L$22,'W27'!$K$24:$L$24,'W27'!$K$26:$L$26,'W27'!$K$28:$L$28,'W27'!$K$30:$L$30),"")</f>
        <v/>
      </c>
      <c r="Z37" s="63" t="str">
        <f>IF(SUM('W27'!$K$35:$L$35,'W27'!$K$37:$L$37,'W27'!$K$39:$L$39,'W27'!$K$41:$L$41,'W27'!$K$43:$L$43,'W27'!$K$45:$L$45,'W27'!$K$47:$L$47)&lt;&gt;0,SUM('W27'!$K$35:$L$35,'W27'!$K$37:$L$37,'W27'!$K$39:$L$39,'W27'!$K$41:$L$41,'W27'!$K$43:$L$43,'W27'!$K$45:$L$45,'W27'!$K$47:$L$47),"")</f>
        <v/>
      </c>
      <c r="AA37" s="63" t="str">
        <f>IF(SUM('W27'!$K$52:$L$52,'W27'!$K$54:$L$54,'W27'!$K$56:$L$56,'W27'!$K$58:$L$58,'W27'!$K$60:$L$60,'W27'!$K$62:$L$62,'W27'!$K$64:$L$64)&lt;&gt;0,SUM('W27'!$K$52:$L$52,'W27'!$K$54:$L$54,'W27'!$K$56:$L$56,'W27'!$K$58:$L$58,'W27'!$K$60:$L$60,'W27'!$K$62:$L$62,'W27'!$K$64:$L$64),"")</f>
        <v/>
      </c>
      <c r="AB37" s="63" t="str">
        <f>IF(SUM('W27'!$K$69:$L$69,'W27'!$K$71:$L$71,'W27'!$K$73:$L$73,'W27'!$K$75:$L$75,'W27'!$K$77:$L$77,'W27'!$K$79:$L$79,'W27'!$K$81:$L$81)&lt;&gt;0,SUM('W27'!$K$69:$L$69,'W27'!$K$71:$L$71,'W27'!$K$73:$L$73,'W27'!$K$75:$L$75,'W27'!$K$77:$L$77,'W27'!$K$79:$L$79,'W27'!$K$81:$L$81),"")</f>
        <v/>
      </c>
      <c r="AC37" s="63" t="str">
        <f>IF(SUM('W27'!$K$86:$L$86,'W27'!$K$88:$L$88,'W27'!$K$90:$L$90,'W27'!$K$92:$L$92,'W27'!$K$94:$L$94,'W27'!$K$96:$L$96,'W27'!$K$98:$L$98)&lt;&gt;0,SUM('W27'!$K$86:$L$86,'W27'!$K$88:$L$88,'W27'!$K$90:$L$90,'W27'!$K$92:$L$92,'W27'!$K$94:$L$94,'W27'!$K$96:$L$96,'W27'!$K$98:$L$98),"")</f>
        <v/>
      </c>
      <c r="AD37" s="63" t="str">
        <f>IF(SUM('W27'!$K$103:$L$103,'W27'!$K$105:$L$105,'W27'!$K$107:$L$107,'W27'!$K$109:$L$109,'W27'!$K$111:$L$111,'W27'!$K$113:$L$113,'W27'!$K$115:$L$115)&lt;&gt;0,SUM('W27'!$K$86:$L$86,'W27'!$K$88:$L$88,'W27'!$K$90:$L$90,'W27'!$K$92:$L$92,'W27'!$K$94:$L$94,'W27'!$K$96:$L$96,'W27'!$K$98:$L$98),"")</f>
        <v/>
      </c>
      <c r="AE37" s="63" t="str">
        <f>IF(SUM('W27'!$K$120:$L$120,'W27'!$K$122:$L$122,'W27'!$K$124:$L$124,'W27'!$K$126:$L$126,'W27'!$K$128:$L$128,'W27'!$K$130:$L$130,'W27'!$K$132:$L$132)&lt;&gt;0,SUM('W27'!$K$120:$L$120,'W27'!$K$122:$L$122,'W27'!$K$124:$L$124,'W27'!$K$126:$L$126,'W27'!$K$128:$L$128,'W27'!$K$130:$L$130,'W27'!$K$132:$L$132),"")</f>
        <v/>
      </c>
      <c r="AF37" s="62"/>
      <c r="AG37" s="63" t="str">
        <f>IF(SUM('W27'!$M$18:$N$18,'W27'!$M$20:$N$20,'W27'!$M$22:$N$22,'W27'!$M$24:$N$24,'W27'!$M$26:$N$26,'W27'!$M$28:$N$28,'W27'!$M$30:$N$30)&lt;&gt;0,SUM('W27'!$M$18:$N$18,'W27'!$M$20:$N$20,'W27'!$M$22:$N$22,'W27'!$M$24:$N$24,'W27'!$M$26:$N$26,'W27'!$M$28:$N$28,'W27'!$M$30:$N$30),"")</f>
        <v/>
      </c>
      <c r="AH37" s="63" t="str">
        <f>IF(SUM('W27'!$M$35:$N$35,'W27'!$M$37:$N$37,'W27'!$M$39:$N$39,'W27'!$M$41:$N$41,'W27'!$M$43:$N$43,'W27'!$M$45:$N$45,'W27'!$M$47:$N$47)&lt;&gt;0,SUM('W27'!$M$35:$N$35,'W27'!$M$37:$N$37,'W27'!$M$39:$N$39,'W27'!$M$41:$N$41,'W27'!$M$43:$N$43,'W27'!$M$45:$N$45,'W27'!$M$47:$N$47),"")</f>
        <v/>
      </c>
      <c r="AI37" s="63" t="str">
        <f>IF(SUM('W27'!$M$52:$N$52,'W27'!$M$54:$N$54,'W27'!$M$56:$N$56,'W27'!$M$58:$N$58,'W27'!$M$60:$N$60,'W27'!$M$62:$N$62,'W27'!$M$64:$N$64)&lt;&gt;0,SUM('W27'!$M$52:$N$52,'W27'!$M$54:$N$54,'W27'!$M$56:$N$56,'W27'!$M$58:$N$58,'W27'!$M$60:$N$60,'W27'!$M$62:$N$62,'W27'!$M$64:$N$64),"")</f>
        <v/>
      </c>
      <c r="AJ37" s="63" t="str">
        <f>IF(SUM('W27'!$M$69:$N$69,'W27'!$M$71:$N$71,'W27'!$M$73:$N$73,'W27'!$M$75:$N$75,'W27'!$M$77:$N$77,'W27'!$M$79:$N$79,'W27'!$M$81:$N$81)&lt;&gt;0,SUM('W27'!$M$69:$N$69,'W27'!$M$71:$N$71,'W27'!$M$73:$N$73,'W27'!$M$75:$N$75,'W27'!$M$77:$N$77,'W27'!$M$79:$N$79,'W27'!$M$81:$N$81),"")</f>
        <v/>
      </c>
      <c r="AK37" s="63" t="str">
        <f>IF(SUM('W27'!$M$86:$N$86,'W27'!$M$88:$N$88,'W27'!$M$90:$N$90,'W27'!$M$92:$N$92,'W27'!$M$94:$N$94,'W27'!$M$96:$N$96,'W27'!$M$98:$N$98)&lt;&gt;0,SUM('W27'!$M$86:$N$86,'W27'!$M$88:$N$88,'W27'!$M$90:$N$90,'W27'!$M$92:$N$92,'W27'!$M$94:$N$94,'W27'!$M$96:$N$96,'W27'!$M$98:$N$98),"")</f>
        <v/>
      </c>
      <c r="AL37" s="63" t="str">
        <f>IF(SUM('W27'!$M$103:$N$103,'W27'!$M$105:$N$105,'W27'!$M$107:$N$107,'W27'!$M$109:$N$109,'W27'!$M$111:$N$111,'W27'!$M$113:$N$113,'W27'!$M$115:$N$115)&lt;&gt;0,SUM('W27'!$M$103:$N$103,'W27'!$M$105:$N$105,'W27'!$M$107:$N$107,'W27'!$M$109:$N$109,'W27'!$M$111:$N$111,'W27'!$M$113:$N$113,'W27'!$M$115:$N$115),"")</f>
        <v/>
      </c>
      <c r="AM37" s="63" t="str">
        <f>IF(SUM('W27'!$M$120:$N$120,'W27'!$M$122:$N$122,'W27'!$M$124:$N$124,'W27'!$M$126:$N$126,'W27'!$M$128:$N$128,'W27'!$M$130:$N$130,'W27'!$M$132:$N$132)&lt;&gt;0,SUM('W27'!$M$120:$N$120,'W27'!$M$122:$N$122,'W27'!$M$124:$N$124,'W27'!$M$126:$N$126,'W27'!$M$128:$N$128,'W27'!$M$130:$N$130,'W27'!$M$132:$N$132),"")</f>
        <v/>
      </c>
      <c r="AN37" s="62"/>
      <c r="AO37" s="63" t="str">
        <f>IF(SUM('W27'!$O$18:$P$18,'W27'!$O$20:$P$20,'W27'!$O$22:$P$22,'W27'!$O$24:$P$24,'W27'!$O$26:$P$26,'W27'!$O$28:$P$28,'W27'!$O$30:$P$30)&lt;&gt;0,SUM('W27'!$O$18:$P$18,'W27'!$O$20:$P$20,'W27'!$O$22:$P$22,'W27'!$O$24:$P$24,'W27'!$O$26:$P$26,'W27'!$O$28:$P$28,'W27'!$O$30:$P$30),"")</f>
        <v/>
      </c>
      <c r="AP37" s="63" t="str">
        <f>IF(SUM('W27'!$O$35:$P$35,'W27'!$O$37:$P$37,'W27'!$O$39:$P$39,'W27'!$O$41:$P$41,'W27'!$O$43:$P$43,'W27'!$O$45:$P$45,'W27'!$O$47:$P$47)&lt;&gt;0,SUM('W27'!$O$35:$P$35,'W27'!$O$37:$P$37,'W27'!$O$39:$P$39,'W27'!$O$41:$P$41,'W27'!$O$43:$P$43,'W27'!$O$45:$P$45,'W27'!$O$47:$P$47),"")</f>
        <v/>
      </c>
      <c r="AQ37" s="63" t="str">
        <f>IF(SUM('W27'!$O$52:$P$52,'W27'!$O$54:$P$54,'W27'!$O$56:$P$56,'W27'!$O$58:$P$58,'W27'!$O$60:$P$60,'W27'!$O$62:$P$62,'W27'!$O$64:$P$64)&lt;&gt;0,SUM('W27'!$O$52:$P$52,'W27'!$O$54:$P$54,'W27'!$O$56:$P$56,'W27'!$O$58:$P$58,'W27'!$O$60:$P$60,'W27'!$O$62:$P$62,'W27'!$O$64:$P$64),"")</f>
        <v/>
      </c>
      <c r="AR37" s="63" t="str">
        <f>IF(SUM('W27'!$O$69:$P$69,'W27'!$O$71:$P$71,'W27'!$O$73:$P$73,'W27'!$O$75:$P$75,'W27'!$O$77:$P$77,'W27'!$O$79:$P$79,'W27'!$O$81:$P$81)&lt;&gt;0,SUM('W27'!$O$69:$P$69,'W27'!$O$71:$P$71,'W27'!$O$73:$P$73,'W27'!$O$75:$P$75,'W27'!$O$77:$P$77,'W27'!$O$79:$P$79,'W27'!$O$81:$P$81),"")</f>
        <v/>
      </c>
      <c r="AS37" s="63" t="str">
        <f>IF(SUM('W27'!$O$86:$P$86,'W27'!$O$88:$P$88,'W27'!$O$90:$P$90,'W27'!$O$92:$P$92,'W27'!$O$94:$P$94,'W27'!$O$96:$P$96,'W27'!$O$98:$P$98)&lt;&gt;0,SUM('W27'!$O$86:$P$86,'W27'!$O$88:$P$88,'W27'!$O$90:$P$90,'W27'!$O$92:$P$92,'W27'!$O$94:$P$94,'W27'!$O$96:$P$96,'W27'!$O$98:$P$98),"")</f>
        <v/>
      </c>
      <c r="AT37" s="63" t="str">
        <f>IF(SUM('W27'!$M$103:$N$103,'W27'!$M$105:$N$105,'W27'!$M$107:$N$107,'W27'!$M$109:$N$109,'W27'!$M$111:$N$111,'W27'!$M$113:$N$113,'W27'!$M$115:$N$115)&lt;&gt;0,SUM('W27'!$M$103:$N$103,'W27'!$M$105:$N$105,'W27'!$M$107:$N$107,'W27'!$M$109:$N$109,'W27'!$M$111:$N$111,'W27'!$M$113:$N$113,'W27'!$M$115:$N$115),"")</f>
        <v/>
      </c>
      <c r="AU37" s="63" t="str">
        <f>IF(SUM('W27'!$O$120:$P$120,'W27'!$O$122:$P$122,'W27'!$O$124:$P$124,'W27'!$O$126:$P$126,'W27'!$O$128:$P$128,'W27'!$O$130:$P$130,'W27'!$O$132:$P$132)&lt;&gt;0,SUM('W27'!$O$120:$P$120,'W27'!$O$122:$P$122,'W27'!$O$124:$P$124,'W27'!$O$126:$P$126,'W27'!$O$128:$P$128,'W27'!$O$130:$P$130,'W27'!$O$132:$P$132),"")</f>
        <v/>
      </c>
      <c r="AV37" s="56"/>
    </row>
    <row r="38" spans="1:48" ht="16" customHeight="1">
      <c r="A38" s="56"/>
      <c r="B38" s="69">
        <v>28</v>
      </c>
      <c r="C38" s="105">
        <v>44389</v>
      </c>
      <c r="D38" s="105">
        <v>44390</v>
      </c>
      <c r="E38" s="105">
        <v>44391</v>
      </c>
      <c r="F38" s="105">
        <v>44392</v>
      </c>
      <c r="G38" s="105">
        <v>44393</v>
      </c>
      <c r="H38" s="105">
        <v>44394</v>
      </c>
      <c r="I38" s="105">
        <v>44395</v>
      </c>
      <c r="J38" s="118" t="str">
        <f t="shared" si="1"/>
        <v>Woche 28 / 2021</v>
      </c>
      <c r="K38" s="118" t="str">
        <f t="shared" si="2"/>
        <v>12. Juli 2021 bis 18. Juli 2021</v>
      </c>
      <c r="L38" s="105" t="b">
        <f t="shared" ca="1" si="0"/>
        <v>0</v>
      </c>
      <c r="M38" s="62"/>
      <c r="N38" s="122"/>
      <c r="O38" s="123"/>
      <c r="P38" s="62"/>
      <c r="Q38" s="63" t="str">
        <f>IF(SUM('W28'!$I$18:$J$18,'W28'!$I$20:$J$20,'W28'!$I$22:$J$22,'W28'!$I$24:$J$24,'W28'!$I$26:$J$26,'W28'!$I$28:$J$28,'W28'!$I$30:$J$30)&lt;&gt;0,SUM('W28'!$I$18:$J$18,'W28'!$I$20:$J$20,'W28'!$I$22:$J$22,'W28'!$I$24:$J$24,'W28'!$I$26:$J$26,'W28'!$I$28:$J$28,'W28'!$I$30:$J$30),"")</f>
        <v/>
      </c>
      <c r="R38" s="63" t="str">
        <f>IF(SUM('W28'!$I$35:$J$35,'W28'!$I$37:$J$37,'W28'!$I$39:$J$39,'W28'!$I$41:$J$41,'W28'!$I$43:$J$43,'W28'!$I$45:$J$45,'W28'!$I$47:$J$47)&lt;&gt;0,SUM('W28'!$I$35:$J$35,'W28'!$I$37:$J$37,'W28'!$I$39:$J$39,'W28'!$I$41:$J$41,'W28'!$I$43:$J$43,'W28'!$I$45:$J$45,'W28'!$I$47:$J$47),"")</f>
        <v/>
      </c>
      <c r="S38" s="63" t="str">
        <f>IF(SUM('W28'!$I$52:$J$52,'W28'!$I$54:$J$54,'W28'!$I$56:$J$56,'W28'!$I$58:$J$58,'W28'!$I$60:$J$60,'W28'!$I$62:$J$62,'W28'!$I$64:$J$64)&lt;&gt;0,SUM('W28'!$I$52:$J$52,'W28'!$I$54:$J$54,'W28'!$I$56:$J$56,'W28'!$I$58:$J$58,'W28'!$I$60:$J$60,'W28'!$I$62:$J$62,'W28'!$I$64:$J$64),"")</f>
        <v/>
      </c>
      <c r="T38" s="63" t="str">
        <f>IF(SUM('W28'!$I$69:$J$69,'W28'!$I$71:$J$71,'W28'!$I$73:$J$73,'W28'!$I$75:$J$75,'W28'!$I$77:$J$77,'W28'!$I$79:$J$79,'W28'!$I$81:$J$81)&lt;&gt;0,SUM('W28'!$I$69:$J$69,'W28'!$I$71:$J$71,'W28'!$I$73:$J$73,'W28'!$I$75:$J$75,'W28'!$I$77:$J$77,'W28'!$I$79:$J$79,'W28'!$I$81:$J$81),"")</f>
        <v/>
      </c>
      <c r="U38" s="63" t="str">
        <f>IF(SUM('W28'!$I$86:$J$86,'W28'!$I$88:$J$88,'W28'!$I$90:$J$90,'W28'!$I$92:$J$92,'W28'!$I$94:$J$94,'W28'!$I$96:$J$96,'W28'!$I$98:$J$98)&lt;&gt;0,SUM('W28'!$I$86:$J$86,'W28'!$I$88:$J$88,'W28'!$I$90:$J$90,'W28'!$I$92:$J$92,'W28'!$I$94:$J$94,'W28'!$I$96:$J$96,'W28'!$I$98:$J$98),"")</f>
        <v/>
      </c>
      <c r="V38" s="63" t="str">
        <f>IF(SUM('W28'!$I$103:$J$103,'W28'!$I$105:$J$105,'W28'!$I$107:$J$107,'W28'!$I$109:$J$109,'W28'!$I$111:$J$111,'W28'!$I$113:$J$113,'W28'!$I$115:$J$115)&lt;&gt;0,SUM('W28'!$I$103:$J$103,'W28'!$I$105:$J$105,'W28'!$I$107:$J$107,'W28'!$I$109:$J$109,'W28'!$I$111:$J$111,'W28'!$I$113:$J$113,'W28'!$I$115:$J$115),"")</f>
        <v/>
      </c>
      <c r="W38" s="63" t="str">
        <f>IF(SUM('W28'!$I$120:$J$120,'W28'!$I$122:$J$122,'W28'!$I$124:$J$124,'W28'!$I$126:$J$126,'W28'!$I$128:$J$128,'W28'!$I$130:$J$130,'W28'!$I$132:$J$132)&lt;&gt;0,SUM('W28'!$I$120:$J$120,'W28'!$I$122:$J$122,'W28'!$I$124:$J$124,'W28'!$I$126:$J$126,'W28'!$I$128:$J$128,'W28'!$I$130:$J$130,'W28'!$I$132:$J$132),"")</f>
        <v/>
      </c>
      <c r="X38" s="62"/>
      <c r="Y38" s="63" t="str">
        <f>IF(SUM('W28'!$K$18:$L$18,'W28'!$K$20:$L$20,'W28'!$K$22:$L$22,'W28'!$K$24:$L$24,'W28'!$K$26:$L$26,'W28'!$K$28:$L$28,'W28'!$K$30:$L$30)&lt;&gt;0,SUM('W28'!$K$18:$L$18,'W28'!$K$20:$L$20,'W28'!$K$22:$L$22,'W28'!$K$24:$L$24,'W28'!$K$26:$L$26,'W28'!$K$28:$L$28,'W28'!$K$30:$L$30),"")</f>
        <v/>
      </c>
      <c r="Z38" s="63" t="str">
        <f>IF(SUM('W28'!$K$35:$L$35,'W28'!$K$37:$L$37,'W28'!$K$39:$L$39,'W28'!$K$41:$L$41,'W28'!$K$43:$L$43,'W28'!$K$45:$L$45,'W28'!$K$47:$L$47)&lt;&gt;0,SUM('W28'!$K$35:$L$35,'W28'!$K$37:$L$37,'W28'!$K$39:$L$39,'W28'!$K$41:$L$41,'W28'!$K$43:$L$43,'W28'!$K$45:$L$45,'W28'!$K$47:$L$47),"")</f>
        <v/>
      </c>
      <c r="AA38" s="63" t="str">
        <f>IF(SUM('W28'!$K$52:$L$52,'W28'!$K$54:$L$54,'W28'!$K$56:$L$56,'W28'!$K$58:$L$58,'W28'!$K$60:$L$60,'W28'!$K$62:$L$62,'W28'!$K$64:$L$64)&lt;&gt;0,SUM('W28'!$K$52:$L$52,'W28'!$K$54:$L$54,'W28'!$K$56:$L$56,'W28'!$K$58:$L$58,'W28'!$K$60:$L$60,'W28'!$K$62:$L$62,'W28'!$K$64:$L$64),"")</f>
        <v/>
      </c>
      <c r="AB38" s="63" t="str">
        <f>IF(SUM('W28'!$K$69:$L$69,'W28'!$K$71:$L$71,'W28'!$K$73:$L$73,'W28'!$K$75:$L$75,'W28'!$K$77:$L$77,'W28'!$K$79:$L$79,'W28'!$K$81:$L$81)&lt;&gt;0,SUM('W28'!$K$69:$L$69,'W28'!$K$71:$L$71,'W28'!$K$73:$L$73,'W28'!$K$75:$L$75,'W28'!$K$77:$L$77,'W28'!$K$79:$L$79,'W28'!$K$81:$L$81),"")</f>
        <v/>
      </c>
      <c r="AC38" s="63" t="str">
        <f>IF(SUM('W28'!$K$86:$L$86,'W28'!$K$88:$L$88,'W28'!$K$90:$L$90,'W28'!$K$92:$L$92,'W28'!$K$94:$L$94,'W28'!$K$96:$L$96,'W28'!$K$98:$L$98)&lt;&gt;0,SUM('W28'!$K$86:$L$86,'W28'!$K$88:$L$88,'W28'!$K$90:$L$90,'W28'!$K$92:$L$92,'W28'!$K$94:$L$94,'W28'!$K$96:$L$96,'W28'!$K$98:$L$98),"")</f>
        <v/>
      </c>
      <c r="AD38" s="63" t="str">
        <f>IF(SUM('W28'!$K$103:$L$103,'W28'!$K$105:$L$105,'W28'!$K$107:$L$107,'W28'!$K$109:$L$109,'W28'!$K$111:$L$111,'W28'!$K$113:$L$113,'W28'!$K$115:$L$115)&lt;&gt;0,SUM('W28'!$K$86:$L$86,'W28'!$K$88:$L$88,'W28'!$K$90:$L$90,'W28'!$K$92:$L$92,'W28'!$K$94:$L$94,'W28'!$K$96:$L$96,'W28'!$K$98:$L$98),"")</f>
        <v/>
      </c>
      <c r="AE38" s="63" t="str">
        <f>IF(SUM('W28'!$K$120:$L$120,'W28'!$K$122:$L$122,'W28'!$K$124:$L$124,'W28'!$K$126:$L$126,'W28'!$K$128:$L$128,'W28'!$K$130:$L$130,'W28'!$K$132:$L$132)&lt;&gt;0,SUM('W28'!$K$120:$L$120,'W28'!$K$122:$L$122,'W28'!$K$124:$L$124,'W28'!$K$126:$L$126,'W28'!$K$128:$L$128,'W28'!$K$130:$L$130,'W28'!$K$132:$L$132),"")</f>
        <v/>
      </c>
      <c r="AF38" s="62"/>
      <c r="AG38" s="63" t="str">
        <f>IF(SUM('W28'!$M$18:$N$18,'W28'!$M$20:$N$20,'W28'!$M$22:$N$22,'W28'!$M$24:$N$24,'W28'!$M$26:$N$26,'W28'!$M$28:$N$28,'W28'!$M$30:$N$30)&lt;&gt;0,SUM('W28'!$M$18:$N$18,'W28'!$M$20:$N$20,'W28'!$M$22:$N$22,'W28'!$M$24:$N$24,'W28'!$M$26:$N$26,'W28'!$M$28:$N$28,'W28'!$M$30:$N$30),"")</f>
        <v/>
      </c>
      <c r="AH38" s="63" t="str">
        <f>IF(SUM('W28'!$M$35:$N$35,'W28'!$M$37:$N$37,'W28'!$M$39:$N$39,'W28'!$M$41:$N$41,'W28'!$M$43:$N$43,'W28'!$M$45:$N$45,'W28'!$M$47:$N$47)&lt;&gt;0,SUM('W28'!$M$35:$N$35,'W28'!$M$37:$N$37,'W28'!$M$39:$N$39,'W28'!$M$41:$N$41,'W28'!$M$43:$N$43,'W28'!$M$45:$N$45,'W28'!$M$47:$N$47),"")</f>
        <v/>
      </c>
      <c r="AI38" s="63" t="str">
        <f>IF(SUM('W28'!$M$52:$N$52,'W28'!$M$54:$N$54,'W28'!$M$56:$N$56,'W28'!$M$58:$N$58,'W28'!$M$60:$N$60,'W28'!$M$62:$N$62,'W28'!$M$64:$N$64)&lt;&gt;0,SUM('W28'!$M$52:$N$52,'W28'!$M$54:$N$54,'W28'!$M$56:$N$56,'W28'!$M$58:$N$58,'W28'!$M$60:$N$60,'W28'!$M$62:$N$62,'W28'!$M$64:$N$64),"")</f>
        <v/>
      </c>
      <c r="AJ38" s="63" t="str">
        <f>IF(SUM('W28'!$M$69:$N$69,'W28'!$M$71:$N$71,'W28'!$M$73:$N$73,'W28'!$M$75:$N$75,'W28'!$M$77:$N$77,'W28'!$M$79:$N$79,'W28'!$M$81:$N$81)&lt;&gt;0,SUM('W28'!$M$69:$N$69,'W28'!$M$71:$N$71,'W28'!$M$73:$N$73,'W28'!$M$75:$N$75,'W28'!$M$77:$N$77,'W28'!$M$79:$N$79,'W28'!$M$81:$N$81),"")</f>
        <v/>
      </c>
      <c r="AK38" s="63" t="str">
        <f>IF(SUM('W28'!$M$86:$N$86,'W28'!$M$88:$N$88,'W28'!$M$90:$N$90,'W28'!$M$92:$N$92,'W28'!$M$94:$N$94,'W28'!$M$96:$N$96,'W28'!$M$98:$N$98)&lt;&gt;0,SUM('W28'!$M$86:$N$86,'W28'!$M$88:$N$88,'W28'!$M$90:$N$90,'W28'!$M$92:$N$92,'W28'!$M$94:$N$94,'W28'!$M$96:$N$96,'W28'!$M$98:$N$98),"")</f>
        <v/>
      </c>
      <c r="AL38" s="63" t="str">
        <f>IF(SUM('W28'!$M$103:$N$103,'W28'!$M$105:$N$105,'W28'!$M$107:$N$107,'W28'!$M$109:$N$109,'W28'!$M$111:$N$111,'W28'!$M$113:$N$113,'W28'!$M$115:$N$115)&lt;&gt;0,SUM('W28'!$M$103:$N$103,'W28'!$M$105:$N$105,'W28'!$M$107:$N$107,'W28'!$M$109:$N$109,'W28'!$M$111:$N$111,'W28'!$M$113:$N$113,'W28'!$M$115:$N$115),"")</f>
        <v/>
      </c>
      <c r="AM38" s="63" t="str">
        <f>IF(SUM('W28'!$M$120:$N$120,'W28'!$M$122:$N$122,'W28'!$M$124:$N$124,'W28'!$M$126:$N$126,'W28'!$M$128:$N$128,'W28'!$M$130:$N$130,'W28'!$M$132:$N$132)&lt;&gt;0,SUM('W28'!$M$120:$N$120,'W28'!$M$122:$N$122,'W28'!$M$124:$N$124,'W28'!$M$126:$N$126,'W28'!$M$128:$N$128,'W28'!$M$130:$N$130,'W28'!$M$132:$N$132),"")</f>
        <v/>
      </c>
      <c r="AN38" s="62"/>
      <c r="AO38" s="63" t="str">
        <f>IF(SUM('W28'!$O$18:$P$18,'W28'!$O$20:$P$20,'W28'!$O$22:$P$22,'W28'!$O$24:$P$24,'W28'!$O$26:$P$26,'W28'!$O$28:$P$28,'W28'!$O$30:$P$30)&lt;&gt;0,SUM('W28'!$O$18:$P$18,'W28'!$O$20:$P$20,'W28'!$O$22:$P$22,'W28'!$O$24:$P$24,'W28'!$O$26:$P$26,'W28'!$O$28:$P$28,'W28'!$O$30:$P$30),"")</f>
        <v/>
      </c>
      <c r="AP38" s="63" t="str">
        <f>IF(SUM('W28'!$O$35:$P$35,'W28'!$O$37:$P$37,'W28'!$O$39:$P$39,'W28'!$O$41:$P$41,'W28'!$O$43:$P$43,'W28'!$O$45:$P$45,'W28'!$O$47:$P$47)&lt;&gt;0,SUM('W28'!$O$35:$P$35,'W28'!$O$37:$P$37,'W28'!$O$39:$P$39,'W28'!$O$41:$P$41,'W28'!$O$43:$P$43,'W28'!$O$45:$P$45,'W28'!$O$47:$P$47),"")</f>
        <v/>
      </c>
      <c r="AQ38" s="63" t="str">
        <f>IF(SUM('W28'!$O$52:$P$52,'W28'!$O$54:$P$54,'W28'!$O$56:$P$56,'W28'!$O$58:$P$58,'W28'!$O$60:$P$60,'W28'!$O$62:$P$62,'W28'!$O$64:$P$64)&lt;&gt;0,SUM('W28'!$O$52:$P$52,'W28'!$O$54:$P$54,'W28'!$O$56:$P$56,'W28'!$O$58:$P$58,'W28'!$O$60:$P$60,'W28'!$O$62:$P$62,'W28'!$O$64:$P$64),"")</f>
        <v/>
      </c>
      <c r="AR38" s="63" t="str">
        <f>IF(SUM('W28'!$O$69:$P$69,'W28'!$O$71:$P$71,'W28'!$O$73:$P$73,'W28'!$O$75:$P$75,'W28'!$O$77:$P$77,'W28'!$O$79:$P$79,'W28'!$O$81:$P$81)&lt;&gt;0,SUM('W28'!$O$69:$P$69,'W28'!$O$71:$P$71,'W28'!$O$73:$P$73,'W28'!$O$75:$P$75,'W28'!$O$77:$P$77,'W28'!$O$79:$P$79,'W28'!$O$81:$P$81),"")</f>
        <v/>
      </c>
      <c r="AS38" s="63" t="str">
        <f>IF(SUM('W28'!$O$86:$P$86,'W28'!$O$88:$P$88,'W28'!$O$90:$P$90,'W28'!$O$92:$P$92,'W28'!$O$94:$P$94,'W28'!$O$96:$P$96,'W28'!$O$98:$P$98)&lt;&gt;0,SUM('W28'!$O$86:$P$86,'W28'!$O$88:$P$88,'W28'!$O$90:$P$90,'W28'!$O$92:$P$92,'W28'!$O$94:$P$94,'W28'!$O$96:$P$96,'W28'!$O$98:$P$98),"")</f>
        <v/>
      </c>
      <c r="AT38" s="63" t="str">
        <f>IF(SUM('W28'!$M$103:$N$103,'W28'!$M$105:$N$105,'W28'!$M$107:$N$107,'W28'!$M$109:$N$109,'W28'!$M$111:$N$111,'W28'!$M$113:$N$113,'W28'!$M$115:$N$115)&lt;&gt;0,SUM('W28'!$M$103:$N$103,'W28'!$M$105:$N$105,'W28'!$M$107:$N$107,'W28'!$M$109:$N$109,'W28'!$M$111:$N$111,'W28'!$M$113:$N$113,'W28'!$M$115:$N$115),"")</f>
        <v/>
      </c>
      <c r="AU38" s="63" t="str">
        <f>IF(SUM('W28'!$O$120:$P$120,'W28'!$O$122:$P$122,'W28'!$O$124:$P$124,'W28'!$O$126:$P$126,'W28'!$O$128:$P$128,'W28'!$O$130:$P$130,'W28'!$O$132:$P$132)&lt;&gt;0,SUM('W28'!$O$120:$P$120,'W28'!$O$122:$P$122,'W28'!$O$124:$P$124,'W28'!$O$126:$P$126,'W28'!$O$128:$P$128,'W28'!$O$130:$P$130,'W28'!$O$132:$P$132),"")</f>
        <v/>
      </c>
      <c r="AV38" s="56"/>
    </row>
    <row r="39" spans="1:48" ht="16" customHeight="1">
      <c r="A39" s="56"/>
      <c r="B39" s="69">
        <v>29</v>
      </c>
      <c r="C39" s="105">
        <v>44396</v>
      </c>
      <c r="D39" s="105">
        <v>44397</v>
      </c>
      <c r="E39" s="105">
        <v>44398</v>
      </c>
      <c r="F39" s="105">
        <v>44399</v>
      </c>
      <c r="G39" s="105">
        <v>44400</v>
      </c>
      <c r="H39" s="105">
        <v>44401</v>
      </c>
      <c r="I39" s="105">
        <v>44402</v>
      </c>
      <c r="J39" s="118" t="str">
        <f t="shared" si="1"/>
        <v>Woche 29 / 2021</v>
      </c>
      <c r="K39" s="118" t="str">
        <f t="shared" si="2"/>
        <v>19. Juli 2021 bis 25. Juli 2021</v>
      </c>
      <c r="L39" s="105" t="b">
        <f t="shared" ca="1" si="0"/>
        <v>0</v>
      </c>
      <c r="M39" s="62"/>
      <c r="N39" s="122"/>
      <c r="O39" s="123"/>
      <c r="P39" s="62"/>
      <c r="Q39" s="63" t="str">
        <f>IF(SUM('W29'!$I$18:$J$18,'W29'!$I$20:$J$20,'W29'!$I$22:$J$22,'W29'!$I$24:$J$24,'W29'!$I$26:$J$26,'W29'!$I$28:$J$28,'W29'!$I$30:$J$30)&lt;&gt;0,SUM('W29'!$I$18:$J$18,'W29'!$I$20:$J$20,'W29'!$I$22:$J$22,'W29'!$I$24:$J$24,'W29'!$I$26:$J$26,'W29'!$I$28:$J$28,'W29'!$I$30:$J$30),"")</f>
        <v/>
      </c>
      <c r="R39" s="63" t="str">
        <f>IF(SUM('W29'!$I$35:$J$35,'W29'!$I$37:$J$37,'W29'!$I$39:$J$39,'W29'!$I$41:$J$41,'W29'!$I$43:$J$43,'W29'!$I$45:$J$45,'W29'!$I$47:$J$47)&lt;&gt;0,SUM('W29'!$I$35:$J$35,'W29'!$I$37:$J$37,'W29'!$I$39:$J$39,'W29'!$I$41:$J$41,'W29'!$I$43:$J$43,'W29'!$I$45:$J$45,'W29'!$I$47:$J$47),"")</f>
        <v/>
      </c>
      <c r="S39" s="63" t="str">
        <f>IF(SUM('W29'!$I$52:$J$52,'W29'!$I$54:$J$54,'W29'!$I$56:$J$56,'W29'!$I$58:$J$58,'W29'!$I$60:$J$60,'W29'!$I$62:$J$62,'W29'!$I$64:$J$64)&lt;&gt;0,SUM('W29'!$I$52:$J$52,'W29'!$I$54:$J$54,'W29'!$I$56:$J$56,'W29'!$I$58:$J$58,'W29'!$I$60:$J$60,'W29'!$I$62:$J$62,'W29'!$I$64:$J$64),"")</f>
        <v/>
      </c>
      <c r="T39" s="63" t="str">
        <f>IF(SUM('W29'!$I$69:$J$69,'W29'!$I$71:$J$71,'W29'!$I$73:$J$73,'W29'!$I$75:$J$75,'W29'!$I$77:$J$77,'W29'!$I$79:$J$79,'W29'!$I$81:$J$81)&lt;&gt;0,SUM('W29'!$I$69:$J$69,'W29'!$I$71:$J$71,'W29'!$I$73:$J$73,'W29'!$I$75:$J$75,'W29'!$I$77:$J$77,'W29'!$I$79:$J$79,'W29'!$I$81:$J$81),"")</f>
        <v/>
      </c>
      <c r="U39" s="63" t="str">
        <f>IF(SUM('W29'!$I$86:$J$86,'W29'!$I$88:$J$88,'W29'!$I$90:$J$90,'W29'!$I$92:$J$92,'W29'!$I$94:$J$94,'W29'!$I$96:$J$96,'W29'!$I$98:$J$98)&lt;&gt;0,SUM('W29'!$I$86:$J$86,'W29'!$I$88:$J$88,'W29'!$I$90:$J$90,'W29'!$I$92:$J$92,'W29'!$I$94:$J$94,'W29'!$I$96:$J$96,'W29'!$I$98:$J$98),"")</f>
        <v/>
      </c>
      <c r="V39" s="63" t="str">
        <f>IF(SUM('W29'!$I$103:$J$103,'W29'!$I$105:$J$105,'W29'!$I$107:$J$107,'W29'!$I$109:$J$109,'W29'!$I$111:$J$111,'W29'!$I$113:$J$113,'W29'!$I$115:$J$115)&lt;&gt;0,SUM('W29'!$I$103:$J$103,'W29'!$I$105:$J$105,'W29'!$I$107:$J$107,'W29'!$I$109:$J$109,'W29'!$I$111:$J$111,'W29'!$I$113:$J$113,'W29'!$I$115:$J$115),"")</f>
        <v/>
      </c>
      <c r="W39" s="63" t="str">
        <f>IF(SUM('W29'!$I$120:$J$120,'W29'!$I$122:$J$122,'W29'!$I$124:$J$124,'W29'!$I$126:$J$126,'W29'!$I$128:$J$128,'W29'!$I$130:$J$130,'W29'!$I$132:$J$132)&lt;&gt;0,SUM('W29'!$I$120:$J$120,'W29'!$I$122:$J$122,'W29'!$I$124:$J$124,'W29'!$I$126:$J$126,'W29'!$I$128:$J$128,'W29'!$I$130:$J$130,'W29'!$I$132:$J$132),"")</f>
        <v/>
      </c>
      <c r="X39" s="62"/>
      <c r="Y39" s="63" t="str">
        <f>IF(SUM('W29'!$K$18:$L$18,'W29'!$K$20:$L$20,'W29'!$K$22:$L$22,'W29'!$K$24:$L$24,'W29'!$K$26:$L$26,'W29'!$K$28:$L$28,'W29'!$K$30:$L$30)&lt;&gt;0,SUM('W29'!$K$18:$L$18,'W29'!$K$20:$L$20,'W29'!$K$22:$L$22,'W29'!$K$24:$L$24,'W29'!$K$26:$L$26,'W29'!$K$28:$L$28,'W29'!$K$30:$L$30),"")</f>
        <v/>
      </c>
      <c r="Z39" s="63" t="str">
        <f>IF(SUM('W29'!$K$35:$L$35,'W29'!$K$37:$L$37,'W29'!$K$39:$L$39,'W29'!$K$41:$L$41,'W29'!$K$43:$L$43,'W29'!$K$45:$L$45,'W29'!$K$47:$L$47)&lt;&gt;0,SUM('W29'!$K$35:$L$35,'W29'!$K$37:$L$37,'W29'!$K$39:$L$39,'W29'!$K$41:$L$41,'W29'!$K$43:$L$43,'W29'!$K$45:$L$45,'W29'!$K$47:$L$47),"")</f>
        <v/>
      </c>
      <c r="AA39" s="63" t="str">
        <f>IF(SUM('W29'!$K$52:$L$52,'W29'!$K$54:$L$54,'W29'!$K$56:$L$56,'W29'!$K$58:$L$58,'W29'!$K$60:$L$60,'W29'!$K$62:$L$62,'W29'!$K$64:$L$64)&lt;&gt;0,SUM('W29'!$K$52:$L$52,'W29'!$K$54:$L$54,'W29'!$K$56:$L$56,'W29'!$K$58:$L$58,'W29'!$K$60:$L$60,'W29'!$K$62:$L$62,'W29'!$K$64:$L$64),"")</f>
        <v/>
      </c>
      <c r="AB39" s="63" t="str">
        <f>IF(SUM('W29'!$K$69:$L$69,'W29'!$K$71:$L$71,'W29'!$K$73:$L$73,'W29'!$K$75:$L$75,'W29'!$K$77:$L$77,'W29'!$K$79:$L$79,'W29'!$K$81:$L$81)&lt;&gt;0,SUM('W29'!$K$69:$L$69,'W29'!$K$71:$L$71,'W29'!$K$73:$L$73,'W29'!$K$75:$L$75,'W29'!$K$77:$L$77,'W29'!$K$79:$L$79,'W29'!$K$81:$L$81),"")</f>
        <v/>
      </c>
      <c r="AC39" s="63" t="str">
        <f>IF(SUM('W29'!$K$86:$L$86,'W29'!$K$88:$L$88,'W29'!$K$90:$L$90,'W29'!$K$92:$L$92,'W29'!$K$94:$L$94,'W29'!$K$96:$L$96,'W29'!$K$98:$L$98)&lt;&gt;0,SUM('W29'!$K$86:$L$86,'W29'!$K$88:$L$88,'W29'!$K$90:$L$90,'W29'!$K$92:$L$92,'W29'!$K$94:$L$94,'W29'!$K$96:$L$96,'W29'!$K$98:$L$98),"")</f>
        <v/>
      </c>
      <c r="AD39" s="63" t="str">
        <f>IF(SUM('W29'!$K$103:$L$103,'W29'!$K$105:$L$105,'W29'!$K$107:$L$107,'W29'!$K$109:$L$109,'W29'!$K$111:$L$111,'W29'!$K$113:$L$113,'W29'!$K$115:$L$115)&lt;&gt;0,SUM('W29'!$K$86:$L$86,'W29'!$K$88:$L$88,'W29'!$K$90:$L$90,'W29'!$K$92:$L$92,'W29'!$K$94:$L$94,'W29'!$K$96:$L$96,'W29'!$K$98:$L$98),"")</f>
        <v/>
      </c>
      <c r="AE39" s="63" t="str">
        <f>IF(SUM('W29'!$K$120:$L$120,'W29'!$K$122:$L$122,'W29'!$K$124:$L$124,'W29'!$K$126:$L$126,'W29'!$K$128:$L$128,'W29'!$K$130:$L$130,'W29'!$K$132:$L$132)&lt;&gt;0,SUM('W29'!$K$120:$L$120,'W29'!$K$122:$L$122,'W29'!$K$124:$L$124,'W29'!$K$126:$L$126,'W29'!$K$128:$L$128,'W29'!$K$130:$L$130,'W29'!$K$132:$L$132),"")</f>
        <v/>
      </c>
      <c r="AF39" s="62"/>
      <c r="AG39" s="63" t="str">
        <f>IF(SUM('W29'!$M$18:$N$18,'W29'!$M$20:$N$20,'W29'!$M$22:$N$22,'W29'!$M$24:$N$24,'W29'!$M$26:$N$26,'W29'!$M$28:$N$28,'W29'!$M$30:$N$30)&lt;&gt;0,SUM('W29'!$M$18:$N$18,'W29'!$M$20:$N$20,'W29'!$M$22:$N$22,'W29'!$M$24:$N$24,'W29'!$M$26:$N$26,'W29'!$M$28:$N$28,'W29'!$M$30:$N$30),"")</f>
        <v/>
      </c>
      <c r="AH39" s="63" t="str">
        <f>IF(SUM('W29'!$M$35:$N$35,'W29'!$M$37:$N$37,'W29'!$M$39:$N$39,'W29'!$M$41:$N$41,'W29'!$M$43:$N$43,'W29'!$M$45:$N$45,'W29'!$M$47:$N$47)&lt;&gt;0,SUM('W29'!$M$35:$N$35,'W29'!$M$37:$N$37,'W29'!$M$39:$N$39,'W29'!$M$41:$N$41,'W29'!$M$43:$N$43,'W29'!$M$45:$N$45,'W29'!$M$47:$N$47),"")</f>
        <v/>
      </c>
      <c r="AI39" s="63" t="str">
        <f>IF(SUM('W29'!$M$52:$N$52,'W29'!$M$54:$N$54,'W29'!$M$56:$N$56,'W29'!$M$58:$N$58,'W29'!$M$60:$N$60,'W29'!$M$62:$N$62,'W29'!$M$64:$N$64)&lt;&gt;0,SUM('W29'!$M$52:$N$52,'W29'!$M$54:$N$54,'W29'!$M$56:$N$56,'W29'!$M$58:$N$58,'W29'!$M$60:$N$60,'W29'!$M$62:$N$62,'W29'!$M$64:$N$64),"")</f>
        <v/>
      </c>
      <c r="AJ39" s="63" t="str">
        <f>IF(SUM('W29'!$M$69:$N$69,'W29'!$M$71:$N$71,'W29'!$M$73:$N$73,'W29'!$M$75:$N$75,'W29'!$M$77:$N$77,'W29'!$M$79:$N$79,'W29'!$M$81:$N$81)&lt;&gt;0,SUM('W29'!$M$69:$N$69,'W29'!$M$71:$N$71,'W29'!$M$73:$N$73,'W29'!$M$75:$N$75,'W29'!$M$77:$N$77,'W29'!$M$79:$N$79,'W29'!$M$81:$N$81),"")</f>
        <v/>
      </c>
      <c r="AK39" s="63" t="str">
        <f>IF(SUM('W29'!$M$86:$N$86,'W29'!$M$88:$N$88,'W29'!$M$90:$N$90,'W29'!$M$92:$N$92,'W29'!$M$94:$N$94,'W29'!$M$96:$N$96,'W29'!$M$98:$N$98)&lt;&gt;0,SUM('W29'!$M$86:$N$86,'W29'!$M$88:$N$88,'W29'!$M$90:$N$90,'W29'!$M$92:$N$92,'W29'!$M$94:$N$94,'W29'!$M$96:$N$96,'W29'!$M$98:$N$98),"")</f>
        <v/>
      </c>
      <c r="AL39" s="63" t="str">
        <f>IF(SUM('W29'!$M$103:$N$103,'W29'!$M$105:$N$105,'W29'!$M$107:$N$107,'W29'!$M$109:$N$109,'W29'!$M$111:$N$111,'W29'!$M$113:$N$113,'W29'!$M$115:$N$115)&lt;&gt;0,SUM('W29'!$M$103:$N$103,'W29'!$M$105:$N$105,'W29'!$M$107:$N$107,'W29'!$M$109:$N$109,'W29'!$M$111:$N$111,'W29'!$M$113:$N$113,'W29'!$M$115:$N$115),"")</f>
        <v/>
      </c>
      <c r="AM39" s="63" t="str">
        <f>IF(SUM('W29'!$M$120:$N$120,'W29'!$M$122:$N$122,'W29'!$M$124:$N$124,'W29'!$M$126:$N$126,'W29'!$M$128:$N$128,'W29'!$M$130:$N$130,'W29'!$M$132:$N$132)&lt;&gt;0,SUM('W29'!$M$120:$N$120,'W29'!$M$122:$N$122,'W29'!$M$124:$N$124,'W29'!$M$126:$N$126,'W29'!$M$128:$N$128,'W29'!$M$130:$N$130,'W29'!$M$132:$N$132),"")</f>
        <v/>
      </c>
      <c r="AN39" s="62"/>
      <c r="AO39" s="63" t="str">
        <f>IF(SUM('W29'!$O$18:$P$18,'W29'!$O$20:$P$20,'W29'!$O$22:$P$22,'W29'!$O$24:$P$24,'W29'!$O$26:$P$26,'W29'!$O$28:$P$28,'W29'!$O$30:$P$30)&lt;&gt;0,SUM('W29'!$O$18:$P$18,'W29'!$O$20:$P$20,'W29'!$O$22:$P$22,'W29'!$O$24:$P$24,'W29'!$O$26:$P$26,'W29'!$O$28:$P$28,'W29'!$O$30:$P$30),"")</f>
        <v/>
      </c>
      <c r="AP39" s="63" t="str">
        <f>IF(SUM('W29'!$O$35:$P$35,'W29'!$O$37:$P$37,'W29'!$O$39:$P$39,'W29'!$O$41:$P$41,'W29'!$O$43:$P$43,'W29'!$O$45:$P$45,'W29'!$O$47:$P$47)&lt;&gt;0,SUM('W29'!$O$35:$P$35,'W29'!$O$37:$P$37,'W29'!$O$39:$P$39,'W29'!$O$41:$P$41,'W29'!$O$43:$P$43,'W29'!$O$45:$P$45,'W29'!$O$47:$P$47),"")</f>
        <v/>
      </c>
      <c r="AQ39" s="63" t="str">
        <f>IF(SUM('W29'!$O$52:$P$52,'W29'!$O$54:$P$54,'W29'!$O$56:$P$56,'W29'!$O$58:$P$58,'W29'!$O$60:$P$60,'W29'!$O$62:$P$62,'W29'!$O$64:$P$64)&lt;&gt;0,SUM('W29'!$O$52:$P$52,'W29'!$O$54:$P$54,'W29'!$O$56:$P$56,'W29'!$O$58:$P$58,'W29'!$O$60:$P$60,'W29'!$O$62:$P$62,'W29'!$O$64:$P$64),"")</f>
        <v/>
      </c>
      <c r="AR39" s="63" t="str">
        <f>IF(SUM('W29'!$O$69:$P$69,'W29'!$O$71:$P$71,'W29'!$O$73:$P$73,'W29'!$O$75:$P$75,'W29'!$O$77:$P$77,'W29'!$O$79:$P$79,'W29'!$O$81:$P$81)&lt;&gt;0,SUM('W29'!$O$69:$P$69,'W29'!$O$71:$P$71,'W29'!$O$73:$P$73,'W29'!$O$75:$P$75,'W29'!$O$77:$P$77,'W29'!$O$79:$P$79,'W29'!$O$81:$P$81),"")</f>
        <v/>
      </c>
      <c r="AS39" s="63" t="str">
        <f>IF(SUM('W29'!$O$86:$P$86,'W29'!$O$88:$P$88,'W29'!$O$90:$P$90,'W29'!$O$92:$P$92,'W29'!$O$94:$P$94,'W29'!$O$96:$P$96,'W29'!$O$98:$P$98)&lt;&gt;0,SUM('W29'!$O$86:$P$86,'W29'!$O$88:$P$88,'W29'!$O$90:$P$90,'W29'!$O$92:$P$92,'W29'!$O$94:$P$94,'W29'!$O$96:$P$96,'W29'!$O$98:$P$98),"")</f>
        <v/>
      </c>
      <c r="AT39" s="63" t="str">
        <f>IF(SUM('W29'!$M$103:$N$103,'W29'!$M$105:$N$105,'W29'!$M$107:$N$107,'W29'!$M$109:$N$109,'W29'!$M$111:$N$111,'W29'!$M$113:$N$113,'W29'!$M$115:$N$115)&lt;&gt;0,SUM('W29'!$M$103:$N$103,'W29'!$M$105:$N$105,'W29'!$M$107:$N$107,'W29'!$M$109:$N$109,'W29'!$M$111:$N$111,'W29'!$M$113:$N$113,'W29'!$M$115:$N$115),"")</f>
        <v/>
      </c>
      <c r="AU39" s="63" t="str">
        <f>IF(SUM('W29'!$O$120:$P$120,'W29'!$O$122:$P$122,'W29'!$O$124:$P$124,'W29'!$O$126:$P$126,'W29'!$O$128:$P$128,'W29'!$O$130:$P$130,'W29'!$O$132:$P$132)&lt;&gt;0,SUM('W29'!$O$120:$P$120,'W29'!$O$122:$P$122,'W29'!$O$124:$P$124,'W29'!$O$126:$P$126,'W29'!$O$128:$P$128,'W29'!$O$130:$P$130,'W29'!$O$132:$P$132),"")</f>
        <v/>
      </c>
      <c r="AV39" s="56"/>
    </row>
    <row r="40" spans="1:48" ht="16" customHeight="1">
      <c r="A40" s="56"/>
      <c r="B40" s="69">
        <v>30</v>
      </c>
      <c r="C40" s="105">
        <v>44403</v>
      </c>
      <c r="D40" s="105">
        <v>44404</v>
      </c>
      <c r="E40" s="105">
        <v>44405</v>
      </c>
      <c r="F40" s="105">
        <v>44406</v>
      </c>
      <c r="G40" s="105">
        <v>44407</v>
      </c>
      <c r="H40" s="105">
        <v>44408</v>
      </c>
      <c r="I40" s="105">
        <v>44409</v>
      </c>
      <c r="J40" s="118" t="str">
        <f t="shared" si="1"/>
        <v>Woche 30 / 2021</v>
      </c>
      <c r="K40" s="118" t="str">
        <f t="shared" si="2"/>
        <v>26. Juli 2021 bis 1. August 2021</v>
      </c>
      <c r="L40" s="105" t="b">
        <f t="shared" ca="1" si="0"/>
        <v>0</v>
      </c>
      <c r="M40" s="62"/>
      <c r="N40" s="122"/>
      <c r="O40" s="123"/>
      <c r="P40" s="62"/>
      <c r="Q40" s="63" t="str">
        <f>IF(SUM('W30'!$I$18:$J$18,'W30'!$I$20:$J$20,'W30'!$I$22:$J$22,'W30'!$I$24:$J$24,'W30'!$I$26:$J$26,'W30'!$I$28:$J$28,'W30'!$I$30:$J$30)&lt;&gt;0,SUM('W30'!$I$18:$J$18,'W30'!$I$20:$J$20,'W30'!$I$22:$J$22,'W30'!$I$24:$J$24,'W30'!$I$26:$J$26,'W30'!$I$28:$J$28,'W30'!$I$30:$J$30),"")</f>
        <v/>
      </c>
      <c r="R40" s="63" t="str">
        <f>IF(SUM('W30'!$I$35:$J$35,'W30'!$I$37:$J$37,'W30'!$I$39:$J$39,'W30'!$I$41:$J$41,'W30'!$I$43:$J$43,'W30'!$I$45:$J$45,'W30'!$I$47:$J$47)&lt;&gt;0,SUM('W30'!$I$35:$J$35,'W30'!$I$37:$J$37,'W30'!$I$39:$J$39,'W30'!$I$41:$J$41,'W30'!$I$43:$J$43,'W30'!$I$45:$J$45,'W30'!$I$47:$J$47),"")</f>
        <v/>
      </c>
      <c r="S40" s="63" t="str">
        <f>IF(SUM('W30'!$I$52:$J$52,'W30'!$I$54:$J$54,'W30'!$I$56:$J$56,'W30'!$I$58:$J$58,'W30'!$I$60:$J$60,'W30'!$I$62:$J$62,'W30'!$I$64:$J$64)&lt;&gt;0,SUM('W30'!$I$52:$J$52,'W30'!$I$54:$J$54,'W30'!$I$56:$J$56,'W30'!$I$58:$J$58,'W30'!$I$60:$J$60,'W30'!$I$62:$J$62,'W30'!$I$64:$J$64),"")</f>
        <v/>
      </c>
      <c r="T40" s="63" t="str">
        <f>IF(SUM('W30'!$I$69:$J$69,'W30'!$I$71:$J$71,'W30'!$I$73:$J$73,'W30'!$I$75:$J$75,'W30'!$I$77:$J$77,'W30'!$I$79:$J$79,'W30'!$I$81:$J$81)&lt;&gt;0,SUM('W30'!$I$69:$J$69,'W30'!$I$71:$J$71,'W30'!$I$73:$J$73,'W30'!$I$75:$J$75,'W30'!$I$77:$J$77,'W30'!$I$79:$J$79,'W30'!$I$81:$J$81),"")</f>
        <v/>
      </c>
      <c r="U40" s="63" t="str">
        <f>IF(SUM('W30'!$I$86:$J$86,'W30'!$I$88:$J$88,'W30'!$I$90:$J$90,'W30'!$I$92:$J$92,'W30'!$I$94:$J$94,'W30'!$I$96:$J$96,'W30'!$I$98:$J$98)&lt;&gt;0,SUM('W30'!$I$86:$J$86,'W30'!$I$88:$J$88,'W30'!$I$90:$J$90,'W30'!$I$92:$J$92,'W30'!$I$94:$J$94,'W30'!$I$96:$J$96,'W30'!$I$98:$J$98),"")</f>
        <v/>
      </c>
      <c r="V40" s="63" t="str">
        <f>IF(SUM('W30'!$I$103:$J$103,'W30'!$I$105:$J$105,'W30'!$I$107:$J$107,'W30'!$I$109:$J$109,'W30'!$I$111:$J$111,'W30'!$I$113:$J$113,'W30'!$I$115:$J$115)&lt;&gt;0,SUM('W30'!$I$103:$J$103,'W30'!$I$105:$J$105,'W30'!$I$107:$J$107,'W30'!$I$109:$J$109,'W30'!$I$111:$J$111,'W30'!$I$113:$J$113,'W30'!$I$115:$J$115),"")</f>
        <v/>
      </c>
      <c r="W40" s="63" t="str">
        <f>IF(SUM('W30'!$I$120:$J$120,'W30'!$I$122:$J$122,'W30'!$I$124:$J$124,'W30'!$I$126:$J$126,'W30'!$I$128:$J$128,'W30'!$I$130:$J$130,'W30'!$I$132:$J$132)&lt;&gt;0,SUM('W30'!$I$120:$J$120,'W30'!$I$122:$J$122,'W30'!$I$124:$J$124,'W30'!$I$126:$J$126,'W30'!$I$128:$J$128,'W30'!$I$130:$J$130,'W30'!$I$132:$J$132),"")</f>
        <v/>
      </c>
      <c r="X40" s="62"/>
      <c r="Y40" s="63" t="str">
        <f>IF(SUM('W30'!$K$18:$L$18,'W30'!$K$20:$L$20,'W30'!$K$22:$L$22,'W30'!$K$24:$L$24,'W30'!$K$26:$L$26,'W30'!$K$28:$L$28,'W30'!$K$30:$L$30)&lt;&gt;0,SUM('W30'!$K$18:$L$18,'W30'!$K$20:$L$20,'W30'!$K$22:$L$22,'W30'!$K$24:$L$24,'W30'!$K$26:$L$26,'W30'!$K$28:$L$28,'W30'!$K$30:$L$30),"")</f>
        <v/>
      </c>
      <c r="Z40" s="63" t="str">
        <f>IF(SUM('W30'!$K$35:$L$35,'W30'!$K$37:$L$37,'W30'!$K$39:$L$39,'W30'!$K$41:$L$41,'W30'!$K$43:$L$43,'W30'!$K$45:$L$45,'W30'!$K$47:$L$47)&lt;&gt;0,SUM('W30'!$K$35:$L$35,'W30'!$K$37:$L$37,'W30'!$K$39:$L$39,'W30'!$K$41:$L$41,'W30'!$K$43:$L$43,'W30'!$K$45:$L$45,'W30'!$K$47:$L$47),"")</f>
        <v/>
      </c>
      <c r="AA40" s="63" t="str">
        <f>IF(SUM('W30'!$K$52:$L$52,'W30'!$K$54:$L$54,'W30'!$K$56:$L$56,'W30'!$K$58:$L$58,'W30'!$K$60:$L$60,'W30'!$K$62:$L$62,'W30'!$K$64:$L$64)&lt;&gt;0,SUM('W30'!$K$52:$L$52,'W30'!$K$54:$L$54,'W30'!$K$56:$L$56,'W30'!$K$58:$L$58,'W30'!$K$60:$L$60,'W30'!$K$62:$L$62,'W30'!$K$64:$L$64),"")</f>
        <v/>
      </c>
      <c r="AB40" s="63" t="str">
        <f>IF(SUM('W30'!$K$69:$L$69,'W30'!$K$71:$L$71,'W30'!$K$73:$L$73,'W30'!$K$75:$L$75,'W30'!$K$77:$L$77,'W30'!$K$79:$L$79,'W30'!$K$81:$L$81)&lt;&gt;0,SUM('W30'!$K$69:$L$69,'W30'!$K$71:$L$71,'W30'!$K$73:$L$73,'W30'!$K$75:$L$75,'W30'!$K$77:$L$77,'W30'!$K$79:$L$79,'W30'!$K$81:$L$81),"")</f>
        <v/>
      </c>
      <c r="AC40" s="63" t="str">
        <f>IF(SUM('W30'!$K$86:$L$86,'W30'!$K$88:$L$88,'W30'!$K$90:$L$90,'W30'!$K$92:$L$92,'W30'!$K$94:$L$94,'W30'!$K$96:$L$96,'W30'!$K$98:$L$98)&lt;&gt;0,SUM('W30'!$K$86:$L$86,'W30'!$K$88:$L$88,'W30'!$K$90:$L$90,'W30'!$K$92:$L$92,'W30'!$K$94:$L$94,'W30'!$K$96:$L$96,'W30'!$K$98:$L$98),"")</f>
        <v/>
      </c>
      <c r="AD40" s="63" t="str">
        <f>IF(SUM('W30'!$K$103:$L$103,'W30'!$K$105:$L$105,'W30'!$K$107:$L$107,'W30'!$K$109:$L$109,'W30'!$K$111:$L$111,'W30'!$K$113:$L$113,'W30'!$K$115:$L$115)&lt;&gt;0,SUM('W30'!$K$86:$L$86,'W30'!$K$88:$L$88,'W30'!$K$90:$L$90,'W30'!$K$92:$L$92,'W30'!$K$94:$L$94,'W30'!$K$96:$L$96,'W30'!$K$98:$L$98),"")</f>
        <v/>
      </c>
      <c r="AE40" s="63" t="str">
        <f>IF(SUM('W30'!$K$120:$L$120,'W30'!$K$122:$L$122,'W30'!$K$124:$L$124,'W30'!$K$126:$L$126,'W30'!$K$128:$L$128,'W30'!$K$130:$L$130,'W30'!$K$132:$L$132)&lt;&gt;0,SUM('W30'!$K$120:$L$120,'W30'!$K$122:$L$122,'W30'!$K$124:$L$124,'W30'!$K$126:$L$126,'W30'!$K$128:$L$128,'W30'!$K$130:$L$130,'W30'!$K$132:$L$132),"")</f>
        <v/>
      </c>
      <c r="AF40" s="62"/>
      <c r="AG40" s="63" t="str">
        <f>IF(SUM('W30'!$M$18:$N$18,'W30'!$M$20:$N$20,'W30'!$M$22:$N$22,'W30'!$M$24:$N$24,'W30'!$M$26:$N$26,'W30'!$M$28:$N$28,'W30'!$M$30:$N$30)&lt;&gt;0,SUM('W30'!$M$18:$N$18,'W30'!$M$20:$N$20,'W30'!$M$22:$N$22,'W30'!$M$24:$N$24,'W30'!$M$26:$N$26,'W30'!$M$28:$N$28,'W30'!$M$30:$N$30),"")</f>
        <v/>
      </c>
      <c r="AH40" s="63" t="str">
        <f>IF(SUM('W30'!$M$35:$N$35,'W30'!$M$37:$N$37,'W30'!$M$39:$N$39,'W30'!$M$41:$N$41,'W30'!$M$43:$N$43,'W30'!$M$45:$N$45,'W30'!$M$47:$N$47)&lt;&gt;0,SUM('W30'!$M$35:$N$35,'W30'!$M$37:$N$37,'W30'!$M$39:$N$39,'W30'!$M$41:$N$41,'W30'!$M$43:$N$43,'W30'!$M$45:$N$45,'W30'!$M$47:$N$47),"")</f>
        <v/>
      </c>
      <c r="AI40" s="63" t="str">
        <f>IF(SUM('W30'!$M$52:$N$52,'W30'!$M$54:$N$54,'W30'!$M$56:$N$56,'W30'!$M$58:$N$58,'W30'!$M$60:$N$60,'W30'!$M$62:$N$62,'W30'!$M$64:$N$64)&lt;&gt;0,SUM('W30'!$M$52:$N$52,'W30'!$M$54:$N$54,'W30'!$M$56:$N$56,'W30'!$M$58:$N$58,'W30'!$M$60:$N$60,'W30'!$M$62:$N$62,'W30'!$M$64:$N$64),"")</f>
        <v/>
      </c>
      <c r="AJ40" s="63" t="str">
        <f>IF(SUM('W30'!$M$69:$N$69,'W30'!$M$71:$N$71,'W30'!$M$73:$N$73,'W30'!$M$75:$N$75,'W30'!$M$77:$N$77,'W30'!$M$79:$N$79,'W30'!$M$81:$N$81)&lt;&gt;0,SUM('W30'!$M$69:$N$69,'W30'!$M$71:$N$71,'W30'!$M$73:$N$73,'W30'!$M$75:$N$75,'W30'!$M$77:$N$77,'W30'!$M$79:$N$79,'W30'!$M$81:$N$81),"")</f>
        <v/>
      </c>
      <c r="AK40" s="63" t="str">
        <f>IF(SUM('W30'!$M$86:$N$86,'W30'!$M$88:$N$88,'W30'!$M$90:$N$90,'W30'!$M$92:$N$92,'W30'!$M$94:$N$94,'W30'!$M$96:$N$96,'W30'!$M$98:$N$98)&lt;&gt;0,SUM('W30'!$M$86:$N$86,'W30'!$M$88:$N$88,'W30'!$M$90:$N$90,'W30'!$M$92:$N$92,'W30'!$M$94:$N$94,'W30'!$M$96:$N$96,'W30'!$M$98:$N$98),"")</f>
        <v/>
      </c>
      <c r="AL40" s="63" t="str">
        <f>IF(SUM('W30'!$M$103:$N$103,'W30'!$M$105:$N$105,'W30'!$M$107:$N$107,'W30'!$M$109:$N$109,'W30'!$M$111:$N$111,'W30'!$M$113:$N$113,'W30'!$M$115:$N$115)&lt;&gt;0,SUM('W30'!$M$103:$N$103,'W30'!$M$105:$N$105,'W30'!$M$107:$N$107,'W30'!$M$109:$N$109,'W30'!$M$111:$N$111,'W30'!$M$113:$N$113,'W30'!$M$115:$N$115),"")</f>
        <v/>
      </c>
      <c r="AM40" s="63" t="str">
        <f>IF(SUM('W30'!$M$120:$N$120,'W30'!$M$122:$N$122,'W30'!$M$124:$N$124,'W30'!$M$126:$N$126,'W30'!$M$128:$N$128,'W30'!$M$130:$N$130,'W30'!$M$132:$N$132)&lt;&gt;0,SUM('W30'!$M$120:$N$120,'W30'!$M$122:$N$122,'W30'!$M$124:$N$124,'W30'!$M$126:$N$126,'W30'!$M$128:$N$128,'W30'!$M$130:$N$130,'W30'!$M$132:$N$132),"")</f>
        <v/>
      </c>
      <c r="AN40" s="62"/>
      <c r="AO40" s="63" t="str">
        <f>IF(SUM('W30'!$O$18:$P$18,'W30'!$O$20:$P$20,'W30'!$O$22:$P$22,'W30'!$O$24:$P$24,'W30'!$O$26:$P$26,'W30'!$O$28:$P$28,'W30'!$O$30:$P$30)&lt;&gt;0,SUM('W30'!$O$18:$P$18,'W30'!$O$20:$P$20,'W30'!$O$22:$P$22,'W30'!$O$24:$P$24,'W30'!$O$26:$P$26,'W30'!$O$28:$P$28,'W30'!$O$30:$P$30),"")</f>
        <v/>
      </c>
      <c r="AP40" s="63" t="str">
        <f>IF(SUM('W30'!$O$35:$P$35,'W30'!$O$37:$P$37,'W30'!$O$39:$P$39,'W30'!$O$41:$P$41,'W30'!$O$43:$P$43,'W30'!$O$45:$P$45,'W30'!$O$47:$P$47)&lt;&gt;0,SUM('W30'!$O$35:$P$35,'W30'!$O$37:$P$37,'W30'!$O$39:$P$39,'W30'!$O$41:$P$41,'W30'!$O$43:$P$43,'W30'!$O$45:$P$45,'W30'!$O$47:$P$47),"")</f>
        <v/>
      </c>
      <c r="AQ40" s="63" t="str">
        <f>IF(SUM('W30'!$O$52:$P$52,'W30'!$O$54:$P$54,'W30'!$O$56:$P$56,'W30'!$O$58:$P$58,'W30'!$O$60:$P$60,'W30'!$O$62:$P$62,'W30'!$O$64:$P$64)&lt;&gt;0,SUM('W30'!$O$52:$P$52,'W30'!$O$54:$P$54,'W30'!$O$56:$P$56,'W30'!$O$58:$P$58,'W30'!$O$60:$P$60,'W30'!$O$62:$P$62,'W30'!$O$64:$P$64),"")</f>
        <v/>
      </c>
      <c r="AR40" s="63" t="str">
        <f>IF(SUM('W30'!$O$69:$P$69,'W30'!$O$71:$P$71,'W30'!$O$73:$P$73,'W30'!$O$75:$P$75,'W30'!$O$77:$P$77,'W30'!$O$79:$P$79,'W30'!$O$81:$P$81)&lt;&gt;0,SUM('W30'!$O$69:$P$69,'W30'!$O$71:$P$71,'W30'!$O$73:$P$73,'W30'!$O$75:$P$75,'W30'!$O$77:$P$77,'W30'!$O$79:$P$79,'W30'!$O$81:$P$81),"")</f>
        <v/>
      </c>
      <c r="AS40" s="63" t="str">
        <f>IF(SUM('W30'!$O$86:$P$86,'W30'!$O$88:$P$88,'W30'!$O$90:$P$90,'W30'!$O$92:$P$92,'W30'!$O$94:$P$94,'W30'!$O$96:$P$96,'W30'!$O$98:$P$98)&lt;&gt;0,SUM('W30'!$O$86:$P$86,'W30'!$O$88:$P$88,'W30'!$O$90:$P$90,'W30'!$O$92:$P$92,'W30'!$O$94:$P$94,'W30'!$O$96:$P$96,'W30'!$O$98:$P$98),"")</f>
        <v/>
      </c>
      <c r="AT40" s="63" t="str">
        <f>IF(SUM('W30'!$M$103:$N$103,'W30'!$M$105:$N$105,'W30'!$M$107:$N$107,'W30'!$M$109:$N$109,'W30'!$M$111:$N$111,'W30'!$M$113:$N$113,'W30'!$M$115:$N$115)&lt;&gt;0,SUM('W30'!$M$103:$N$103,'W30'!$M$105:$N$105,'W30'!$M$107:$N$107,'W30'!$M$109:$N$109,'W30'!$M$111:$N$111,'W30'!$M$113:$N$113,'W30'!$M$115:$N$115),"")</f>
        <v/>
      </c>
      <c r="AU40" s="63" t="str">
        <f>IF(SUM('W30'!$O$120:$P$120,'W30'!$O$122:$P$122,'W30'!$O$124:$P$124,'W30'!$O$126:$P$126,'W30'!$O$128:$P$128,'W30'!$O$130:$P$130,'W30'!$O$132:$P$132)&lt;&gt;0,SUM('W30'!$O$120:$P$120,'W30'!$O$122:$P$122,'W30'!$O$124:$P$124,'W30'!$O$126:$P$126,'W30'!$O$128:$P$128,'W30'!$O$130:$P$130,'W30'!$O$132:$P$132),"")</f>
        <v/>
      </c>
      <c r="AV40" s="56"/>
    </row>
    <row r="41" spans="1:48" ht="16" customHeight="1">
      <c r="A41" s="56"/>
      <c r="B41" s="69">
        <v>31</v>
      </c>
      <c r="C41" s="105">
        <v>44410</v>
      </c>
      <c r="D41" s="105">
        <v>44411</v>
      </c>
      <c r="E41" s="105">
        <v>44412</v>
      </c>
      <c r="F41" s="105">
        <v>44413</v>
      </c>
      <c r="G41" s="105">
        <v>44414</v>
      </c>
      <c r="H41" s="105">
        <v>44415</v>
      </c>
      <c r="I41" s="105">
        <v>44416</v>
      </c>
      <c r="J41" s="118" t="str">
        <f t="shared" si="1"/>
        <v>Woche 31 / 2021</v>
      </c>
      <c r="K41" s="118" t="str">
        <f t="shared" si="2"/>
        <v>2. August 2021 bis 8. August 2021</v>
      </c>
      <c r="L41" s="105" t="b">
        <f t="shared" ca="1" si="0"/>
        <v>0</v>
      </c>
      <c r="M41" s="62"/>
      <c r="N41" s="122"/>
      <c r="O41" s="123"/>
      <c r="P41" s="62"/>
      <c r="Q41" s="63" t="str">
        <f>IF(SUM('W31'!$I$18:$J$18,'W31'!$I$20:$J$20,'W31'!$I$22:$J$22,'W31'!$I$24:$J$24,'W31'!$I$26:$J$26,'W31'!$I$28:$J$28,'W31'!$I$30:$J$30)&lt;&gt;0,SUM('W31'!$I$18:$J$18,'W31'!$I$20:$J$20,'W31'!$I$22:$J$22,'W31'!$I$24:$J$24,'W31'!$I$26:$J$26,'W31'!$I$28:$J$28,'W31'!$I$30:$J$30),"")</f>
        <v/>
      </c>
      <c r="R41" s="63" t="str">
        <f>IF(SUM('W31'!$I$35:$J$35,'W31'!$I$37:$J$37,'W31'!$I$39:$J$39,'W31'!$I$41:$J$41,'W31'!$I$43:$J$43,'W31'!$I$45:$J$45,'W31'!$I$47:$J$47)&lt;&gt;0,SUM('W31'!$I$35:$J$35,'W31'!$I$37:$J$37,'W31'!$I$39:$J$39,'W31'!$I$41:$J$41,'W31'!$I$43:$J$43,'W31'!$I$45:$J$45,'W31'!$I$47:$J$47),"")</f>
        <v/>
      </c>
      <c r="S41" s="63" t="str">
        <f>IF(SUM('W31'!$I$52:$J$52,'W31'!$I$54:$J$54,'W31'!$I$56:$J$56,'W31'!$I$58:$J$58,'W31'!$I$60:$J$60,'W31'!$I$62:$J$62,'W31'!$I$64:$J$64)&lt;&gt;0,SUM('W31'!$I$52:$J$52,'W31'!$I$54:$J$54,'W31'!$I$56:$J$56,'W31'!$I$58:$J$58,'W31'!$I$60:$J$60,'W31'!$I$62:$J$62,'W31'!$I$64:$J$64),"")</f>
        <v/>
      </c>
      <c r="T41" s="63" t="str">
        <f>IF(SUM('W31'!$I$69:$J$69,'W31'!$I$71:$J$71,'W31'!$I$73:$J$73,'W31'!$I$75:$J$75,'W31'!$I$77:$J$77,'W31'!$I$79:$J$79,'W31'!$I$81:$J$81)&lt;&gt;0,SUM('W31'!$I$69:$J$69,'W31'!$I$71:$J$71,'W31'!$I$73:$J$73,'W31'!$I$75:$J$75,'W31'!$I$77:$J$77,'W31'!$I$79:$J$79,'W31'!$I$81:$J$81),"")</f>
        <v/>
      </c>
      <c r="U41" s="63" t="str">
        <f>IF(SUM('W31'!$I$86:$J$86,'W31'!$I$88:$J$88,'W31'!$I$90:$J$90,'W31'!$I$92:$J$92,'W31'!$I$94:$J$94,'W31'!$I$96:$J$96,'W31'!$I$98:$J$98)&lt;&gt;0,SUM('W31'!$I$86:$J$86,'W31'!$I$88:$J$88,'W31'!$I$90:$J$90,'W31'!$I$92:$J$92,'W31'!$I$94:$J$94,'W31'!$I$96:$J$96,'W31'!$I$98:$J$98),"")</f>
        <v/>
      </c>
      <c r="V41" s="63" t="str">
        <f>IF(SUM('W31'!$I$103:$J$103,'W31'!$I$105:$J$105,'W31'!$I$107:$J$107,'W31'!$I$109:$J$109,'W31'!$I$111:$J$111,'W31'!$I$113:$J$113,'W31'!$I$115:$J$115)&lt;&gt;0,SUM('W31'!$I$103:$J$103,'W31'!$I$105:$J$105,'W31'!$I$107:$J$107,'W31'!$I$109:$J$109,'W31'!$I$111:$J$111,'W31'!$I$113:$J$113,'W31'!$I$115:$J$115),"")</f>
        <v/>
      </c>
      <c r="W41" s="63" t="str">
        <f>IF(SUM('W31'!$I$120:$J$120,'W31'!$I$122:$J$122,'W31'!$I$124:$J$124,'W31'!$I$126:$J$126,'W31'!$I$128:$J$128,'W31'!$I$130:$J$130,'W31'!$I$132:$J$132)&lt;&gt;0,SUM('W31'!$I$120:$J$120,'W31'!$I$122:$J$122,'W31'!$I$124:$J$124,'W31'!$I$126:$J$126,'W31'!$I$128:$J$128,'W31'!$I$130:$J$130,'W31'!$I$132:$J$132),"")</f>
        <v/>
      </c>
      <c r="X41" s="62"/>
      <c r="Y41" s="63" t="str">
        <f>IF(SUM('W31'!$K$18:$L$18,'W31'!$K$20:$L$20,'W31'!$K$22:$L$22,'W31'!$K$24:$L$24,'W31'!$K$26:$L$26,'W31'!$K$28:$L$28,'W31'!$K$30:$L$30)&lt;&gt;0,SUM('W31'!$K$18:$L$18,'W31'!$K$20:$L$20,'W31'!$K$22:$L$22,'W31'!$K$24:$L$24,'W31'!$K$26:$L$26,'W31'!$K$28:$L$28,'W31'!$K$30:$L$30),"")</f>
        <v/>
      </c>
      <c r="Z41" s="63" t="str">
        <f>IF(SUM('W31'!$K$35:$L$35,'W31'!$K$37:$L$37,'W31'!$K$39:$L$39,'W31'!$K$41:$L$41,'W31'!$K$43:$L$43,'W31'!$K$45:$L$45,'W31'!$K$47:$L$47)&lt;&gt;0,SUM('W31'!$K$35:$L$35,'W31'!$K$37:$L$37,'W31'!$K$39:$L$39,'W31'!$K$41:$L$41,'W31'!$K$43:$L$43,'W31'!$K$45:$L$45,'W31'!$K$47:$L$47),"")</f>
        <v/>
      </c>
      <c r="AA41" s="63" t="str">
        <f>IF(SUM('W31'!$K$52:$L$52,'W31'!$K$54:$L$54,'W31'!$K$56:$L$56,'W31'!$K$58:$L$58,'W31'!$K$60:$L$60,'W31'!$K$62:$L$62,'W31'!$K$64:$L$64)&lt;&gt;0,SUM('W31'!$K$52:$L$52,'W31'!$K$54:$L$54,'W31'!$K$56:$L$56,'W31'!$K$58:$L$58,'W31'!$K$60:$L$60,'W31'!$K$62:$L$62,'W31'!$K$64:$L$64),"")</f>
        <v/>
      </c>
      <c r="AB41" s="63" t="str">
        <f>IF(SUM('W31'!$K$69:$L$69,'W31'!$K$71:$L$71,'W31'!$K$73:$L$73,'W31'!$K$75:$L$75,'W31'!$K$77:$L$77,'W31'!$K$79:$L$79,'W31'!$K$81:$L$81)&lt;&gt;0,SUM('W31'!$K$69:$L$69,'W31'!$K$71:$L$71,'W31'!$K$73:$L$73,'W31'!$K$75:$L$75,'W31'!$K$77:$L$77,'W31'!$K$79:$L$79,'W31'!$K$81:$L$81),"")</f>
        <v/>
      </c>
      <c r="AC41" s="63" t="str">
        <f>IF(SUM('W31'!$K$86:$L$86,'W31'!$K$88:$L$88,'W31'!$K$90:$L$90,'W31'!$K$92:$L$92,'W31'!$K$94:$L$94,'W31'!$K$96:$L$96,'W31'!$K$98:$L$98)&lt;&gt;0,SUM('W31'!$K$86:$L$86,'W31'!$K$88:$L$88,'W31'!$K$90:$L$90,'W31'!$K$92:$L$92,'W31'!$K$94:$L$94,'W31'!$K$96:$L$96,'W31'!$K$98:$L$98),"")</f>
        <v/>
      </c>
      <c r="AD41" s="63" t="str">
        <f>IF(SUM('W31'!$K$103:$L$103,'W31'!$K$105:$L$105,'W31'!$K$107:$L$107,'W31'!$K$109:$L$109,'W31'!$K$111:$L$111,'W31'!$K$113:$L$113,'W31'!$K$115:$L$115)&lt;&gt;0,SUM('W31'!$K$86:$L$86,'W31'!$K$88:$L$88,'W31'!$K$90:$L$90,'W31'!$K$92:$L$92,'W31'!$K$94:$L$94,'W31'!$K$96:$L$96,'W31'!$K$98:$L$98),"")</f>
        <v/>
      </c>
      <c r="AE41" s="63" t="str">
        <f>IF(SUM('W31'!$K$120:$L$120,'W31'!$K$122:$L$122,'W31'!$K$124:$L$124,'W31'!$K$126:$L$126,'W31'!$K$128:$L$128,'W31'!$K$130:$L$130,'W31'!$K$132:$L$132)&lt;&gt;0,SUM('W31'!$K$120:$L$120,'W31'!$K$122:$L$122,'W31'!$K$124:$L$124,'W31'!$K$126:$L$126,'W31'!$K$128:$L$128,'W31'!$K$130:$L$130,'W31'!$K$132:$L$132),"")</f>
        <v/>
      </c>
      <c r="AF41" s="62"/>
      <c r="AG41" s="63" t="str">
        <f>IF(SUM('W31'!$M$18:$N$18,'W31'!$M$20:$N$20,'W31'!$M$22:$N$22,'W31'!$M$24:$N$24,'W31'!$M$26:$N$26,'W31'!$M$28:$N$28,'W31'!$M$30:$N$30)&lt;&gt;0,SUM('W31'!$M$18:$N$18,'W31'!$M$20:$N$20,'W31'!$M$22:$N$22,'W31'!$M$24:$N$24,'W31'!$M$26:$N$26,'W31'!$M$28:$N$28,'W31'!$M$30:$N$30),"")</f>
        <v/>
      </c>
      <c r="AH41" s="63" t="str">
        <f>IF(SUM('W31'!$M$35:$N$35,'W31'!$M$37:$N$37,'W31'!$M$39:$N$39,'W31'!$M$41:$N$41,'W31'!$M$43:$N$43,'W31'!$M$45:$N$45,'W31'!$M$47:$N$47)&lt;&gt;0,SUM('W31'!$M$35:$N$35,'W31'!$M$37:$N$37,'W31'!$M$39:$N$39,'W31'!$M$41:$N$41,'W31'!$M$43:$N$43,'W31'!$M$45:$N$45,'W31'!$M$47:$N$47),"")</f>
        <v/>
      </c>
      <c r="AI41" s="63" t="str">
        <f>IF(SUM('W31'!$M$52:$N$52,'W31'!$M$54:$N$54,'W31'!$M$56:$N$56,'W31'!$M$58:$N$58,'W31'!$M$60:$N$60,'W31'!$M$62:$N$62,'W31'!$M$64:$N$64)&lt;&gt;0,SUM('W31'!$M$52:$N$52,'W31'!$M$54:$N$54,'W31'!$M$56:$N$56,'W31'!$M$58:$N$58,'W31'!$M$60:$N$60,'W31'!$M$62:$N$62,'W31'!$M$64:$N$64),"")</f>
        <v/>
      </c>
      <c r="AJ41" s="63" t="str">
        <f>IF(SUM('W31'!$M$69:$N$69,'W31'!$M$71:$N$71,'W31'!$M$73:$N$73,'W31'!$M$75:$N$75,'W31'!$M$77:$N$77,'W31'!$M$79:$N$79,'W31'!$M$81:$N$81)&lt;&gt;0,SUM('W31'!$M$69:$N$69,'W31'!$M$71:$N$71,'W31'!$M$73:$N$73,'W31'!$M$75:$N$75,'W31'!$M$77:$N$77,'W31'!$M$79:$N$79,'W31'!$M$81:$N$81),"")</f>
        <v/>
      </c>
      <c r="AK41" s="63" t="str">
        <f>IF(SUM('W31'!$M$86:$N$86,'W31'!$M$88:$N$88,'W31'!$M$90:$N$90,'W31'!$M$92:$N$92,'W31'!$M$94:$N$94,'W31'!$M$96:$N$96,'W31'!$M$98:$N$98)&lt;&gt;0,SUM('W31'!$M$86:$N$86,'W31'!$M$88:$N$88,'W31'!$M$90:$N$90,'W31'!$M$92:$N$92,'W31'!$M$94:$N$94,'W31'!$M$96:$N$96,'W31'!$M$98:$N$98),"")</f>
        <v/>
      </c>
      <c r="AL41" s="63" t="str">
        <f>IF(SUM('W31'!$M$103:$N$103,'W31'!$M$105:$N$105,'W31'!$M$107:$N$107,'W31'!$M$109:$N$109,'W31'!$M$111:$N$111,'W31'!$M$113:$N$113,'W31'!$M$115:$N$115)&lt;&gt;0,SUM('W31'!$M$103:$N$103,'W31'!$M$105:$N$105,'W31'!$M$107:$N$107,'W31'!$M$109:$N$109,'W31'!$M$111:$N$111,'W31'!$M$113:$N$113,'W31'!$M$115:$N$115),"")</f>
        <v/>
      </c>
      <c r="AM41" s="63" t="str">
        <f>IF(SUM('W31'!$M$120:$N$120,'W31'!$M$122:$N$122,'W31'!$M$124:$N$124,'W31'!$M$126:$N$126,'W31'!$M$128:$N$128,'W31'!$M$130:$N$130,'W31'!$M$132:$N$132)&lt;&gt;0,SUM('W31'!$M$120:$N$120,'W31'!$M$122:$N$122,'W31'!$M$124:$N$124,'W31'!$M$126:$N$126,'W31'!$M$128:$N$128,'W31'!$M$130:$N$130,'W31'!$M$132:$N$132),"")</f>
        <v/>
      </c>
      <c r="AN41" s="62"/>
      <c r="AO41" s="63" t="str">
        <f>IF(SUM('W31'!$O$18:$P$18,'W31'!$O$20:$P$20,'W31'!$O$22:$P$22,'W31'!$O$24:$P$24,'W31'!$O$26:$P$26,'W31'!$O$28:$P$28,'W31'!$O$30:$P$30)&lt;&gt;0,SUM('W31'!$O$18:$P$18,'W31'!$O$20:$P$20,'W31'!$O$22:$P$22,'W31'!$O$24:$P$24,'W31'!$O$26:$P$26,'W31'!$O$28:$P$28,'W31'!$O$30:$P$30),"")</f>
        <v/>
      </c>
      <c r="AP41" s="63" t="str">
        <f>IF(SUM('W31'!$O$35:$P$35,'W31'!$O$37:$P$37,'W31'!$O$39:$P$39,'W31'!$O$41:$P$41,'W31'!$O$43:$P$43,'W31'!$O$45:$P$45,'W31'!$O$47:$P$47)&lt;&gt;0,SUM('W31'!$O$35:$P$35,'W31'!$O$37:$P$37,'W31'!$O$39:$P$39,'W31'!$O$41:$P$41,'W31'!$O$43:$P$43,'W31'!$O$45:$P$45,'W31'!$O$47:$P$47),"")</f>
        <v/>
      </c>
      <c r="AQ41" s="63" t="str">
        <f>IF(SUM('W31'!$O$52:$P$52,'W31'!$O$54:$P$54,'W31'!$O$56:$P$56,'W31'!$O$58:$P$58,'W31'!$O$60:$P$60,'W31'!$O$62:$P$62,'W31'!$O$64:$P$64)&lt;&gt;0,SUM('W31'!$O$52:$P$52,'W31'!$O$54:$P$54,'W31'!$O$56:$P$56,'W31'!$O$58:$P$58,'W31'!$O$60:$P$60,'W31'!$O$62:$P$62,'W31'!$O$64:$P$64),"")</f>
        <v/>
      </c>
      <c r="AR41" s="63" t="str">
        <f>IF(SUM('W31'!$O$69:$P$69,'W31'!$O$71:$P$71,'W31'!$O$73:$P$73,'W31'!$O$75:$P$75,'W31'!$O$77:$P$77,'W31'!$O$79:$P$79,'W31'!$O$81:$P$81)&lt;&gt;0,SUM('W31'!$O$69:$P$69,'W31'!$O$71:$P$71,'W31'!$O$73:$P$73,'W31'!$O$75:$P$75,'W31'!$O$77:$P$77,'W31'!$O$79:$P$79,'W31'!$O$81:$P$81),"")</f>
        <v/>
      </c>
      <c r="AS41" s="63" t="str">
        <f>IF(SUM('W31'!$O$86:$P$86,'W31'!$O$88:$P$88,'W31'!$O$90:$P$90,'W31'!$O$92:$P$92,'W31'!$O$94:$P$94,'W31'!$O$96:$P$96,'W31'!$O$98:$P$98)&lt;&gt;0,SUM('W31'!$O$86:$P$86,'W31'!$O$88:$P$88,'W31'!$O$90:$P$90,'W31'!$O$92:$P$92,'W31'!$O$94:$P$94,'W31'!$O$96:$P$96,'W31'!$O$98:$P$98),"")</f>
        <v/>
      </c>
      <c r="AT41" s="63" t="str">
        <f>IF(SUM('W31'!$M$103:$N$103,'W31'!$M$105:$N$105,'W31'!$M$107:$N$107,'W31'!$M$109:$N$109,'W31'!$M$111:$N$111,'W31'!$M$113:$N$113,'W31'!$M$115:$N$115)&lt;&gt;0,SUM('W31'!$M$103:$N$103,'W31'!$M$105:$N$105,'W31'!$M$107:$N$107,'W31'!$M$109:$N$109,'W31'!$M$111:$N$111,'W31'!$M$113:$N$113,'W31'!$M$115:$N$115),"")</f>
        <v/>
      </c>
      <c r="AU41" s="63" t="str">
        <f>IF(SUM('W31'!$O$120:$P$120,'W31'!$O$122:$P$122,'W31'!$O$124:$P$124,'W31'!$O$126:$P$126,'W31'!$O$128:$P$128,'W31'!$O$130:$P$130,'W31'!$O$132:$P$132)&lt;&gt;0,SUM('W31'!$O$120:$P$120,'W31'!$O$122:$P$122,'W31'!$O$124:$P$124,'W31'!$O$126:$P$126,'W31'!$O$128:$P$128,'W31'!$O$130:$P$130,'W31'!$O$132:$P$132),"")</f>
        <v/>
      </c>
      <c r="AV41" s="56"/>
    </row>
    <row r="42" spans="1:48" ht="16" customHeight="1">
      <c r="A42" s="56"/>
      <c r="B42" s="69">
        <v>32</v>
      </c>
      <c r="C42" s="105">
        <v>44417</v>
      </c>
      <c r="D42" s="105">
        <v>44418</v>
      </c>
      <c r="E42" s="105">
        <v>44419</v>
      </c>
      <c r="F42" s="105">
        <v>44420</v>
      </c>
      <c r="G42" s="105">
        <v>44421</v>
      </c>
      <c r="H42" s="105">
        <v>44422</v>
      </c>
      <c r="I42" s="105">
        <v>44423</v>
      </c>
      <c r="J42" s="118" t="str">
        <f t="shared" si="1"/>
        <v>Woche 32 / 2021</v>
      </c>
      <c r="K42" s="118" t="str">
        <f t="shared" si="2"/>
        <v>9. August 2021 bis 15. August 2021</v>
      </c>
      <c r="L42" s="105" t="b">
        <f t="shared" ca="1" si="0"/>
        <v>0</v>
      </c>
      <c r="M42" s="62"/>
      <c r="N42" s="122"/>
      <c r="O42" s="123"/>
      <c r="P42" s="62"/>
      <c r="Q42" s="63" t="str">
        <f>IF(SUM('W32'!$I$18:$J$18,'W32'!$I$20:$J$20,'W32'!$I$22:$J$22,'W32'!$I$24:$J$24,'W32'!$I$26:$J$26,'W32'!$I$28:$J$28,'W32'!$I$30:$J$30)&lt;&gt;0,SUM('W32'!$I$18:$J$18,'W32'!$I$20:$J$20,'W32'!$I$22:$J$22,'W32'!$I$24:$J$24,'W32'!$I$26:$J$26,'W32'!$I$28:$J$28,'W32'!$I$30:$J$30),"")</f>
        <v/>
      </c>
      <c r="R42" s="63" t="str">
        <f>IF(SUM('W32'!$I$35:$J$35,'W32'!$I$37:$J$37,'W32'!$I$39:$J$39,'W32'!$I$41:$J$41,'W32'!$I$43:$J$43,'W32'!$I$45:$J$45,'W32'!$I$47:$J$47)&lt;&gt;0,SUM('W32'!$I$35:$J$35,'W32'!$I$37:$J$37,'W32'!$I$39:$J$39,'W32'!$I$41:$J$41,'W32'!$I$43:$J$43,'W32'!$I$45:$J$45,'W32'!$I$47:$J$47),"")</f>
        <v/>
      </c>
      <c r="S42" s="63" t="str">
        <f>IF(SUM('W32'!$I$52:$J$52,'W32'!$I$54:$J$54,'W32'!$I$56:$J$56,'W32'!$I$58:$J$58,'W32'!$I$60:$J$60,'W32'!$I$62:$J$62,'W32'!$I$64:$J$64)&lt;&gt;0,SUM('W32'!$I$52:$J$52,'W32'!$I$54:$J$54,'W32'!$I$56:$J$56,'W32'!$I$58:$J$58,'W32'!$I$60:$J$60,'W32'!$I$62:$J$62,'W32'!$I$64:$J$64),"")</f>
        <v/>
      </c>
      <c r="T42" s="63" t="str">
        <f>IF(SUM('W32'!$I$69:$J$69,'W32'!$I$71:$J$71,'W32'!$I$73:$J$73,'W32'!$I$75:$J$75,'W32'!$I$77:$J$77,'W32'!$I$79:$J$79,'W32'!$I$81:$J$81)&lt;&gt;0,SUM('W32'!$I$69:$J$69,'W32'!$I$71:$J$71,'W32'!$I$73:$J$73,'W32'!$I$75:$J$75,'W32'!$I$77:$J$77,'W32'!$I$79:$J$79,'W32'!$I$81:$J$81),"")</f>
        <v/>
      </c>
      <c r="U42" s="63" t="str">
        <f>IF(SUM('W32'!$I$86:$J$86,'W32'!$I$88:$J$88,'W32'!$I$90:$J$90,'W32'!$I$92:$J$92,'W32'!$I$94:$J$94,'W32'!$I$96:$J$96,'W32'!$I$98:$J$98)&lt;&gt;0,SUM('W32'!$I$86:$J$86,'W32'!$I$88:$J$88,'W32'!$I$90:$J$90,'W32'!$I$92:$J$92,'W32'!$I$94:$J$94,'W32'!$I$96:$J$96,'W32'!$I$98:$J$98),"")</f>
        <v/>
      </c>
      <c r="V42" s="63" t="str">
        <f>IF(SUM('W32'!$I$103:$J$103,'W32'!$I$105:$J$105,'W32'!$I$107:$J$107,'W32'!$I$109:$J$109,'W32'!$I$111:$J$111,'W32'!$I$113:$J$113,'W32'!$I$115:$J$115)&lt;&gt;0,SUM('W32'!$I$103:$J$103,'W32'!$I$105:$J$105,'W32'!$I$107:$J$107,'W32'!$I$109:$J$109,'W32'!$I$111:$J$111,'W32'!$I$113:$J$113,'W32'!$I$115:$J$115),"")</f>
        <v/>
      </c>
      <c r="W42" s="63" t="str">
        <f>IF(SUM('W32'!$I$120:$J$120,'W32'!$I$122:$J$122,'W32'!$I$124:$J$124,'W32'!$I$126:$J$126,'W32'!$I$128:$J$128,'W32'!$I$130:$J$130,'W32'!$I$132:$J$132)&lt;&gt;0,SUM('W32'!$I$120:$J$120,'W32'!$I$122:$J$122,'W32'!$I$124:$J$124,'W32'!$I$126:$J$126,'W32'!$I$128:$J$128,'W32'!$I$130:$J$130,'W32'!$I$132:$J$132),"")</f>
        <v/>
      </c>
      <c r="X42" s="62"/>
      <c r="Y42" s="63" t="str">
        <f>IF(SUM('W32'!$K$18:$L$18,'W32'!$K$20:$L$20,'W32'!$K$22:$L$22,'W32'!$K$24:$L$24,'W32'!$K$26:$L$26,'W32'!$K$28:$L$28,'W32'!$K$30:$L$30)&lt;&gt;0,SUM('W32'!$K$18:$L$18,'W32'!$K$20:$L$20,'W32'!$K$22:$L$22,'W32'!$K$24:$L$24,'W32'!$K$26:$L$26,'W32'!$K$28:$L$28,'W32'!$K$30:$L$30),"")</f>
        <v/>
      </c>
      <c r="Z42" s="63" t="str">
        <f>IF(SUM('W32'!$K$35:$L$35,'W32'!$K$37:$L$37,'W32'!$K$39:$L$39,'W32'!$K$41:$L$41,'W32'!$K$43:$L$43,'W32'!$K$45:$L$45,'W32'!$K$47:$L$47)&lt;&gt;0,SUM('W32'!$K$35:$L$35,'W32'!$K$37:$L$37,'W32'!$K$39:$L$39,'W32'!$K$41:$L$41,'W32'!$K$43:$L$43,'W32'!$K$45:$L$45,'W32'!$K$47:$L$47),"")</f>
        <v/>
      </c>
      <c r="AA42" s="63" t="str">
        <f>IF(SUM('W32'!$K$52:$L$52,'W32'!$K$54:$L$54,'W32'!$K$56:$L$56,'W32'!$K$58:$L$58,'W32'!$K$60:$L$60,'W32'!$K$62:$L$62,'W32'!$K$64:$L$64)&lt;&gt;0,SUM('W32'!$K$52:$L$52,'W32'!$K$54:$L$54,'W32'!$K$56:$L$56,'W32'!$K$58:$L$58,'W32'!$K$60:$L$60,'W32'!$K$62:$L$62,'W32'!$K$64:$L$64),"")</f>
        <v/>
      </c>
      <c r="AB42" s="63" t="str">
        <f>IF(SUM('W32'!$K$69:$L$69,'W32'!$K$71:$L$71,'W32'!$K$73:$L$73,'W32'!$K$75:$L$75,'W32'!$K$77:$L$77,'W32'!$K$79:$L$79,'W32'!$K$81:$L$81)&lt;&gt;0,SUM('W32'!$K$69:$L$69,'W32'!$K$71:$L$71,'W32'!$K$73:$L$73,'W32'!$K$75:$L$75,'W32'!$K$77:$L$77,'W32'!$K$79:$L$79,'W32'!$K$81:$L$81),"")</f>
        <v/>
      </c>
      <c r="AC42" s="63" t="str">
        <f>IF(SUM('W32'!$K$86:$L$86,'W32'!$K$88:$L$88,'W32'!$K$90:$L$90,'W32'!$K$92:$L$92,'W32'!$K$94:$L$94,'W32'!$K$96:$L$96,'W32'!$K$98:$L$98)&lt;&gt;0,SUM('W32'!$K$86:$L$86,'W32'!$K$88:$L$88,'W32'!$K$90:$L$90,'W32'!$K$92:$L$92,'W32'!$K$94:$L$94,'W32'!$K$96:$L$96,'W32'!$K$98:$L$98),"")</f>
        <v/>
      </c>
      <c r="AD42" s="63" t="str">
        <f>IF(SUM('W32'!$K$103:$L$103,'W32'!$K$105:$L$105,'W32'!$K$107:$L$107,'W32'!$K$109:$L$109,'W32'!$K$111:$L$111,'W32'!$K$113:$L$113,'W32'!$K$115:$L$115)&lt;&gt;0,SUM('W32'!$K$86:$L$86,'W32'!$K$88:$L$88,'W32'!$K$90:$L$90,'W32'!$K$92:$L$92,'W32'!$K$94:$L$94,'W32'!$K$96:$L$96,'W32'!$K$98:$L$98),"")</f>
        <v/>
      </c>
      <c r="AE42" s="63" t="str">
        <f>IF(SUM('W32'!$K$120:$L$120,'W32'!$K$122:$L$122,'W32'!$K$124:$L$124,'W32'!$K$126:$L$126,'W32'!$K$128:$L$128,'W32'!$K$130:$L$130,'W32'!$K$132:$L$132)&lt;&gt;0,SUM('W32'!$K$120:$L$120,'W32'!$K$122:$L$122,'W32'!$K$124:$L$124,'W32'!$K$126:$L$126,'W32'!$K$128:$L$128,'W32'!$K$130:$L$130,'W32'!$K$132:$L$132),"")</f>
        <v/>
      </c>
      <c r="AF42" s="62"/>
      <c r="AG42" s="63" t="str">
        <f>IF(SUM('W32'!$M$18:$N$18,'W32'!$M$20:$N$20,'W32'!$M$22:$N$22,'W32'!$M$24:$N$24,'W32'!$M$26:$N$26,'W32'!$M$28:$N$28,'W32'!$M$30:$N$30)&lt;&gt;0,SUM('W32'!$M$18:$N$18,'W32'!$M$20:$N$20,'W32'!$M$22:$N$22,'W32'!$M$24:$N$24,'W32'!$M$26:$N$26,'W32'!$M$28:$N$28,'W32'!$M$30:$N$30),"")</f>
        <v/>
      </c>
      <c r="AH42" s="63" t="str">
        <f>IF(SUM('W32'!$M$35:$N$35,'W32'!$M$37:$N$37,'W32'!$M$39:$N$39,'W32'!$M$41:$N$41,'W32'!$M$43:$N$43,'W32'!$M$45:$N$45,'W32'!$M$47:$N$47)&lt;&gt;0,SUM('W32'!$M$35:$N$35,'W32'!$M$37:$N$37,'W32'!$M$39:$N$39,'W32'!$M$41:$N$41,'W32'!$M$43:$N$43,'W32'!$M$45:$N$45,'W32'!$M$47:$N$47),"")</f>
        <v/>
      </c>
      <c r="AI42" s="63" t="str">
        <f>IF(SUM('W32'!$M$52:$N$52,'W32'!$M$54:$N$54,'W32'!$M$56:$N$56,'W32'!$M$58:$N$58,'W32'!$M$60:$N$60,'W32'!$M$62:$N$62,'W32'!$M$64:$N$64)&lt;&gt;0,SUM('W32'!$M$52:$N$52,'W32'!$M$54:$N$54,'W32'!$M$56:$N$56,'W32'!$M$58:$N$58,'W32'!$M$60:$N$60,'W32'!$M$62:$N$62,'W32'!$M$64:$N$64),"")</f>
        <v/>
      </c>
      <c r="AJ42" s="63" t="str">
        <f>IF(SUM('W32'!$M$69:$N$69,'W32'!$M$71:$N$71,'W32'!$M$73:$N$73,'W32'!$M$75:$N$75,'W32'!$M$77:$N$77,'W32'!$M$79:$N$79,'W32'!$M$81:$N$81)&lt;&gt;0,SUM('W32'!$M$69:$N$69,'W32'!$M$71:$N$71,'W32'!$M$73:$N$73,'W32'!$M$75:$N$75,'W32'!$M$77:$N$77,'W32'!$M$79:$N$79,'W32'!$M$81:$N$81),"")</f>
        <v/>
      </c>
      <c r="AK42" s="63" t="str">
        <f>IF(SUM('W32'!$M$86:$N$86,'W32'!$M$88:$N$88,'W32'!$M$90:$N$90,'W32'!$M$92:$N$92,'W32'!$M$94:$N$94,'W32'!$M$96:$N$96,'W32'!$M$98:$N$98)&lt;&gt;0,SUM('W32'!$M$86:$N$86,'W32'!$M$88:$N$88,'W32'!$M$90:$N$90,'W32'!$M$92:$N$92,'W32'!$M$94:$N$94,'W32'!$M$96:$N$96,'W32'!$M$98:$N$98),"")</f>
        <v/>
      </c>
      <c r="AL42" s="63" t="str">
        <f>IF(SUM('W32'!$M$103:$N$103,'W32'!$M$105:$N$105,'W32'!$M$107:$N$107,'W32'!$M$109:$N$109,'W32'!$M$111:$N$111,'W32'!$M$113:$N$113,'W32'!$M$115:$N$115)&lt;&gt;0,SUM('W32'!$M$103:$N$103,'W32'!$M$105:$N$105,'W32'!$M$107:$N$107,'W32'!$M$109:$N$109,'W32'!$M$111:$N$111,'W32'!$M$113:$N$113,'W32'!$M$115:$N$115),"")</f>
        <v/>
      </c>
      <c r="AM42" s="63" t="str">
        <f>IF(SUM('W32'!$M$120:$N$120,'W32'!$M$122:$N$122,'W32'!$M$124:$N$124,'W32'!$M$126:$N$126,'W32'!$M$128:$N$128,'W32'!$M$130:$N$130,'W32'!$M$132:$N$132)&lt;&gt;0,SUM('W32'!$M$120:$N$120,'W32'!$M$122:$N$122,'W32'!$M$124:$N$124,'W32'!$M$126:$N$126,'W32'!$M$128:$N$128,'W32'!$M$130:$N$130,'W32'!$M$132:$N$132),"")</f>
        <v/>
      </c>
      <c r="AN42" s="62"/>
      <c r="AO42" s="63" t="str">
        <f>IF(SUM('W32'!$O$18:$P$18,'W32'!$O$20:$P$20,'W32'!$O$22:$P$22,'W32'!$O$24:$P$24,'W32'!$O$26:$P$26,'W32'!$O$28:$P$28,'W32'!$O$30:$P$30)&lt;&gt;0,SUM('W32'!$O$18:$P$18,'W32'!$O$20:$P$20,'W32'!$O$22:$P$22,'W32'!$O$24:$P$24,'W32'!$O$26:$P$26,'W32'!$O$28:$P$28,'W32'!$O$30:$P$30),"")</f>
        <v/>
      </c>
      <c r="AP42" s="63" t="str">
        <f>IF(SUM('W32'!$O$35:$P$35,'W32'!$O$37:$P$37,'W32'!$O$39:$P$39,'W32'!$O$41:$P$41,'W32'!$O$43:$P$43,'W32'!$O$45:$P$45,'W32'!$O$47:$P$47)&lt;&gt;0,SUM('W32'!$O$35:$P$35,'W32'!$O$37:$P$37,'W32'!$O$39:$P$39,'W32'!$O$41:$P$41,'W32'!$O$43:$P$43,'W32'!$O$45:$P$45,'W32'!$O$47:$P$47),"")</f>
        <v/>
      </c>
      <c r="AQ42" s="63" t="str">
        <f>IF(SUM('W32'!$O$52:$P$52,'W32'!$O$54:$P$54,'W32'!$O$56:$P$56,'W32'!$O$58:$P$58,'W32'!$O$60:$P$60,'W32'!$O$62:$P$62,'W32'!$O$64:$P$64)&lt;&gt;0,SUM('W32'!$O$52:$P$52,'W32'!$O$54:$P$54,'W32'!$O$56:$P$56,'W32'!$O$58:$P$58,'W32'!$O$60:$P$60,'W32'!$O$62:$P$62,'W32'!$O$64:$P$64),"")</f>
        <v/>
      </c>
      <c r="AR42" s="63" t="str">
        <f>IF(SUM('W32'!$O$69:$P$69,'W32'!$O$71:$P$71,'W32'!$O$73:$P$73,'W32'!$O$75:$P$75,'W32'!$O$77:$P$77,'W32'!$O$79:$P$79,'W32'!$O$81:$P$81)&lt;&gt;0,SUM('W32'!$O$69:$P$69,'W32'!$O$71:$P$71,'W32'!$O$73:$P$73,'W32'!$O$75:$P$75,'W32'!$O$77:$P$77,'W32'!$O$79:$P$79,'W32'!$O$81:$P$81),"")</f>
        <v/>
      </c>
      <c r="AS42" s="63" t="str">
        <f>IF(SUM('W32'!$O$86:$P$86,'W32'!$O$88:$P$88,'W32'!$O$90:$P$90,'W32'!$O$92:$P$92,'W32'!$O$94:$P$94,'W32'!$O$96:$P$96,'W32'!$O$98:$P$98)&lt;&gt;0,SUM('W32'!$O$86:$P$86,'W32'!$O$88:$P$88,'W32'!$O$90:$P$90,'W32'!$O$92:$P$92,'W32'!$O$94:$P$94,'W32'!$O$96:$P$96,'W32'!$O$98:$P$98),"")</f>
        <v/>
      </c>
      <c r="AT42" s="63" t="str">
        <f>IF(SUM('W32'!$M$103:$N$103,'W32'!$M$105:$N$105,'W32'!$M$107:$N$107,'W32'!$M$109:$N$109,'W32'!$M$111:$N$111,'W32'!$M$113:$N$113,'W32'!$M$115:$N$115)&lt;&gt;0,SUM('W32'!$M$103:$N$103,'W32'!$M$105:$N$105,'W32'!$M$107:$N$107,'W32'!$M$109:$N$109,'W32'!$M$111:$N$111,'W32'!$M$113:$N$113,'W32'!$M$115:$N$115),"")</f>
        <v/>
      </c>
      <c r="AU42" s="63" t="str">
        <f>IF(SUM('W32'!$O$120:$P$120,'W32'!$O$122:$P$122,'W32'!$O$124:$P$124,'W32'!$O$126:$P$126,'W32'!$O$128:$P$128,'W32'!$O$130:$P$130,'W32'!$O$132:$P$132)&lt;&gt;0,SUM('W32'!$O$120:$P$120,'W32'!$O$122:$P$122,'W32'!$O$124:$P$124,'W32'!$O$126:$P$126,'W32'!$O$128:$P$128,'W32'!$O$130:$P$130,'W32'!$O$132:$P$132),"")</f>
        <v/>
      </c>
      <c r="AV42" s="56"/>
    </row>
    <row r="43" spans="1:48" ht="16" customHeight="1">
      <c r="A43" s="56"/>
      <c r="B43" s="69">
        <v>33</v>
      </c>
      <c r="C43" s="105">
        <v>44424</v>
      </c>
      <c r="D43" s="105">
        <v>44425</v>
      </c>
      <c r="E43" s="105">
        <v>44426</v>
      </c>
      <c r="F43" s="105">
        <v>44427</v>
      </c>
      <c r="G43" s="105">
        <v>44428</v>
      </c>
      <c r="H43" s="105">
        <v>44429</v>
      </c>
      <c r="I43" s="105">
        <v>44430</v>
      </c>
      <c r="J43" s="118" t="str">
        <f t="shared" si="1"/>
        <v>Woche 33 / 2021</v>
      </c>
      <c r="K43" s="118" t="str">
        <f t="shared" si="2"/>
        <v>16. August 2021 bis 22. August 2021</v>
      </c>
      <c r="L43" s="105" t="b">
        <f t="shared" ref="L43:L62" ca="1" si="3">AND(TODAY()&gt;=C43,TODAY()&lt;=I43)</f>
        <v>0</v>
      </c>
      <c r="M43" s="62"/>
      <c r="N43" s="122"/>
      <c r="O43" s="123"/>
      <c r="P43" s="62"/>
      <c r="Q43" s="63" t="str">
        <f>IF(SUM('W33'!$I$18:$J$18,'W33'!$I$20:$J$20,'W33'!$I$22:$J$22,'W33'!$I$24:$J$24,'W33'!$I$26:$J$26,'W33'!$I$28:$J$28,'W33'!$I$30:$J$30)&lt;&gt;0,SUM('W33'!$I$18:$J$18,'W33'!$I$20:$J$20,'W33'!$I$22:$J$22,'W33'!$I$24:$J$24,'W33'!$I$26:$J$26,'W33'!$I$28:$J$28,'W33'!$I$30:$J$30),"")</f>
        <v/>
      </c>
      <c r="R43" s="63" t="str">
        <f>IF(SUM('W33'!$I$35:$J$35,'W33'!$I$37:$J$37,'W33'!$I$39:$J$39,'W33'!$I$41:$J$41,'W33'!$I$43:$J$43,'W33'!$I$45:$J$45,'W33'!$I$47:$J$47)&lt;&gt;0,SUM('W33'!$I$35:$J$35,'W33'!$I$37:$J$37,'W33'!$I$39:$J$39,'W33'!$I$41:$J$41,'W33'!$I$43:$J$43,'W33'!$I$45:$J$45,'W33'!$I$47:$J$47),"")</f>
        <v/>
      </c>
      <c r="S43" s="63" t="str">
        <f>IF(SUM('W33'!$I$52:$J$52,'W33'!$I$54:$J$54,'W33'!$I$56:$J$56,'W33'!$I$58:$J$58,'W33'!$I$60:$J$60,'W33'!$I$62:$J$62,'W33'!$I$64:$J$64)&lt;&gt;0,SUM('W33'!$I$52:$J$52,'W33'!$I$54:$J$54,'W33'!$I$56:$J$56,'W33'!$I$58:$J$58,'W33'!$I$60:$J$60,'W33'!$I$62:$J$62,'W33'!$I$64:$J$64),"")</f>
        <v/>
      </c>
      <c r="T43" s="63" t="str">
        <f>IF(SUM('W33'!$I$69:$J$69,'W33'!$I$71:$J$71,'W33'!$I$73:$J$73,'W33'!$I$75:$J$75,'W33'!$I$77:$J$77,'W33'!$I$79:$J$79,'W33'!$I$81:$J$81)&lt;&gt;0,SUM('W33'!$I$69:$J$69,'W33'!$I$71:$J$71,'W33'!$I$73:$J$73,'W33'!$I$75:$J$75,'W33'!$I$77:$J$77,'W33'!$I$79:$J$79,'W33'!$I$81:$J$81),"")</f>
        <v/>
      </c>
      <c r="U43" s="63" t="str">
        <f>IF(SUM('W33'!$I$86:$J$86,'W33'!$I$88:$J$88,'W33'!$I$90:$J$90,'W33'!$I$92:$J$92,'W33'!$I$94:$J$94,'W33'!$I$96:$J$96,'W33'!$I$98:$J$98)&lt;&gt;0,SUM('W33'!$I$86:$J$86,'W33'!$I$88:$J$88,'W33'!$I$90:$J$90,'W33'!$I$92:$J$92,'W33'!$I$94:$J$94,'W33'!$I$96:$J$96,'W33'!$I$98:$J$98),"")</f>
        <v/>
      </c>
      <c r="V43" s="63" t="str">
        <f>IF(SUM('W33'!$I$103:$J$103,'W33'!$I$105:$J$105,'W33'!$I$107:$J$107,'W33'!$I$109:$J$109,'W33'!$I$111:$J$111,'W33'!$I$113:$J$113,'W33'!$I$115:$J$115)&lt;&gt;0,SUM('W33'!$I$103:$J$103,'W33'!$I$105:$J$105,'W33'!$I$107:$J$107,'W33'!$I$109:$J$109,'W33'!$I$111:$J$111,'W33'!$I$113:$J$113,'W33'!$I$115:$J$115),"")</f>
        <v/>
      </c>
      <c r="W43" s="63" t="str">
        <f>IF(SUM('W33'!$I$120:$J$120,'W33'!$I$122:$J$122,'W33'!$I$124:$J$124,'W33'!$I$126:$J$126,'W33'!$I$128:$J$128,'W33'!$I$130:$J$130,'W33'!$I$132:$J$132)&lt;&gt;0,SUM('W33'!$I$120:$J$120,'W33'!$I$122:$J$122,'W33'!$I$124:$J$124,'W33'!$I$126:$J$126,'W33'!$I$128:$J$128,'W33'!$I$130:$J$130,'W33'!$I$132:$J$132),"")</f>
        <v/>
      </c>
      <c r="X43" s="62"/>
      <c r="Y43" s="63" t="str">
        <f>IF(SUM('W33'!$K$18:$L$18,'W33'!$K$20:$L$20,'W33'!$K$22:$L$22,'W33'!$K$24:$L$24,'W33'!$K$26:$L$26,'W33'!$K$28:$L$28,'W33'!$K$30:$L$30)&lt;&gt;0,SUM('W33'!$K$18:$L$18,'W33'!$K$20:$L$20,'W33'!$K$22:$L$22,'W33'!$K$24:$L$24,'W33'!$K$26:$L$26,'W33'!$K$28:$L$28,'W33'!$K$30:$L$30),"")</f>
        <v/>
      </c>
      <c r="Z43" s="63" t="str">
        <f>IF(SUM('W33'!$K$35:$L$35,'W33'!$K$37:$L$37,'W33'!$K$39:$L$39,'W33'!$K$41:$L$41,'W33'!$K$43:$L$43,'W33'!$K$45:$L$45,'W33'!$K$47:$L$47)&lt;&gt;0,SUM('W33'!$K$35:$L$35,'W33'!$K$37:$L$37,'W33'!$K$39:$L$39,'W33'!$K$41:$L$41,'W33'!$K$43:$L$43,'W33'!$K$45:$L$45,'W33'!$K$47:$L$47),"")</f>
        <v/>
      </c>
      <c r="AA43" s="63" t="str">
        <f>IF(SUM('W33'!$K$52:$L$52,'W33'!$K$54:$L$54,'W33'!$K$56:$L$56,'W33'!$K$58:$L$58,'W33'!$K$60:$L$60,'W33'!$K$62:$L$62,'W33'!$K$64:$L$64)&lt;&gt;0,SUM('W33'!$K$52:$L$52,'W33'!$K$54:$L$54,'W33'!$K$56:$L$56,'W33'!$K$58:$L$58,'W33'!$K$60:$L$60,'W33'!$K$62:$L$62,'W33'!$K$64:$L$64),"")</f>
        <v/>
      </c>
      <c r="AB43" s="63" t="str">
        <f>IF(SUM('W33'!$K$69:$L$69,'W33'!$K$71:$L$71,'W33'!$K$73:$L$73,'W33'!$K$75:$L$75,'W33'!$K$77:$L$77,'W33'!$K$79:$L$79,'W33'!$K$81:$L$81)&lt;&gt;0,SUM('W33'!$K$69:$L$69,'W33'!$K$71:$L$71,'W33'!$K$73:$L$73,'W33'!$K$75:$L$75,'W33'!$K$77:$L$77,'W33'!$K$79:$L$79,'W33'!$K$81:$L$81),"")</f>
        <v/>
      </c>
      <c r="AC43" s="63" t="str">
        <f>IF(SUM('W33'!$K$86:$L$86,'W33'!$K$88:$L$88,'W33'!$K$90:$L$90,'W33'!$K$92:$L$92,'W33'!$K$94:$L$94,'W33'!$K$96:$L$96,'W33'!$K$98:$L$98)&lt;&gt;0,SUM('W33'!$K$86:$L$86,'W33'!$K$88:$L$88,'W33'!$K$90:$L$90,'W33'!$K$92:$L$92,'W33'!$K$94:$L$94,'W33'!$K$96:$L$96,'W33'!$K$98:$L$98),"")</f>
        <v/>
      </c>
      <c r="AD43" s="63" t="str">
        <f>IF(SUM('W33'!$K$103:$L$103,'W33'!$K$105:$L$105,'W33'!$K$107:$L$107,'W33'!$K$109:$L$109,'W33'!$K$111:$L$111,'W33'!$K$113:$L$113,'W33'!$K$115:$L$115)&lt;&gt;0,SUM('W33'!$K$86:$L$86,'W33'!$K$88:$L$88,'W33'!$K$90:$L$90,'W33'!$K$92:$L$92,'W33'!$K$94:$L$94,'W33'!$K$96:$L$96,'W33'!$K$98:$L$98),"")</f>
        <v/>
      </c>
      <c r="AE43" s="63" t="str">
        <f>IF(SUM('W33'!$K$120:$L$120,'W33'!$K$122:$L$122,'W33'!$K$124:$L$124,'W33'!$K$126:$L$126,'W33'!$K$128:$L$128,'W33'!$K$130:$L$130,'W33'!$K$132:$L$132)&lt;&gt;0,SUM('W33'!$K$120:$L$120,'W33'!$K$122:$L$122,'W33'!$K$124:$L$124,'W33'!$K$126:$L$126,'W33'!$K$128:$L$128,'W33'!$K$130:$L$130,'W33'!$K$132:$L$132),"")</f>
        <v/>
      </c>
      <c r="AF43" s="62"/>
      <c r="AG43" s="63" t="str">
        <f>IF(SUM('W33'!$M$18:$N$18,'W33'!$M$20:$N$20,'W33'!$M$22:$N$22,'W33'!$M$24:$N$24,'W33'!$M$26:$N$26,'W33'!$M$28:$N$28,'W33'!$M$30:$N$30)&lt;&gt;0,SUM('W33'!$M$18:$N$18,'W33'!$M$20:$N$20,'W33'!$M$22:$N$22,'W33'!$M$24:$N$24,'W33'!$M$26:$N$26,'W33'!$M$28:$N$28,'W33'!$M$30:$N$30),"")</f>
        <v/>
      </c>
      <c r="AH43" s="63" t="str">
        <f>IF(SUM('W33'!$M$35:$N$35,'W33'!$M$37:$N$37,'W33'!$M$39:$N$39,'W33'!$M$41:$N$41,'W33'!$M$43:$N$43,'W33'!$M$45:$N$45,'W33'!$M$47:$N$47)&lt;&gt;0,SUM('W33'!$M$35:$N$35,'W33'!$M$37:$N$37,'W33'!$M$39:$N$39,'W33'!$M$41:$N$41,'W33'!$M$43:$N$43,'W33'!$M$45:$N$45,'W33'!$M$47:$N$47),"")</f>
        <v/>
      </c>
      <c r="AI43" s="63" t="str">
        <f>IF(SUM('W33'!$M$52:$N$52,'W33'!$M$54:$N$54,'W33'!$M$56:$N$56,'W33'!$M$58:$N$58,'W33'!$M$60:$N$60,'W33'!$M$62:$N$62,'W33'!$M$64:$N$64)&lt;&gt;0,SUM('W33'!$M$52:$N$52,'W33'!$M$54:$N$54,'W33'!$M$56:$N$56,'W33'!$M$58:$N$58,'W33'!$M$60:$N$60,'W33'!$M$62:$N$62,'W33'!$M$64:$N$64),"")</f>
        <v/>
      </c>
      <c r="AJ43" s="63" t="str">
        <f>IF(SUM('W33'!$M$69:$N$69,'W33'!$M$71:$N$71,'W33'!$M$73:$N$73,'W33'!$M$75:$N$75,'W33'!$M$77:$N$77,'W33'!$M$79:$N$79,'W33'!$M$81:$N$81)&lt;&gt;0,SUM('W33'!$M$69:$N$69,'W33'!$M$71:$N$71,'W33'!$M$73:$N$73,'W33'!$M$75:$N$75,'W33'!$M$77:$N$77,'W33'!$M$79:$N$79,'W33'!$M$81:$N$81),"")</f>
        <v/>
      </c>
      <c r="AK43" s="63" t="str">
        <f>IF(SUM('W33'!$M$86:$N$86,'W33'!$M$88:$N$88,'W33'!$M$90:$N$90,'W33'!$M$92:$N$92,'W33'!$M$94:$N$94,'W33'!$M$96:$N$96,'W33'!$M$98:$N$98)&lt;&gt;0,SUM('W33'!$M$86:$N$86,'W33'!$M$88:$N$88,'W33'!$M$90:$N$90,'W33'!$M$92:$N$92,'W33'!$M$94:$N$94,'W33'!$M$96:$N$96,'W33'!$M$98:$N$98),"")</f>
        <v/>
      </c>
      <c r="AL43" s="63" t="str">
        <f>IF(SUM('W33'!$M$103:$N$103,'W33'!$M$105:$N$105,'W33'!$M$107:$N$107,'W33'!$M$109:$N$109,'W33'!$M$111:$N$111,'W33'!$M$113:$N$113,'W33'!$M$115:$N$115)&lt;&gt;0,SUM('W33'!$M$103:$N$103,'W33'!$M$105:$N$105,'W33'!$M$107:$N$107,'W33'!$M$109:$N$109,'W33'!$M$111:$N$111,'W33'!$M$113:$N$113,'W33'!$M$115:$N$115),"")</f>
        <v/>
      </c>
      <c r="AM43" s="63" t="str">
        <f>IF(SUM('W33'!$M$120:$N$120,'W33'!$M$122:$N$122,'W33'!$M$124:$N$124,'W33'!$M$126:$N$126,'W33'!$M$128:$N$128,'W33'!$M$130:$N$130,'W33'!$M$132:$N$132)&lt;&gt;0,SUM('W33'!$M$120:$N$120,'W33'!$M$122:$N$122,'W33'!$M$124:$N$124,'W33'!$M$126:$N$126,'W33'!$M$128:$N$128,'W33'!$M$130:$N$130,'W33'!$M$132:$N$132),"")</f>
        <v/>
      </c>
      <c r="AN43" s="62"/>
      <c r="AO43" s="63" t="str">
        <f>IF(SUM('W33'!$O$18:$P$18,'W33'!$O$20:$P$20,'W33'!$O$22:$P$22,'W33'!$O$24:$P$24,'W33'!$O$26:$P$26,'W33'!$O$28:$P$28,'W33'!$O$30:$P$30)&lt;&gt;0,SUM('W33'!$O$18:$P$18,'W33'!$O$20:$P$20,'W33'!$O$22:$P$22,'W33'!$O$24:$P$24,'W33'!$O$26:$P$26,'W33'!$O$28:$P$28,'W33'!$O$30:$P$30),"")</f>
        <v/>
      </c>
      <c r="AP43" s="63" t="str">
        <f>IF(SUM('W33'!$O$35:$P$35,'W33'!$O$37:$P$37,'W33'!$O$39:$P$39,'W33'!$O$41:$P$41,'W33'!$O$43:$P$43,'W33'!$O$45:$P$45,'W33'!$O$47:$P$47)&lt;&gt;0,SUM('W33'!$O$35:$P$35,'W33'!$O$37:$P$37,'W33'!$O$39:$P$39,'W33'!$O$41:$P$41,'W33'!$O$43:$P$43,'W33'!$O$45:$P$45,'W33'!$O$47:$P$47),"")</f>
        <v/>
      </c>
      <c r="AQ43" s="63" t="str">
        <f>IF(SUM('W33'!$O$52:$P$52,'W33'!$O$54:$P$54,'W33'!$O$56:$P$56,'W33'!$O$58:$P$58,'W33'!$O$60:$P$60,'W33'!$O$62:$P$62,'W33'!$O$64:$P$64)&lt;&gt;0,SUM('W33'!$O$52:$P$52,'W33'!$O$54:$P$54,'W33'!$O$56:$P$56,'W33'!$O$58:$P$58,'W33'!$O$60:$P$60,'W33'!$O$62:$P$62,'W33'!$O$64:$P$64),"")</f>
        <v/>
      </c>
      <c r="AR43" s="63" t="str">
        <f>IF(SUM('W33'!$O$69:$P$69,'W33'!$O$71:$P$71,'W33'!$O$73:$P$73,'W33'!$O$75:$P$75,'W33'!$O$77:$P$77,'W33'!$O$79:$P$79,'W33'!$O$81:$P$81)&lt;&gt;0,SUM('W33'!$O$69:$P$69,'W33'!$O$71:$P$71,'W33'!$O$73:$P$73,'W33'!$O$75:$P$75,'W33'!$O$77:$P$77,'W33'!$O$79:$P$79,'W33'!$O$81:$P$81),"")</f>
        <v/>
      </c>
      <c r="AS43" s="63" t="str">
        <f>IF(SUM('W33'!$O$86:$P$86,'W33'!$O$88:$P$88,'W33'!$O$90:$P$90,'W33'!$O$92:$P$92,'W33'!$O$94:$P$94,'W33'!$O$96:$P$96,'W33'!$O$98:$P$98)&lt;&gt;0,SUM('W33'!$O$86:$P$86,'W33'!$O$88:$P$88,'W33'!$O$90:$P$90,'W33'!$O$92:$P$92,'W33'!$O$94:$P$94,'W33'!$O$96:$P$96,'W33'!$O$98:$P$98),"")</f>
        <v/>
      </c>
      <c r="AT43" s="63" t="str">
        <f>IF(SUM('W33'!$M$103:$N$103,'W33'!$M$105:$N$105,'W33'!$M$107:$N$107,'W33'!$M$109:$N$109,'W33'!$M$111:$N$111,'W33'!$M$113:$N$113,'W33'!$M$115:$N$115)&lt;&gt;0,SUM('W33'!$M$103:$N$103,'W33'!$M$105:$N$105,'W33'!$M$107:$N$107,'W33'!$M$109:$N$109,'W33'!$M$111:$N$111,'W33'!$M$113:$N$113,'W33'!$M$115:$N$115),"")</f>
        <v/>
      </c>
      <c r="AU43" s="63" t="str">
        <f>IF(SUM('W33'!$O$120:$P$120,'W33'!$O$122:$P$122,'W33'!$O$124:$P$124,'W33'!$O$126:$P$126,'W33'!$O$128:$P$128,'W33'!$O$130:$P$130,'W33'!$O$132:$P$132)&lt;&gt;0,SUM('W33'!$O$120:$P$120,'W33'!$O$122:$P$122,'W33'!$O$124:$P$124,'W33'!$O$126:$P$126,'W33'!$O$128:$P$128,'W33'!$O$130:$P$130,'W33'!$O$132:$P$132),"")</f>
        <v/>
      </c>
      <c r="AV43" s="56"/>
    </row>
    <row r="44" spans="1:48" ht="16" customHeight="1">
      <c r="A44" s="56"/>
      <c r="B44" s="69">
        <v>34</v>
      </c>
      <c r="C44" s="105">
        <v>44431</v>
      </c>
      <c r="D44" s="105">
        <v>44432</v>
      </c>
      <c r="E44" s="105">
        <v>44433</v>
      </c>
      <c r="F44" s="105">
        <v>44434</v>
      </c>
      <c r="G44" s="105">
        <v>44435</v>
      </c>
      <c r="H44" s="105">
        <v>44436</v>
      </c>
      <c r="I44" s="105">
        <v>44437</v>
      </c>
      <c r="J44" s="118" t="str">
        <f t="shared" si="1"/>
        <v>Woche 34 / 2021</v>
      </c>
      <c r="K44" s="118" t="str">
        <f t="shared" si="2"/>
        <v>23. August 2021 bis 29. August 2021</v>
      </c>
      <c r="L44" s="105" t="b">
        <f t="shared" ca="1" si="3"/>
        <v>0</v>
      </c>
      <c r="M44" s="62"/>
      <c r="N44" s="122"/>
      <c r="O44" s="123"/>
      <c r="P44" s="62"/>
      <c r="Q44" s="63" t="str">
        <f>IF(SUM('W34'!$I$18:$J$18,'W34'!$I$20:$J$20,'W34'!$I$22:$J$22,'W34'!$I$24:$J$24,'W34'!$I$26:$J$26,'W34'!$I$28:$J$28,'W34'!$I$30:$J$30)&lt;&gt;0,SUM('W34'!$I$18:$J$18,'W34'!$I$20:$J$20,'W34'!$I$22:$J$22,'W34'!$I$24:$J$24,'W34'!$I$26:$J$26,'W34'!$I$28:$J$28,'W34'!$I$30:$J$30),"")</f>
        <v/>
      </c>
      <c r="R44" s="63" t="str">
        <f>IF(SUM('W34'!$I$35:$J$35,'W34'!$I$37:$J$37,'W34'!$I$39:$J$39,'W34'!$I$41:$J$41,'W34'!$I$43:$J$43,'W34'!$I$45:$J$45,'W34'!$I$47:$J$47)&lt;&gt;0,SUM('W34'!$I$35:$J$35,'W34'!$I$37:$J$37,'W34'!$I$39:$J$39,'W34'!$I$41:$J$41,'W34'!$I$43:$J$43,'W34'!$I$45:$J$45,'W34'!$I$47:$J$47),"")</f>
        <v/>
      </c>
      <c r="S44" s="63" t="str">
        <f>IF(SUM('W34'!$I$52:$J$52,'W34'!$I$54:$J$54,'W34'!$I$56:$J$56,'W34'!$I$58:$J$58,'W34'!$I$60:$J$60,'W34'!$I$62:$J$62,'W34'!$I$64:$J$64)&lt;&gt;0,SUM('W34'!$I$52:$J$52,'W34'!$I$54:$J$54,'W34'!$I$56:$J$56,'W34'!$I$58:$J$58,'W34'!$I$60:$J$60,'W34'!$I$62:$J$62,'W34'!$I$64:$J$64),"")</f>
        <v/>
      </c>
      <c r="T44" s="63" t="str">
        <f>IF(SUM('W34'!$I$69:$J$69,'W34'!$I$71:$J$71,'W34'!$I$73:$J$73,'W34'!$I$75:$J$75,'W34'!$I$77:$J$77,'W34'!$I$79:$J$79,'W34'!$I$81:$J$81)&lt;&gt;0,SUM('W34'!$I$69:$J$69,'W34'!$I$71:$J$71,'W34'!$I$73:$J$73,'W34'!$I$75:$J$75,'W34'!$I$77:$J$77,'W34'!$I$79:$J$79,'W34'!$I$81:$J$81),"")</f>
        <v/>
      </c>
      <c r="U44" s="63" t="str">
        <f>IF(SUM('W34'!$I$86:$J$86,'W34'!$I$88:$J$88,'W34'!$I$90:$J$90,'W34'!$I$92:$J$92,'W34'!$I$94:$J$94,'W34'!$I$96:$J$96,'W34'!$I$98:$J$98)&lt;&gt;0,SUM('W34'!$I$86:$J$86,'W34'!$I$88:$J$88,'W34'!$I$90:$J$90,'W34'!$I$92:$J$92,'W34'!$I$94:$J$94,'W34'!$I$96:$J$96,'W34'!$I$98:$J$98),"")</f>
        <v/>
      </c>
      <c r="V44" s="63" t="str">
        <f>IF(SUM('W34'!$I$103:$J$103,'W34'!$I$105:$J$105,'W34'!$I$107:$J$107,'W34'!$I$109:$J$109,'W34'!$I$111:$J$111,'W34'!$I$113:$J$113,'W34'!$I$115:$J$115)&lt;&gt;0,SUM('W34'!$I$103:$J$103,'W34'!$I$105:$J$105,'W34'!$I$107:$J$107,'W34'!$I$109:$J$109,'W34'!$I$111:$J$111,'W34'!$I$113:$J$113,'W34'!$I$115:$J$115),"")</f>
        <v/>
      </c>
      <c r="W44" s="63" t="str">
        <f>IF(SUM('W34'!$I$120:$J$120,'W34'!$I$122:$J$122,'W34'!$I$124:$J$124,'W34'!$I$126:$J$126,'W34'!$I$128:$J$128,'W34'!$I$130:$J$130,'W34'!$I$132:$J$132)&lt;&gt;0,SUM('W34'!$I$120:$J$120,'W34'!$I$122:$J$122,'W34'!$I$124:$J$124,'W34'!$I$126:$J$126,'W34'!$I$128:$J$128,'W34'!$I$130:$J$130,'W34'!$I$132:$J$132),"")</f>
        <v/>
      </c>
      <c r="X44" s="62"/>
      <c r="Y44" s="63" t="str">
        <f>IF(SUM('W34'!$K$18:$L$18,'W34'!$K$20:$L$20,'W34'!$K$22:$L$22,'W34'!$K$24:$L$24,'W34'!$K$26:$L$26,'W34'!$K$28:$L$28,'W34'!$K$30:$L$30)&lt;&gt;0,SUM('W34'!$K$18:$L$18,'W34'!$K$20:$L$20,'W34'!$K$22:$L$22,'W34'!$K$24:$L$24,'W34'!$K$26:$L$26,'W34'!$K$28:$L$28,'W34'!$K$30:$L$30),"")</f>
        <v/>
      </c>
      <c r="Z44" s="63" t="str">
        <f>IF(SUM('W34'!$K$35:$L$35,'W34'!$K$37:$L$37,'W34'!$K$39:$L$39,'W34'!$K$41:$L$41,'W34'!$K$43:$L$43,'W34'!$K$45:$L$45,'W34'!$K$47:$L$47)&lt;&gt;0,SUM('W34'!$K$35:$L$35,'W34'!$K$37:$L$37,'W34'!$K$39:$L$39,'W34'!$K$41:$L$41,'W34'!$K$43:$L$43,'W34'!$K$45:$L$45,'W34'!$K$47:$L$47),"")</f>
        <v/>
      </c>
      <c r="AA44" s="63" t="str">
        <f>IF(SUM('W34'!$K$52:$L$52,'W34'!$K$54:$L$54,'W34'!$K$56:$L$56,'W34'!$K$58:$L$58,'W34'!$K$60:$L$60,'W34'!$K$62:$L$62,'W34'!$K$64:$L$64)&lt;&gt;0,SUM('W34'!$K$52:$L$52,'W34'!$K$54:$L$54,'W34'!$K$56:$L$56,'W34'!$K$58:$L$58,'W34'!$K$60:$L$60,'W34'!$K$62:$L$62,'W34'!$K$64:$L$64),"")</f>
        <v/>
      </c>
      <c r="AB44" s="63" t="str">
        <f>IF(SUM('W34'!$K$69:$L$69,'W34'!$K$71:$L$71,'W34'!$K$73:$L$73,'W34'!$K$75:$L$75,'W34'!$K$77:$L$77,'W34'!$K$79:$L$79,'W34'!$K$81:$L$81)&lt;&gt;0,SUM('W34'!$K$69:$L$69,'W34'!$K$71:$L$71,'W34'!$K$73:$L$73,'W34'!$K$75:$L$75,'W34'!$K$77:$L$77,'W34'!$K$79:$L$79,'W34'!$K$81:$L$81),"")</f>
        <v/>
      </c>
      <c r="AC44" s="63" t="str">
        <f>IF(SUM('W34'!$K$86:$L$86,'W34'!$K$88:$L$88,'W34'!$K$90:$L$90,'W34'!$K$92:$L$92,'W34'!$K$94:$L$94,'W34'!$K$96:$L$96,'W34'!$K$98:$L$98)&lt;&gt;0,SUM('W34'!$K$86:$L$86,'W34'!$K$88:$L$88,'W34'!$K$90:$L$90,'W34'!$K$92:$L$92,'W34'!$K$94:$L$94,'W34'!$K$96:$L$96,'W34'!$K$98:$L$98),"")</f>
        <v/>
      </c>
      <c r="AD44" s="63" t="str">
        <f>IF(SUM('W34'!$K$103:$L$103,'W34'!$K$105:$L$105,'W34'!$K$107:$L$107,'W34'!$K$109:$L$109,'W34'!$K$111:$L$111,'W34'!$K$113:$L$113,'W34'!$K$115:$L$115)&lt;&gt;0,SUM('W34'!$K$86:$L$86,'W34'!$K$88:$L$88,'W34'!$K$90:$L$90,'W34'!$K$92:$L$92,'W34'!$K$94:$L$94,'W34'!$K$96:$L$96,'W34'!$K$98:$L$98),"")</f>
        <v/>
      </c>
      <c r="AE44" s="63" t="str">
        <f>IF(SUM('W34'!$K$120:$L$120,'W34'!$K$122:$L$122,'W34'!$K$124:$L$124,'W34'!$K$126:$L$126,'W34'!$K$128:$L$128,'W34'!$K$130:$L$130,'W34'!$K$132:$L$132)&lt;&gt;0,SUM('W34'!$K$120:$L$120,'W34'!$K$122:$L$122,'W34'!$K$124:$L$124,'W34'!$K$126:$L$126,'W34'!$K$128:$L$128,'W34'!$K$130:$L$130,'W34'!$K$132:$L$132),"")</f>
        <v/>
      </c>
      <c r="AF44" s="62"/>
      <c r="AG44" s="63" t="str">
        <f>IF(SUM('W34'!$M$18:$N$18,'W34'!$M$20:$N$20,'W34'!$M$22:$N$22,'W34'!$M$24:$N$24,'W34'!$M$26:$N$26,'W34'!$M$28:$N$28,'W34'!$M$30:$N$30)&lt;&gt;0,SUM('W34'!$M$18:$N$18,'W34'!$M$20:$N$20,'W34'!$M$22:$N$22,'W34'!$M$24:$N$24,'W34'!$M$26:$N$26,'W34'!$M$28:$N$28,'W34'!$M$30:$N$30),"")</f>
        <v/>
      </c>
      <c r="AH44" s="63" t="str">
        <f>IF(SUM('W34'!$M$35:$N$35,'W34'!$M$37:$N$37,'W34'!$M$39:$N$39,'W34'!$M$41:$N$41,'W34'!$M$43:$N$43,'W34'!$M$45:$N$45,'W34'!$M$47:$N$47)&lt;&gt;0,SUM('W34'!$M$35:$N$35,'W34'!$M$37:$N$37,'W34'!$M$39:$N$39,'W34'!$M$41:$N$41,'W34'!$M$43:$N$43,'W34'!$M$45:$N$45,'W34'!$M$47:$N$47),"")</f>
        <v/>
      </c>
      <c r="AI44" s="63" t="str">
        <f>IF(SUM('W34'!$M$52:$N$52,'W34'!$M$54:$N$54,'W34'!$M$56:$N$56,'W34'!$M$58:$N$58,'W34'!$M$60:$N$60,'W34'!$M$62:$N$62,'W34'!$M$64:$N$64)&lt;&gt;0,SUM('W34'!$M$52:$N$52,'W34'!$M$54:$N$54,'W34'!$M$56:$N$56,'W34'!$M$58:$N$58,'W34'!$M$60:$N$60,'W34'!$M$62:$N$62,'W34'!$M$64:$N$64),"")</f>
        <v/>
      </c>
      <c r="AJ44" s="63" t="str">
        <f>IF(SUM('W34'!$M$69:$N$69,'W34'!$M$71:$N$71,'W34'!$M$73:$N$73,'W34'!$M$75:$N$75,'W34'!$M$77:$N$77,'W34'!$M$79:$N$79,'W34'!$M$81:$N$81)&lt;&gt;0,SUM('W34'!$M$69:$N$69,'W34'!$M$71:$N$71,'W34'!$M$73:$N$73,'W34'!$M$75:$N$75,'W34'!$M$77:$N$77,'W34'!$M$79:$N$79,'W34'!$M$81:$N$81),"")</f>
        <v/>
      </c>
      <c r="AK44" s="63" t="str">
        <f>IF(SUM('W34'!$M$86:$N$86,'W34'!$M$88:$N$88,'W34'!$M$90:$N$90,'W34'!$M$92:$N$92,'W34'!$M$94:$N$94,'W34'!$M$96:$N$96,'W34'!$M$98:$N$98)&lt;&gt;0,SUM('W34'!$M$86:$N$86,'W34'!$M$88:$N$88,'W34'!$M$90:$N$90,'W34'!$M$92:$N$92,'W34'!$M$94:$N$94,'W34'!$M$96:$N$96,'W34'!$M$98:$N$98),"")</f>
        <v/>
      </c>
      <c r="AL44" s="63" t="str">
        <f>IF(SUM('W34'!$M$103:$N$103,'W34'!$M$105:$N$105,'W34'!$M$107:$N$107,'W34'!$M$109:$N$109,'W34'!$M$111:$N$111,'W34'!$M$113:$N$113,'W34'!$M$115:$N$115)&lt;&gt;0,SUM('W34'!$M$103:$N$103,'W34'!$M$105:$N$105,'W34'!$M$107:$N$107,'W34'!$M$109:$N$109,'W34'!$M$111:$N$111,'W34'!$M$113:$N$113,'W34'!$M$115:$N$115),"")</f>
        <v/>
      </c>
      <c r="AM44" s="63" t="str">
        <f>IF(SUM('W34'!$M$120:$N$120,'W34'!$M$122:$N$122,'W34'!$M$124:$N$124,'W34'!$M$126:$N$126,'W34'!$M$128:$N$128,'W34'!$M$130:$N$130,'W34'!$M$132:$N$132)&lt;&gt;0,SUM('W34'!$M$120:$N$120,'W34'!$M$122:$N$122,'W34'!$M$124:$N$124,'W34'!$M$126:$N$126,'W34'!$M$128:$N$128,'W34'!$M$130:$N$130,'W34'!$M$132:$N$132),"")</f>
        <v/>
      </c>
      <c r="AN44" s="62"/>
      <c r="AO44" s="63" t="str">
        <f>IF(SUM('W34'!$O$18:$P$18,'W34'!$O$20:$P$20,'W34'!$O$22:$P$22,'W34'!$O$24:$P$24,'W34'!$O$26:$P$26,'W34'!$O$28:$P$28,'W34'!$O$30:$P$30)&lt;&gt;0,SUM('W34'!$O$18:$P$18,'W34'!$O$20:$P$20,'W34'!$O$22:$P$22,'W34'!$O$24:$P$24,'W34'!$O$26:$P$26,'W34'!$O$28:$P$28,'W34'!$O$30:$P$30),"")</f>
        <v/>
      </c>
      <c r="AP44" s="63" t="str">
        <f>IF(SUM('W34'!$O$35:$P$35,'W34'!$O$37:$P$37,'W34'!$O$39:$P$39,'W34'!$O$41:$P$41,'W34'!$O$43:$P$43,'W34'!$O$45:$P$45,'W34'!$O$47:$P$47)&lt;&gt;0,SUM('W34'!$O$35:$P$35,'W34'!$O$37:$P$37,'W34'!$O$39:$P$39,'W34'!$O$41:$P$41,'W34'!$O$43:$P$43,'W34'!$O$45:$P$45,'W34'!$O$47:$P$47),"")</f>
        <v/>
      </c>
      <c r="AQ44" s="63" t="str">
        <f>IF(SUM('W34'!$O$52:$P$52,'W34'!$O$54:$P$54,'W34'!$O$56:$P$56,'W34'!$O$58:$P$58,'W34'!$O$60:$P$60,'W34'!$O$62:$P$62,'W34'!$O$64:$P$64)&lt;&gt;0,SUM('W34'!$O$52:$P$52,'W34'!$O$54:$P$54,'W34'!$O$56:$P$56,'W34'!$O$58:$P$58,'W34'!$O$60:$P$60,'W34'!$O$62:$P$62,'W34'!$O$64:$P$64),"")</f>
        <v/>
      </c>
      <c r="AR44" s="63" t="str">
        <f>IF(SUM('W34'!$O$69:$P$69,'W34'!$O$71:$P$71,'W34'!$O$73:$P$73,'W34'!$O$75:$P$75,'W34'!$O$77:$P$77,'W34'!$O$79:$P$79,'W34'!$O$81:$P$81)&lt;&gt;0,SUM('W34'!$O$69:$P$69,'W34'!$O$71:$P$71,'W34'!$O$73:$P$73,'W34'!$O$75:$P$75,'W34'!$O$77:$P$77,'W34'!$O$79:$P$79,'W34'!$O$81:$P$81),"")</f>
        <v/>
      </c>
      <c r="AS44" s="63" t="str">
        <f>IF(SUM('W34'!$O$86:$P$86,'W34'!$O$88:$P$88,'W34'!$O$90:$P$90,'W34'!$O$92:$P$92,'W34'!$O$94:$P$94,'W34'!$O$96:$P$96,'W34'!$O$98:$P$98)&lt;&gt;0,SUM('W34'!$O$86:$P$86,'W34'!$O$88:$P$88,'W34'!$O$90:$P$90,'W34'!$O$92:$P$92,'W34'!$O$94:$P$94,'W34'!$O$96:$P$96,'W34'!$O$98:$P$98),"")</f>
        <v/>
      </c>
      <c r="AT44" s="63" t="str">
        <f>IF(SUM('W34'!$M$103:$N$103,'W34'!$M$105:$N$105,'W34'!$M$107:$N$107,'W34'!$M$109:$N$109,'W34'!$M$111:$N$111,'W34'!$M$113:$N$113,'W34'!$M$115:$N$115)&lt;&gt;0,SUM('W34'!$M$103:$N$103,'W34'!$M$105:$N$105,'W34'!$M$107:$N$107,'W34'!$M$109:$N$109,'W34'!$M$111:$N$111,'W34'!$M$113:$N$113,'W34'!$M$115:$N$115),"")</f>
        <v/>
      </c>
      <c r="AU44" s="63" t="str">
        <f>IF(SUM('W34'!$O$120:$P$120,'W34'!$O$122:$P$122,'W34'!$O$124:$P$124,'W34'!$O$126:$P$126,'W34'!$O$128:$P$128,'W34'!$O$130:$P$130,'W34'!$O$132:$P$132)&lt;&gt;0,SUM('W34'!$O$120:$P$120,'W34'!$O$122:$P$122,'W34'!$O$124:$P$124,'W34'!$O$126:$P$126,'W34'!$O$128:$P$128,'W34'!$O$130:$P$130,'W34'!$O$132:$P$132),"")</f>
        <v/>
      </c>
      <c r="AV44" s="56"/>
    </row>
    <row r="45" spans="1:48" ht="16" customHeight="1">
      <c r="A45" s="56"/>
      <c r="B45" s="69">
        <v>35</v>
      </c>
      <c r="C45" s="105">
        <v>44438</v>
      </c>
      <c r="D45" s="105">
        <v>44439</v>
      </c>
      <c r="E45" s="105">
        <v>44440</v>
      </c>
      <c r="F45" s="105">
        <v>44441</v>
      </c>
      <c r="G45" s="105">
        <v>44442</v>
      </c>
      <c r="H45" s="105">
        <v>44443</v>
      </c>
      <c r="I45" s="105">
        <v>44444</v>
      </c>
      <c r="J45" s="118" t="str">
        <f t="shared" si="1"/>
        <v>Woche 35 / 2021</v>
      </c>
      <c r="K45" s="118" t="str">
        <f t="shared" si="2"/>
        <v>30. August 2021 bis 5. September 2021</v>
      </c>
      <c r="L45" s="105" t="b">
        <f t="shared" ca="1" si="3"/>
        <v>0</v>
      </c>
      <c r="M45" s="62"/>
      <c r="N45" s="122"/>
      <c r="O45" s="123"/>
      <c r="P45" s="62"/>
      <c r="Q45" s="63" t="str">
        <f>IF(SUM('W35'!$I$18:$J$18,'W35'!$I$20:$J$20,'W35'!$I$22:$J$22,'W35'!$I$24:$J$24,'W35'!$I$26:$J$26,'W35'!$I$28:$J$28,'W35'!$I$30:$J$30)&lt;&gt;0,SUM('W35'!$I$18:$J$18,'W35'!$I$20:$J$20,'W35'!$I$22:$J$22,'W35'!$I$24:$J$24,'W35'!$I$26:$J$26,'W35'!$I$28:$J$28,'W35'!$I$30:$J$30),"")</f>
        <v/>
      </c>
      <c r="R45" s="63" t="str">
        <f>IF(SUM('W35'!$I$35:$J$35,'W35'!$I$37:$J$37,'W35'!$I$39:$J$39,'W35'!$I$41:$J$41,'W35'!$I$43:$J$43,'W35'!$I$45:$J$45,'W35'!$I$47:$J$47)&lt;&gt;0,SUM('W35'!$I$35:$J$35,'W35'!$I$37:$J$37,'W35'!$I$39:$J$39,'W35'!$I$41:$J$41,'W35'!$I$43:$J$43,'W35'!$I$45:$J$45,'W35'!$I$47:$J$47),"")</f>
        <v/>
      </c>
      <c r="S45" s="63" t="str">
        <f>IF(SUM('W35'!$I$52:$J$52,'W35'!$I$54:$J$54,'W35'!$I$56:$J$56,'W35'!$I$58:$J$58,'W35'!$I$60:$J$60,'W35'!$I$62:$J$62,'W35'!$I$64:$J$64)&lt;&gt;0,SUM('W35'!$I$52:$J$52,'W35'!$I$54:$J$54,'W35'!$I$56:$J$56,'W35'!$I$58:$J$58,'W35'!$I$60:$J$60,'W35'!$I$62:$J$62,'W35'!$I$64:$J$64),"")</f>
        <v/>
      </c>
      <c r="T45" s="63" t="str">
        <f>IF(SUM('W35'!$I$69:$J$69,'W35'!$I$71:$J$71,'W35'!$I$73:$J$73,'W35'!$I$75:$J$75,'W35'!$I$77:$J$77,'W35'!$I$79:$J$79,'W35'!$I$81:$J$81)&lt;&gt;0,SUM('W35'!$I$69:$J$69,'W35'!$I$71:$J$71,'W35'!$I$73:$J$73,'W35'!$I$75:$J$75,'W35'!$I$77:$J$77,'W35'!$I$79:$J$79,'W35'!$I$81:$J$81),"")</f>
        <v/>
      </c>
      <c r="U45" s="63" t="str">
        <f>IF(SUM('W35'!$I$86:$J$86,'W35'!$I$88:$J$88,'W35'!$I$90:$J$90,'W35'!$I$92:$J$92,'W35'!$I$94:$J$94,'W35'!$I$96:$J$96,'W35'!$I$98:$J$98)&lt;&gt;0,SUM('W35'!$I$86:$J$86,'W35'!$I$88:$J$88,'W35'!$I$90:$J$90,'W35'!$I$92:$J$92,'W35'!$I$94:$J$94,'W35'!$I$96:$J$96,'W35'!$I$98:$J$98),"")</f>
        <v/>
      </c>
      <c r="V45" s="63" t="str">
        <f>IF(SUM('W35'!$I$103:$J$103,'W35'!$I$105:$J$105,'W35'!$I$107:$J$107,'W35'!$I$109:$J$109,'W35'!$I$111:$J$111,'W35'!$I$113:$J$113,'W35'!$I$115:$J$115)&lt;&gt;0,SUM('W35'!$I$103:$J$103,'W35'!$I$105:$J$105,'W35'!$I$107:$J$107,'W35'!$I$109:$J$109,'W35'!$I$111:$J$111,'W35'!$I$113:$J$113,'W35'!$I$115:$J$115),"")</f>
        <v/>
      </c>
      <c r="W45" s="63" t="str">
        <f>IF(SUM('W35'!$I$120:$J$120,'W35'!$I$122:$J$122,'W35'!$I$124:$J$124,'W35'!$I$126:$J$126,'W35'!$I$128:$J$128,'W35'!$I$130:$J$130,'W35'!$I$132:$J$132)&lt;&gt;0,SUM('W35'!$I$120:$J$120,'W35'!$I$122:$J$122,'W35'!$I$124:$J$124,'W35'!$I$126:$J$126,'W35'!$I$128:$J$128,'W35'!$I$130:$J$130,'W35'!$I$132:$J$132),"")</f>
        <v/>
      </c>
      <c r="X45" s="62"/>
      <c r="Y45" s="63" t="str">
        <f>IF(SUM('W35'!$K$18:$L$18,'W35'!$K$20:$L$20,'W35'!$K$22:$L$22,'W35'!$K$24:$L$24,'W35'!$K$26:$L$26,'W35'!$K$28:$L$28,'W35'!$K$30:$L$30)&lt;&gt;0,SUM('W35'!$K$18:$L$18,'W35'!$K$20:$L$20,'W35'!$K$22:$L$22,'W35'!$K$24:$L$24,'W35'!$K$26:$L$26,'W35'!$K$28:$L$28,'W35'!$K$30:$L$30),"")</f>
        <v/>
      </c>
      <c r="Z45" s="63" t="str">
        <f>IF(SUM('W35'!$K$35:$L$35,'W35'!$K$37:$L$37,'W35'!$K$39:$L$39,'W35'!$K$41:$L$41,'W35'!$K$43:$L$43,'W35'!$K$45:$L$45,'W35'!$K$47:$L$47)&lt;&gt;0,SUM('W35'!$K$35:$L$35,'W35'!$K$37:$L$37,'W35'!$K$39:$L$39,'W35'!$K$41:$L$41,'W35'!$K$43:$L$43,'W35'!$K$45:$L$45,'W35'!$K$47:$L$47),"")</f>
        <v/>
      </c>
      <c r="AA45" s="63" t="str">
        <f>IF(SUM('W35'!$K$52:$L$52,'W35'!$K$54:$L$54,'W35'!$K$56:$L$56,'W35'!$K$58:$L$58,'W35'!$K$60:$L$60,'W35'!$K$62:$L$62,'W35'!$K$64:$L$64)&lt;&gt;0,SUM('W35'!$K$52:$L$52,'W35'!$K$54:$L$54,'W35'!$K$56:$L$56,'W35'!$K$58:$L$58,'W35'!$K$60:$L$60,'W35'!$K$62:$L$62,'W35'!$K$64:$L$64),"")</f>
        <v/>
      </c>
      <c r="AB45" s="63" t="str">
        <f>IF(SUM('W35'!$K$69:$L$69,'W35'!$K$71:$L$71,'W35'!$K$73:$L$73,'W35'!$K$75:$L$75,'W35'!$K$77:$L$77,'W35'!$K$79:$L$79,'W35'!$K$81:$L$81)&lt;&gt;0,SUM('W35'!$K$69:$L$69,'W35'!$K$71:$L$71,'W35'!$K$73:$L$73,'W35'!$K$75:$L$75,'W35'!$K$77:$L$77,'W35'!$K$79:$L$79,'W35'!$K$81:$L$81),"")</f>
        <v/>
      </c>
      <c r="AC45" s="63" t="str">
        <f>IF(SUM('W35'!$K$86:$L$86,'W35'!$K$88:$L$88,'W35'!$K$90:$L$90,'W35'!$K$92:$L$92,'W35'!$K$94:$L$94,'W35'!$K$96:$L$96,'W35'!$K$98:$L$98)&lt;&gt;0,SUM('W35'!$K$86:$L$86,'W35'!$K$88:$L$88,'W35'!$K$90:$L$90,'W35'!$K$92:$L$92,'W35'!$K$94:$L$94,'W35'!$K$96:$L$96,'W35'!$K$98:$L$98),"")</f>
        <v/>
      </c>
      <c r="AD45" s="63" t="str">
        <f>IF(SUM('W35'!$K$103:$L$103,'W35'!$K$105:$L$105,'W35'!$K$107:$L$107,'W35'!$K$109:$L$109,'W35'!$K$111:$L$111,'W35'!$K$113:$L$113,'W35'!$K$115:$L$115)&lt;&gt;0,SUM('W35'!$K$86:$L$86,'W35'!$K$88:$L$88,'W35'!$K$90:$L$90,'W35'!$K$92:$L$92,'W35'!$K$94:$L$94,'W35'!$K$96:$L$96,'W35'!$K$98:$L$98),"")</f>
        <v/>
      </c>
      <c r="AE45" s="63" t="str">
        <f>IF(SUM('W35'!$K$120:$L$120,'W35'!$K$122:$L$122,'W35'!$K$124:$L$124,'W35'!$K$126:$L$126,'W35'!$K$128:$L$128,'W35'!$K$130:$L$130,'W35'!$K$132:$L$132)&lt;&gt;0,SUM('W35'!$K$120:$L$120,'W35'!$K$122:$L$122,'W35'!$K$124:$L$124,'W35'!$K$126:$L$126,'W35'!$K$128:$L$128,'W35'!$K$130:$L$130,'W35'!$K$132:$L$132),"")</f>
        <v/>
      </c>
      <c r="AF45" s="62"/>
      <c r="AG45" s="63" t="str">
        <f>IF(SUM('W35'!$M$18:$N$18,'W35'!$M$20:$N$20,'W35'!$M$22:$N$22,'W35'!$M$24:$N$24,'W35'!$M$26:$N$26,'W35'!$M$28:$N$28,'W35'!$M$30:$N$30)&lt;&gt;0,SUM('W35'!$M$18:$N$18,'W35'!$M$20:$N$20,'W35'!$M$22:$N$22,'W35'!$M$24:$N$24,'W35'!$M$26:$N$26,'W35'!$M$28:$N$28,'W35'!$M$30:$N$30),"")</f>
        <v/>
      </c>
      <c r="AH45" s="63" t="str">
        <f>IF(SUM('W35'!$M$35:$N$35,'W35'!$M$37:$N$37,'W35'!$M$39:$N$39,'W35'!$M$41:$N$41,'W35'!$M$43:$N$43,'W35'!$M$45:$N$45,'W35'!$M$47:$N$47)&lt;&gt;0,SUM('W35'!$M$35:$N$35,'W35'!$M$37:$N$37,'W35'!$M$39:$N$39,'W35'!$M$41:$N$41,'W35'!$M$43:$N$43,'W35'!$M$45:$N$45,'W35'!$M$47:$N$47),"")</f>
        <v/>
      </c>
      <c r="AI45" s="63" t="str">
        <f>IF(SUM('W35'!$M$52:$N$52,'W35'!$M$54:$N$54,'W35'!$M$56:$N$56,'W35'!$M$58:$N$58,'W35'!$M$60:$N$60,'W35'!$M$62:$N$62,'W35'!$M$64:$N$64)&lt;&gt;0,SUM('W35'!$M$52:$N$52,'W35'!$M$54:$N$54,'W35'!$M$56:$N$56,'W35'!$M$58:$N$58,'W35'!$M$60:$N$60,'W35'!$M$62:$N$62,'W35'!$M$64:$N$64),"")</f>
        <v/>
      </c>
      <c r="AJ45" s="63" t="str">
        <f>IF(SUM('W35'!$M$69:$N$69,'W35'!$M$71:$N$71,'W35'!$M$73:$N$73,'W35'!$M$75:$N$75,'W35'!$M$77:$N$77,'W35'!$M$79:$N$79,'W35'!$M$81:$N$81)&lt;&gt;0,SUM('W35'!$M$69:$N$69,'W35'!$M$71:$N$71,'W35'!$M$73:$N$73,'W35'!$M$75:$N$75,'W35'!$M$77:$N$77,'W35'!$M$79:$N$79,'W35'!$M$81:$N$81),"")</f>
        <v/>
      </c>
      <c r="AK45" s="63" t="str">
        <f>IF(SUM('W35'!$M$86:$N$86,'W35'!$M$88:$N$88,'W35'!$M$90:$N$90,'W35'!$M$92:$N$92,'W35'!$M$94:$N$94,'W35'!$M$96:$N$96,'W35'!$M$98:$N$98)&lt;&gt;0,SUM('W35'!$M$86:$N$86,'W35'!$M$88:$N$88,'W35'!$M$90:$N$90,'W35'!$M$92:$N$92,'W35'!$M$94:$N$94,'W35'!$M$96:$N$96,'W35'!$M$98:$N$98),"")</f>
        <v/>
      </c>
      <c r="AL45" s="63" t="str">
        <f>IF(SUM('W35'!$M$103:$N$103,'W35'!$M$105:$N$105,'W35'!$M$107:$N$107,'W35'!$M$109:$N$109,'W35'!$M$111:$N$111,'W35'!$M$113:$N$113,'W35'!$M$115:$N$115)&lt;&gt;0,SUM('W35'!$M$103:$N$103,'W35'!$M$105:$N$105,'W35'!$M$107:$N$107,'W35'!$M$109:$N$109,'W35'!$M$111:$N$111,'W35'!$M$113:$N$113,'W35'!$M$115:$N$115),"")</f>
        <v/>
      </c>
      <c r="AM45" s="63" t="str">
        <f>IF(SUM('W35'!$M$120:$N$120,'W35'!$M$122:$N$122,'W35'!$M$124:$N$124,'W35'!$M$126:$N$126,'W35'!$M$128:$N$128,'W35'!$M$130:$N$130,'W35'!$M$132:$N$132)&lt;&gt;0,SUM('W35'!$M$120:$N$120,'W35'!$M$122:$N$122,'W35'!$M$124:$N$124,'W35'!$M$126:$N$126,'W35'!$M$128:$N$128,'W35'!$M$130:$N$130,'W35'!$M$132:$N$132),"")</f>
        <v/>
      </c>
      <c r="AN45" s="62"/>
      <c r="AO45" s="63" t="str">
        <f>IF(SUM('W35'!$O$18:$P$18,'W35'!$O$20:$P$20,'W35'!$O$22:$P$22,'W35'!$O$24:$P$24,'W35'!$O$26:$P$26,'W35'!$O$28:$P$28,'W35'!$O$30:$P$30)&lt;&gt;0,SUM('W35'!$O$18:$P$18,'W35'!$O$20:$P$20,'W35'!$O$22:$P$22,'W35'!$O$24:$P$24,'W35'!$O$26:$P$26,'W35'!$O$28:$P$28,'W35'!$O$30:$P$30),"")</f>
        <v/>
      </c>
      <c r="AP45" s="63" t="str">
        <f>IF(SUM('W35'!$O$35:$P$35,'W35'!$O$37:$P$37,'W35'!$O$39:$P$39,'W35'!$O$41:$P$41,'W35'!$O$43:$P$43,'W35'!$O$45:$P$45,'W35'!$O$47:$P$47)&lt;&gt;0,SUM('W35'!$O$35:$P$35,'W35'!$O$37:$P$37,'W35'!$O$39:$P$39,'W35'!$O$41:$P$41,'W35'!$O$43:$P$43,'W35'!$O$45:$P$45,'W35'!$O$47:$P$47),"")</f>
        <v/>
      </c>
      <c r="AQ45" s="63" t="str">
        <f>IF(SUM('W35'!$O$52:$P$52,'W35'!$O$54:$P$54,'W35'!$O$56:$P$56,'W35'!$O$58:$P$58,'W35'!$O$60:$P$60,'W35'!$O$62:$P$62,'W35'!$O$64:$P$64)&lt;&gt;0,SUM('W35'!$O$52:$P$52,'W35'!$O$54:$P$54,'W35'!$O$56:$P$56,'W35'!$O$58:$P$58,'W35'!$O$60:$P$60,'W35'!$O$62:$P$62,'W35'!$O$64:$P$64),"")</f>
        <v/>
      </c>
      <c r="AR45" s="63" t="str">
        <f>IF(SUM('W35'!$O$69:$P$69,'W35'!$O$71:$P$71,'W35'!$O$73:$P$73,'W35'!$O$75:$P$75,'W35'!$O$77:$P$77,'W35'!$O$79:$P$79,'W35'!$O$81:$P$81)&lt;&gt;0,SUM('W35'!$O$69:$P$69,'W35'!$O$71:$P$71,'W35'!$O$73:$P$73,'W35'!$O$75:$P$75,'W35'!$O$77:$P$77,'W35'!$O$79:$P$79,'W35'!$O$81:$P$81),"")</f>
        <v/>
      </c>
      <c r="AS45" s="63" t="str">
        <f>IF(SUM('W35'!$O$86:$P$86,'W35'!$O$88:$P$88,'W35'!$O$90:$P$90,'W35'!$O$92:$P$92,'W35'!$O$94:$P$94,'W35'!$O$96:$P$96,'W35'!$O$98:$P$98)&lt;&gt;0,SUM('W35'!$O$86:$P$86,'W35'!$O$88:$P$88,'W35'!$O$90:$P$90,'W35'!$O$92:$P$92,'W35'!$O$94:$P$94,'W35'!$O$96:$P$96,'W35'!$O$98:$P$98),"")</f>
        <v/>
      </c>
      <c r="AT45" s="63" t="str">
        <f>IF(SUM('W35'!$M$103:$N$103,'W35'!$M$105:$N$105,'W35'!$M$107:$N$107,'W35'!$M$109:$N$109,'W35'!$M$111:$N$111,'W35'!$M$113:$N$113,'W35'!$M$115:$N$115)&lt;&gt;0,SUM('W35'!$M$103:$N$103,'W35'!$M$105:$N$105,'W35'!$M$107:$N$107,'W35'!$M$109:$N$109,'W35'!$M$111:$N$111,'W35'!$M$113:$N$113,'W35'!$M$115:$N$115),"")</f>
        <v/>
      </c>
      <c r="AU45" s="63" t="str">
        <f>IF(SUM('W35'!$O$120:$P$120,'W35'!$O$122:$P$122,'W35'!$O$124:$P$124,'W35'!$O$126:$P$126,'W35'!$O$128:$P$128,'W35'!$O$130:$P$130,'W35'!$O$132:$P$132)&lt;&gt;0,SUM('W35'!$O$120:$P$120,'W35'!$O$122:$P$122,'W35'!$O$124:$P$124,'W35'!$O$126:$P$126,'W35'!$O$128:$P$128,'W35'!$O$130:$P$130,'W35'!$O$132:$P$132),"")</f>
        <v/>
      </c>
      <c r="AV45" s="56"/>
    </row>
    <row r="46" spans="1:48" ht="16" customHeight="1">
      <c r="A46" s="56"/>
      <c r="B46" s="69">
        <v>36</v>
      </c>
      <c r="C46" s="105">
        <v>44445</v>
      </c>
      <c r="D46" s="105">
        <v>44446</v>
      </c>
      <c r="E46" s="105">
        <v>44447</v>
      </c>
      <c r="F46" s="105">
        <v>44448</v>
      </c>
      <c r="G46" s="105">
        <v>44449</v>
      </c>
      <c r="H46" s="105">
        <v>44450</v>
      </c>
      <c r="I46" s="105">
        <v>44451</v>
      </c>
      <c r="J46" s="118" t="str">
        <f t="shared" si="1"/>
        <v>Woche 36 / 2021</v>
      </c>
      <c r="K46" s="118" t="str">
        <f t="shared" si="2"/>
        <v>6. September 2021 bis 12. September 2021</v>
      </c>
      <c r="L46" s="105" t="b">
        <f t="shared" ca="1" si="3"/>
        <v>0</v>
      </c>
      <c r="M46" s="62"/>
      <c r="N46" s="122"/>
      <c r="O46" s="123"/>
      <c r="P46" s="62"/>
      <c r="Q46" s="63" t="str">
        <f>IF(SUM('W36'!$I$18:$J$18,'W36'!$I$20:$J$20,'W36'!$I$22:$J$22,'W36'!$I$24:$J$24,'W36'!$I$26:$J$26,'W36'!$I$28:$J$28,'W36'!$I$30:$J$30)&lt;&gt;0,SUM('W36'!$I$18:$J$18,'W36'!$I$20:$J$20,'W36'!$I$22:$J$22,'W36'!$I$24:$J$24,'W36'!$I$26:$J$26,'W36'!$I$28:$J$28,'W36'!$I$30:$J$30),"")</f>
        <v/>
      </c>
      <c r="R46" s="63" t="str">
        <f>IF(SUM('W36'!$I$35:$J$35,'W36'!$I$37:$J$37,'W36'!$I$39:$J$39,'W36'!$I$41:$J$41,'W36'!$I$43:$J$43,'W36'!$I$45:$J$45,'W36'!$I$47:$J$47)&lt;&gt;0,SUM('W36'!$I$35:$J$35,'W36'!$I$37:$J$37,'W36'!$I$39:$J$39,'W36'!$I$41:$J$41,'W36'!$I$43:$J$43,'W36'!$I$45:$J$45,'W36'!$I$47:$J$47),"")</f>
        <v/>
      </c>
      <c r="S46" s="63" t="str">
        <f>IF(SUM('W36'!$I$52:$J$52,'W36'!$I$54:$J$54,'W36'!$I$56:$J$56,'W36'!$I$58:$J$58,'W36'!$I$60:$J$60,'W36'!$I$62:$J$62,'W36'!$I$64:$J$64)&lt;&gt;0,SUM('W36'!$I$52:$J$52,'W36'!$I$54:$J$54,'W36'!$I$56:$J$56,'W36'!$I$58:$J$58,'W36'!$I$60:$J$60,'W36'!$I$62:$J$62,'W36'!$I$64:$J$64),"")</f>
        <v/>
      </c>
      <c r="T46" s="63" t="str">
        <f>IF(SUM('W36'!$I$69:$J$69,'W36'!$I$71:$J$71,'W36'!$I$73:$J$73,'W36'!$I$75:$J$75,'W36'!$I$77:$J$77,'W36'!$I$79:$J$79,'W36'!$I$81:$J$81)&lt;&gt;0,SUM('W36'!$I$69:$J$69,'W36'!$I$71:$J$71,'W36'!$I$73:$J$73,'W36'!$I$75:$J$75,'W36'!$I$77:$J$77,'W36'!$I$79:$J$79,'W36'!$I$81:$J$81),"")</f>
        <v/>
      </c>
      <c r="U46" s="63" t="str">
        <f>IF(SUM('W36'!$I$86:$J$86,'W36'!$I$88:$J$88,'W36'!$I$90:$J$90,'W36'!$I$92:$J$92,'W36'!$I$94:$J$94,'W36'!$I$96:$J$96,'W36'!$I$98:$J$98)&lt;&gt;0,SUM('W36'!$I$86:$J$86,'W36'!$I$88:$J$88,'W36'!$I$90:$J$90,'W36'!$I$92:$J$92,'W36'!$I$94:$J$94,'W36'!$I$96:$J$96,'W36'!$I$98:$J$98),"")</f>
        <v/>
      </c>
      <c r="V46" s="63" t="str">
        <f>IF(SUM('W36'!$I$103:$J$103,'W36'!$I$105:$J$105,'W36'!$I$107:$J$107,'W36'!$I$109:$J$109,'W36'!$I$111:$J$111,'W36'!$I$113:$J$113,'W36'!$I$115:$J$115)&lt;&gt;0,SUM('W36'!$I$103:$J$103,'W36'!$I$105:$J$105,'W36'!$I$107:$J$107,'W36'!$I$109:$J$109,'W36'!$I$111:$J$111,'W36'!$I$113:$J$113,'W36'!$I$115:$J$115),"")</f>
        <v/>
      </c>
      <c r="W46" s="63" t="str">
        <f>IF(SUM('W36'!$I$120:$J$120,'W36'!$I$122:$J$122,'W36'!$I$124:$J$124,'W36'!$I$126:$J$126,'W36'!$I$128:$J$128,'W36'!$I$130:$J$130,'W36'!$I$132:$J$132)&lt;&gt;0,SUM('W36'!$I$120:$J$120,'W36'!$I$122:$J$122,'W36'!$I$124:$J$124,'W36'!$I$126:$J$126,'W36'!$I$128:$J$128,'W36'!$I$130:$J$130,'W36'!$I$132:$J$132),"")</f>
        <v/>
      </c>
      <c r="X46" s="62"/>
      <c r="Y46" s="63" t="str">
        <f>IF(SUM('W36'!$K$18:$L$18,'W36'!$K$20:$L$20,'W36'!$K$22:$L$22,'W36'!$K$24:$L$24,'W36'!$K$26:$L$26,'W36'!$K$28:$L$28,'W36'!$K$30:$L$30)&lt;&gt;0,SUM('W36'!$K$18:$L$18,'W36'!$K$20:$L$20,'W36'!$K$22:$L$22,'W36'!$K$24:$L$24,'W36'!$K$26:$L$26,'W36'!$K$28:$L$28,'W36'!$K$30:$L$30),"")</f>
        <v/>
      </c>
      <c r="Z46" s="63" t="str">
        <f>IF(SUM('W36'!$K$35:$L$35,'W36'!$K$37:$L$37,'W36'!$K$39:$L$39,'W36'!$K$41:$L$41,'W36'!$K$43:$L$43,'W36'!$K$45:$L$45,'W36'!$K$47:$L$47)&lt;&gt;0,SUM('W36'!$K$35:$L$35,'W36'!$K$37:$L$37,'W36'!$K$39:$L$39,'W36'!$K$41:$L$41,'W36'!$K$43:$L$43,'W36'!$K$45:$L$45,'W36'!$K$47:$L$47),"")</f>
        <v/>
      </c>
      <c r="AA46" s="63" t="str">
        <f>IF(SUM('W36'!$K$52:$L$52,'W36'!$K$54:$L$54,'W36'!$K$56:$L$56,'W36'!$K$58:$L$58,'W36'!$K$60:$L$60,'W36'!$K$62:$L$62,'W36'!$K$64:$L$64)&lt;&gt;0,SUM('W36'!$K$52:$L$52,'W36'!$K$54:$L$54,'W36'!$K$56:$L$56,'W36'!$K$58:$L$58,'W36'!$K$60:$L$60,'W36'!$K$62:$L$62,'W36'!$K$64:$L$64),"")</f>
        <v/>
      </c>
      <c r="AB46" s="63" t="str">
        <f>IF(SUM('W36'!$K$69:$L$69,'W36'!$K$71:$L$71,'W36'!$K$73:$L$73,'W36'!$K$75:$L$75,'W36'!$K$77:$L$77,'W36'!$K$79:$L$79,'W36'!$K$81:$L$81)&lt;&gt;0,SUM('W36'!$K$69:$L$69,'W36'!$K$71:$L$71,'W36'!$K$73:$L$73,'W36'!$K$75:$L$75,'W36'!$K$77:$L$77,'W36'!$K$79:$L$79,'W36'!$K$81:$L$81),"")</f>
        <v/>
      </c>
      <c r="AC46" s="63" t="str">
        <f>IF(SUM('W36'!$K$86:$L$86,'W36'!$K$88:$L$88,'W36'!$K$90:$L$90,'W36'!$K$92:$L$92,'W36'!$K$94:$L$94,'W36'!$K$96:$L$96,'W36'!$K$98:$L$98)&lt;&gt;0,SUM('W36'!$K$86:$L$86,'W36'!$K$88:$L$88,'W36'!$K$90:$L$90,'W36'!$K$92:$L$92,'W36'!$K$94:$L$94,'W36'!$K$96:$L$96,'W36'!$K$98:$L$98),"")</f>
        <v/>
      </c>
      <c r="AD46" s="63" t="str">
        <f>IF(SUM('W36'!$K$103:$L$103,'W36'!$K$105:$L$105,'W36'!$K$107:$L$107,'W36'!$K$109:$L$109,'W36'!$K$111:$L$111,'W36'!$K$113:$L$113,'W36'!$K$115:$L$115)&lt;&gt;0,SUM('W36'!$K$86:$L$86,'W36'!$K$88:$L$88,'W36'!$K$90:$L$90,'W36'!$K$92:$L$92,'W36'!$K$94:$L$94,'W36'!$K$96:$L$96,'W36'!$K$98:$L$98),"")</f>
        <v/>
      </c>
      <c r="AE46" s="63" t="str">
        <f>IF(SUM('W36'!$K$120:$L$120,'W36'!$K$122:$L$122,'W36'!$K$124:$L$124,'W36'!$K$126:$L$126,'W36'!$K$128:$L$128,'W36'!$K$130:$L$130,'W36'!$K$132:$L$132)&lt;&gt;0,SUM('W36'!$K$120:$L$120,'W36'!$K$122:$L$122,'W36'!$K$124:$L$124,'W36'!$K$126:$L$126,'W36'!$K$128:$L$128,'W36'!$K$130:$L$130,'W36'!$K$132:$L$132),"")</f>
        <v/>
      </c>
      <c r="AF46" s="62"/>
      <c r="AG46" s="63" t="str">
        <f>IF(SUM('W36'!$M$18:$N$18,'W36'!$M$20:$N$20,'W36'!$M$22:$N$22,'W36'!$M$24:$N$24,'W36'!$M$26:$N$26,'W36'!$M$28:$N$28,'W36'!$M$30:$N$30)&lt;&gt;0,SUM('W36'!$M$18:$N$18,'W36'!$M$20:$N$20,'W36'!$M$22:$N$22,'W36'!$M$24:$N$24,'W36'!$M$26:$N$26,'W36'!$M$28:$N$28,'W36'!$M$30:$N$30),"")</f>
        <v/>
      </c>
      <c r="AH46" s="63" t="str">
        <f>IF(SUM('W36'!$M$35:$N$35,'W36'!$M$37:$N$37,'W36'!$M$39:$N$39,'W36'!$M$41:$N$41,'W36'!$M$43:$N$43,'W36'!$M$45:$N$45,'W36'!$M$47:$N$47)&lt;&gt;0,SUM('W36'!$M$35:$N$35,'W36'!$M$37:$N$37,'W36'!$M$39:$N$39,'W36'!$M$41:$N$41,'W36'!$M$43:$N$43,'W36'!$M$45:$N$45,'W36'!$M$47:$N$47),"")</f>
        <v/>
      </c>
      <c r="AI46" s="63" t="str">
        <f>IF(SUM('W36'!$M$52:$N$52,'W36'!$M$54:$N$54,'W36'!$M$56:$N$56,'W36'!$M$58:$N$58,'W36'!$M$60:$N$60,'W36'!$M$62:$N$62,'W36'!$M$64:$N$64)&lt;&gt;0,SUM('W36'!$M$52:$N$52,'W36'!$M$54:$N$54,'W36'!$M$56:$N$56,'W36'!$M$58:$N$58,'W36'!$M$60:$N$60,'W36'!$M$62:$N$62,'W36'!$M$64:$N$64),"")</f>
        <v/>
      </c>
      <c r="AJ46" s="63" t="str">
        <f>IF(SUM('W36'!$M$69:$N$69,'W36'!$M$71:$N$71,'W36'!$M$73:$N$73,'W36'!$M$75:$N$75,'W36'!$M$77:$N$77,'W36'!$M$79:$N$79,'W36'!$M$81:$N$81)&lt;&gt;0,SUM('W36'!$M$69:$N$69,'W36'!$M$71:$N$71,'W36'!$M$73:$N$73,'W36'!$M$75:$N$75,'W36'!$M$77:$N$77,'W36'!$M$79:$N$79,'W36'!$M$81:$N$81),"")</f>
        <v/>
      </c>
      <c r="AK46" s="63" t="str">
        <f>IF(SUM('W36'!$M$86:$N$86,'W36'!$M$88:$N$88,'W36'!$M$90:$N$90,'W36'!$M$92:$N$92,'W36'!$M$94:$N$94,'W36'!$M$96:$N$96,'W36'!$M$98:$N$98)&lt;&gt;0,SUM('W36'!$M$86:$N$86,'W36'!$M$88:$N$88,'W36'!$M$90:$N$90,'W36'!$M$92:$N$92,'W36'!$M$94:$N$94,'W36'!$M$96:$N$96,'W36'!$M$98:$N$98),"")</f>
        <v/>
      </c>
      <c r="AL46" s="63" t="str">
        <f>IF(SUM('W36'!$M$103:$N$103,'W36'!$M$105:$N$105,'W36'!$M$107:$N$107,'W36'!$M$109:$N$109,'W36'!$M$111:$N$111,'W36'!$M$113:$N$113,'W36'!$M$115:$N$115)&lt;&gt;0,SUM('W36'!$M$103:$N$103,'W36'!$M$105:$N$105,'W36'!$M$107:$N$107,'W36'!$M$109:$N$109,'W36'!$M$111:$N$111,'W36'!$M$113:$N$113,'W36'!$M$115:$N$115),"")</f>
        <v/>
      </c>
      <c r="AM46" s="63" t="str">
        <f>IF(SUM('W36'!$M$120:$N$120,'W36'!$M$122:$N$122,'W36'!$M$124:$N$124,'W36'!$M$126:$N$126,'W36'!$M$128:$N$128,'W36'!$M$130:$N$130,'W36'!$M$132:$N$132)&lt;&gt;0,SUM('W36'!$M$120:$N$120,'W36'!$M$122:$N$122,'W36'!$M$124:$N$124,'W36'!$M$126:$N$126,'W36'!$M$128:$N$128,'W36'!$M$130:$N$130,'W36'!$M$132:$N$132),"")</f>
        <v/>
      </c>
      <c r="AN46" s="62"/>
      <c r="AO46" s="63" t="str">
        <f>IF(SUM('W36'!$O$18:$P$18,'W36'!$O$20:$P$20,'W36'!$O$22:$P$22,'W36'!$O$24:$P$24,'W36'!$O$26:$P$26,'W36'!$O$28:$P$28,'W36'!$O$30:$P$30)&lt;&gt;0,SUM('W36'!$O$18:$P$18,'W36'!$O$20:$P$20,'W36'!$O$22:$P$22,'W36'!$O$24:$P$24,'W36'!$O$26:$P$26,'W36'!$O$28:$P$28,'W36'!$O$30:$P$30),"")</f>
        <v/>
      </c>
      <c r="AP46" s="63" t="str">
        <f>IF(SUM('W36'!$O$35:$P$35,'W36'!$O$37:$P$37,'W36'!$O$39:$P$39,'W36'!$O$41:$P$41,'W36'!$O$43:$P$43,'W36'!$O$45:$P$45,'W36'!$O$47:$P$47)&lt;&gt;0,SUM('W36'!$O$35:$P$35,'W36'!$O$37:$P$37,'W36'!$O$39:$P$39,'W36'!$O$41:$P$41,'W36'!$O$43:$P$43,'W36'!$O$45:$P$45,'W36'!$O$47:$P$47),"")</f>
        <v/>
      </c>
      <c r="AQ46" s="63" t="str">
        <f>IF(SUM('W36'!$O$52:$P$52,'W36'!$O$54:$P$54,'W36'!$O$56:$P$56,'W36'!$O$58:$P$58,'W36'!$O$60:$P$60,'W36'!$O$62:$P$62,'W36'!$O$64:$P$64)&lt;&gt;0,SUM('W36'!$O$52:$P$52,'W36'!$O$54:$P$54,'W36'!$O$56:$P$56,'W36'!$O$58:$P$58,'W36'!$O$60:$P$60,'W36'!$O$62:$P$62,'W36'!$O$64:$P$64),"")</f>
        <v/>
      </c>
      <c r="AR46" s="63" t="str">
        <f>IF(SUM('W36'!$O$69:$P$69,'W36'!$O$71:$P$71,'W36'!$O$73:$P$73,'W36'!$O$75:$P$75,'W36'!$O$77:$P$77,'W36'!$O$79:$P$79,'W36'!$O$81:$P$81)&lt;&gt;0,SUM('W36'!$O$69:$P$69,'W36'!$O$71:$P$71,'W36'!$O$73:$P$73,'W36'!$O$75:$P$75,'W36'!$O$77:$P$77,'W36'!$O$79:$P$79,'W36'!$O$81:$P$81),"")</f>
        <v/>
      </c>
      <c r="AS46" s="63" t="str">
        <f>IF(SUM('W36'!$O$86:$P$86,'W36'!$O$88:$P$88,'W36'!$O$90:$P$90,'W36'!$O$92:$P$92,'W36'!$O$94:$P$94,'W36'!$O$96:$P$96,'W36'!$O$98:$P$98)&lt;&gt;0,SUM('W36'!$O$86:$P$86,'W36'!$O$88:$P$88,'W36'!$O$90:$P$90,'W36'!$O$92:$P$92,'W36'!$O$94:$P$94,'W36'!$O$96:$P$96,'W36'!$O$98:$P$98),"")</f>
        <v/>
      </c>
      <c r="AT46" s="63" t="str">
        <f>IF(SUM('W36'!$M$103:$N$103,'W36'!$M$105:$N$105,'W36'!$M$107:$N$107,'W36'!$M$109:$N$109,'W36'!$M$111:$N$111,'W36'!$M$113:$N$113,'W36'!$M$115:$N$115)&lt;&gt;0,SUM('W36'!$M$103:$N$103,'W36'!$M$105:$N$105,'W36'!$M$107:$N$107,'W36'!$M$109:$N$109,'W36'!$M$111:$N$111,'W36'!$M$113:$N$113,'W36'!$M$115:$N$115),"")</f>
        <v/>
      </c>
      <c r="AU46" s="63" t="str">
        <f>IF(SUM('W36'!$O$120:$P$120,'W36'!$O$122:$P$122,'W36'!$O$124:$P$124,'W36'!$O$126:$P$126,'W36'!$O$128:$P$128,'W36'!$O$130:$P$130,'W36'!$O$132:$P$132)&lt;&gt;0,SUM('W36'!$O$120:$P$120,'W36'!$O$122:$P$122,'W36'!$O$124:$P$124,'W36'!$O$126:$P$126,'W36'!$O$128:$P$128,'W36'!$O$130:$P$130,'W36'!$O$132:$P$132),"")</f>
        <v/>
      </c>
      <c r="AV46" s="56"/>
    </row>
    <row r="47" spans="1:48" ht="16" customHeight="1">
      <c r="A47" s="56"/>
      <c r="B47" s="69">
        <v>37</v>
      </c>
      <c r="C47" s="105">
        <v>44452</v>
      </c>
      <c r="D47" s="105">
        <v>44453</v>
      </c>
      <c r="E47" s="105">
        <v>44454</v>
      </c>
      <c r="F47" s="105">
        <v>44455</v>
      </c>
      <c r="G47" s="105">
        <v>44456</v>
      </c>
      <c r="H47" s="105">
        <v>44457</v>
      </c>
      <c r="I47" s="105">
        <v>44458</v>
      </c>
      <c r="J47" s="118" t="str">
        <f t="shared" si="1"/>
        <v>Woche 37 / 2021</v>
      </c>
      <c r="K47" s="118" t="str">
        <f t="shared" si="2"/>
        <v>13. September 2021 bis 19. September 2021</v>
      </c>
      <c r="L47" s="105" t="b">
        <f t="shared" ca="1" si="3"/>
        <v>0</v>
      </c>
      <c r="M47" s="62"/>
      <c r="N47" s="122"/>
      <c r="O47" s="123"/>
      <c r="P47" s="62"/>
      <c r="Q47" s="63" t="str">
        <f>IF(SUM('W37'!$I$18:$J$18,'W37'!$I$20:$J$20,'W37'!$I$22:$J$22,'W37'!$I$24:$J$24,'W37'!$I$26:$J$26,'W37'!$I$28:$J$28,'W37'!$I$30:$J$30)&lt;&gt;0,SUM('W37'!$I$18:$J$18,'W37'!$I$20:$J$20,'W37'!$I$22:$J$22,'W37'!$I$24:$J$24,'W37'!$I$26:$J$26,'W37'!$I$28:$J$28,'W37'!$I$30:$J$30),"")</f>
        <v/>
      </c>
      <c r="R47" s="63" t="str">
        <f>IF(SUM('W37'!$I$35:$J$35,'W37'!$I$37:$J$37,'W37'!$I$39:$J$39,'W37'!$I$41:$J$41,'W37'!$I$43:$J$43,'W37'!$I$45:$J$45,'W37'!$I$47:$J$47)&lt;&gt;0,SUM('W37'!$I$35:$J$35,'W37'!$I$37:$J$37,'W37'!$I$39:$J$39,'W37'!$I$41:$J$41,'W37'!$I$43:$J$43,'W37'!$I$45:$J$45,'W37'!$I$47:$J$47),"")</f>
        <v/>
      </c>
      <c r="S47" s="63" t="str">
        <f>IF(SUM('W37'!$I$52:$J$52,'W37'!$I$54:$J$54,'W37'!$I$56:$J$56,'W37'!$I$58:$J$58,'W37'!$I$60:$J$60,'W37'!$I$62:$J$62,'W37'!$I$64:$J$64)&lt;&gt;0,SUM('W37'!$I$52:$J$52,'W37'!$I$54:$J$54,'W37'!$I$56:$J$56,'W37'!$I$58:$J$58,'W37'!$I$60:$J$60,'W37'!$I$62:$J$62,'W37'!$I$64:$J$64),"")</f>
        <v/>
      </c>
      <c r="T47" s="63" t="str">
        <f>IF(SUM('W37'!$I$69:$J$69,'W37'!$I$71:$J$71,'W37'!$I$73:$J$73,'W37'!$I$75:$J$75,'W37'!$I$77:$J$77,'W37'!$I$79:$J$79,'W37'!$I$81:$J$81)&lt;&gt;0,SUM('W37'!$I$69:$J$69,'W37'!$I$71:$J$71,'W37'!$I$73:$J$73,'W37'!$I$75:$J$75,'W37'!$I$77:$J$77,'W37'!$I$79:$J$79,'W37'!$I$81:$J$81),"")</f>
        <v/>
      </c>
      <c r="U47" s="63" t="str">
        <f>IF(SUM('W37'!$I$86:$J$86,'W37'!$I$88:$J$88,'W37'!$I$90:$J$90,'W37'!$I$92:$J$92,'W37'!$I$94:$J$94,'W37'!$I$96:$J$96,'W37'!$I$98:$J$98)&lt;&gt;0,SUM('W37'!$I$86:$J$86,'W37'!$I$88:$J$88,'W37'!$I$90:$J$90,'W37'!$I$92:$J$92,'W37'!$I$94:$J$94,'W37'!$I$96:$J$96,'W37'!$I$98:$J$98),"")</f>
        <v/>
      </c>
      <c r="V47" s="63" t="str">
        <f>IF(SUM('W37'!$I$103:$J$103,'W37'!$I$105:$J$105,'W37'!$I$107:$J$107,'W37'!$I$109:$J$109,'W37'!$I$111:$J$111,'W37'!$I$113:$J$113,'W37'!$I$115:$J$115)&lt;&gt;0,SUM('W37'!$I$103:$J$103,'W37'!$I$105:$J$105,'W37'!$I$107:$J$107,'W37'!$I$109:$J$109,'W37'!$I$111:$J$111,'W37'!$I$113:$J$113,'W37'!$I$115:$J$115),"")</f>
        <v/>
      </c>
      <c r="W47" s="63" t="str">
        <f>IF(SUM('W37'!$I$120:$J$120,'W37'!$I$122:$J$122,'W37'!$I$124:$J$124,'W37'!$I$126:$J$126,'W37'!$I$128:$J$128,'W37'!$I$130:$J$130,'W37'!$I$132:$J$132)&lt;&gt;0,SUM('W37'!$I$120:$J$120,'W37'!$I$122:$J$122,'W37'!$I$124:$J$124,'W37'!$I$126:$J$126,'W37'!$I$128:$J$128,'W37'!$I$130:$J$130,'W37'!$I$132:$J$132),"")</f>
        <v/>
      </c>
      <c r="X47" s="62"/>
      <c r="Y47" s="63" t="str">
        <f>IF(SUM('W37'!$K$18:$L$18,'W37'!$K$20:$L$20,'W37'!$K$22:$L$22,'W37'!$K$24:$L$24,'W37'!$K$26:$L$26,'W37'!$K$28:$L$28,'W37'!$K$30:$L$30)&lt;&gt;0,SUM('W37'!$K$18:$L$18,'W37'!$K$20:$L$20,'W37'!$K$22:$L$22,'W37'!$K$24:$L$24,'W37'!$K$26:$L$26,'W37'!$K$28:$L$28,'W37'!$K$30:$L$30),"")</f>
        <v/>
      </c>
      <c r="Z47" s="63" t="str">
        <f>IF(SUM('W37'!$K$35:$L$35,'W37'!$K$37:$L$37,'W37'!$K$39:$L$39,'W37'!$K$41:$L$41,'W37'!$K$43:$L$43,'W37'!$K$45:$L$45,'W37'!$K$47:$L$47)&lt;&gt;0,SUM('W37'!$K$35:$L$35,'W37'!$K$37:$L$37,'W37'!$K$39:$L$39,'W37'!$K$41:$L$41,'W37'!$K$43:$L$43,'W37'!$K$45:$L$45,'W37'!$K$47:$L$47),"")</f>
        <v/>
      </c>
      <c r="AA47" s="63" t="str">
        <f>IF(SUM('W37'!$K$52:$L$52,'W37'!$K$54:$L$54,'W37'!$K$56:$L$56,'W37'!$K$58:$L$58,'W37'!$K$60:$L$60,'W37'!$K$62:$L$62,'W37'!$K$64:$L$64)&lt;&gt;0,SUM('W37'!$K$52:$L$52,'W37'!$K$54:$L$54,'W37'!$K$56:$L$56,'W37'!$K$58:$L$58,'W37'!$K$60:$L$60,'W37'!$K$62:$L$62,'W37'!$K$64:$L$64),"")</f>
        <v/>
      </c>
      <c r="AB47" s="63" t="str">
        <f>IF(SUM('W37'!$K$69:$L$69,'W37'!$K$71:$L$71,'W37'!$K$73:$L$73,'W37'!$K$75:$L$75,'W37'!$K$77:$L$77,'W37'!$K$79:$L$79,'W37'!$K$81:$L$81)&lt;&gt;0,SUM('W37'!$K$69:$L$69,'W37'!$K$71:$L$71,'W37'!$K$73:$L$73,'W37'!$K$75:$L$75,'W37'!$K$77:$L$77,'W37'!$K$79:$L$79,'W37'!$K$81:$L$81),"")</f>
        <v/>
      </c>
      <c r="AC47" s="63" t="str">
        <f>IF(SUM('W37'!$K$86:$L$86,'W37'!$K$88:$L$88,'W37'!$K$90:$L$90,'W37'!$K$92:$L$92,'W37'!$K$94:$L$94,'W37'!$K$96:$L$96,'W37'!$K$98:$L$98)&lt;&gt;0,SUM('W37'!$K$86:$L$86,'W37'!$K$88:$L$88,'W37'!$K$90:$L$90,'W37'!$K$92:$L$92,'W37'!$K$94:$L$94,'W37'!$K$96:$L$96,'W37'!$K$98:$L$98),"")</f>
        <v/>
      </c>
      <c r="AD47" s="63" t="str">
        <f>IF(SUM('W37'!$K$103:$L$103,'W37'!$K$105:$L$105,'W37'!$K$107:$L$107,'W37'!$K$109:$L$109,'W37'!$K$111:$L$111,'W37'!$K$113:$L$113,'W37'!$K$115:$L$115)&lt;&gt;0,SUM('W37'!$K$86:$L$86,'W37'!$K$88:$L$88,'W37'!$K$90:$L$90,'W37'!$K$92:$L$92,'W37'!$K$94:$L$94,'W37'!$K$96:$L$96,'W37'!$K$98:$L$98),"")</f>
        <v/>
      </c>
      <c r="AE47" s="63" t="str">
        <f>IF(SUM('W37'!$K$120:$L$120,'W37'!$K$122:$L$122,'W37'!$K$124:$L$124,'W37'!$K$126:$L$126,'W37'!$K$128:$L$128,'W37'!$K$130:$L$130,'W37'!$K$132:$L$132)&lt;&gt;0,SUM('W37'!$K$120:$L$120,'W37'!$K$122:$L$122,'W37'!$K$124:$L$124,'W37'!$K$126:$L$126,'W37'!$K$128:$L$128,'W37'!$K$130:$L$130,'W37'!$K$132:$L$132),"")</f>
        <v/>
      </c>
      <c r="AF47" s="62"/>
      <c r="AG47" s="63" t="str">
        <f>IF(SUM('W37'!$M$18:$N$18,'W37'!$M$20:$N$20,'W37'!$M$22:$N$22,'W37'!$M$24:$N$24,'W37'!$M$26:$N$26,'W37'!$M$28:$N$28,'W37'!$M$30:$N$30)&lt;&gt;0,SUM('W37'!$M$18:$N$18,'W37'!$M$20:$N$20,'W37'!$M$22:$N$22,'W37'!$M$24:$N$24,'W37'!$M$26:$N$26,'W37'!$M$28:$N$28,'W37'!$M$30:$N$30),"")</f>
        <v/>
      </c>
      <c r="AH47" s="63" t="str">
        <f>IF(SUM('W37'!$M$35:$N$35,'W37'!$M$37:$N$37,'W37'!$M$39:$N$39,'W37'!$M$41:$N$41,'W37'!$M$43:$N$43,'W37'!$M$45:$N$45,'W37'!$M$47:$N$47)&lt;&gt;0,SUM('W37'!$M$35:$N$35,'W37'!$M$37:$N$37,'W37'!$M$39:$N$39,'W37'!$M$41:$N$41,'W37'!$M$43:$N$43,'W37'!$M$45:$N$45,'W37'!$M$47:$N$47),"")</f>
        <v/>
      </c>
      <c r="AI47" s="63" t="str">
        <f>IF(SUM('W37'!$M$52:$N$52,'W37'!$M$54:$N$54,'W37'!$M$56:$N$56,'W37'!$M$58:$N$58,'W37'!$M$60:$N$60,'W37'!$M$62:$N$62,'W37'!$M$64:$N$64)&lt;&gt;0,SUM('W37'!$M$52:$N$52,'W37'!$M$54:$N$54,'W37'!$M$56:$N$56,'W37'!$M$58:$N$58,'W37'!$M$60:$N$60,'W37'!$M$62:$N$62,'W37'!$M$64:$N$64),"")</f>
        <v/>
      </c>
      <c r="AJ47" s="63" t="str">
        <f>IF(SUM('W37'!$M$69:$N$69,'W37'!$M$71:$N$71,'W37'!$M$73:$N$73,'W37'!$M$75:$N$75,'W37'!$M$77:$N$77,'W37'!$M$79:$N$79,'W37'!$M$81:$N$81)&lt;&gt;0,SUM('W37'!$M$69:$N$69,'W37'!$M$71:$N$71,'W37'!$M$73:$N$73,'W37'!$M$75:$N$75,'W37'!$M$77:$N$77,'W37'!$M$79:$N$79,'W37'!$M$81:$N$81),"")</f>
        <v/>
      </c>
      <c r="AK47" s="63" t="str">
        <f>IF(SUM('W37'!$M$86:$N$86,'W37'!$M$88:$N$88,'W37'!$M$90:$N$90,'W37'!$M$92:$N$92,'W37'!$M$94:$N$94,'W37'!$M$96:$N$96,'W37'!$M$98:$N$98)&lt;&gt;0,SUM('W37'!$M$86:$N$86,'W37'!$M$88:$N$88,'W37'!$M$90:$N$90,'W37'!$M$92:$N$92,'W37'!$M$94:$N$94,'W37'!$M$96:$N$96,'W37'!$M$98:$N$98),"")</f>
        <v/>
      </c>
      <c r="AL47" s="63" t="str">
        <f>IF(SUM('W37'!$M$103:$N$103,'W37'!$M$105:$N$105,'W37'!$M$107:$N$107,'W37'!$M$109:$N$109,'W37'!$M$111:$N$111,'W37'!$M$113:$N$113,'W37'!$M$115:$N$115)&lt;&gt;0,SUM('W37'!$M$103:$N$103,'W37'!$M$105:$N$105,'W37'!$M$107:$N$107,'W37'!$M$109:$N$109,'W37'!$M$111:$N$111,'W37'!$M$113:$N$113,'W37'!$M$115:$N$115),"")</f>
        <v/>
      </c>
      <c r="AM47" s="63" t="str">
        <f>IF(SUM('W37'!$M$120:$N$120,'W37'!$M$122:$N$122,'W37'!$M$124:$N$124,'W37'!$M$126:$N$126,'W37'!$M$128:$N$128,'W37'!$M$130:$N$130,'W37'!$M$132:$N$132)&lt;&gt;0,SUM('W37'!$M$120:$N$120,'W37'!$M$122:$N$122,'W37'!$M$124:$N$124,'W37'!$M$126:$N$126,'W37'!$M$128:$N$128,'W37'!$M$130:$N$130,'W37'!$M$132:$N$132),"")</f>
        <v/>
      </c>
      <c r="AN47" s="62"/>
      <c r="AO47" s="63" t="str">
        <f>IF(SUM('W37'!$O$18:$P$18,'W37'!$O$20:$P$20,'W37'!$O$22:$P$22,'W37'!$O$24:$P$24,'W37'!$O$26:$P$26,'W37'!$O$28:$P$28,'W37'!$O$30:$P$30)&lt;&gt;0,SUM('W37'!$O$18:$P$18,'W37'!$O$20:$P$20,'W37'!$O$22:$P$22,'W37'!$O$24:$P$24,'W37'!$O$26:$P$26,'W37'!$O$28:$P$28,'W37'!$O$30:$P$30),"")</f>
        <v/>
      </c>
      <c r="AP47" s="63" t="str">
        <f>IF(SUM('W37'!$O$35:$P$35,'W37'!$O$37:$P$37,'W37'!$O$39:$P$39,'W37'!$O$41:$P$41,'W37'!$O$43:$P$43,'W37'!$O$45:$P$45,'W37'!$O$47:$P$47)&lt;&gt;0,SUM('W37'!$O$35:$P$35,'W37'!$O$37:$P$37,'W37'!$O$39:$P$39,'W37'!$O$41:$P$41,'W37'!$O$43:$P$43,'W37'!$O$45:$P$45,'W37'!$O$47:$P$47),"")</f>
        <v/>
      </c>
      <c r="AQ47" s="63" t="str">
        <f>IF(SUM('W37'!$O$52:$P$52,'W37'!$O$54:$P$54,'W37'!$O$56:$P$56,'W37'!$O$58:$P$58,'W37'!$O$60:$P$60,'W37'!$O$62:$P$62,'W37'!$O$64:$P$64)&lt;&gt;0,SUM('W37'!$O$52:$P$52,'W37'!$O$54:$P$54,'W37'!$O$56:$P$56,'W37'!$O$58:$P$58,'W37'!$O$60:$P$60,'W37'!$O$62:$P$62,'W37'!$O$64:$P$64),"")</f>
        <v/>
      </c>
      <c r="AR47" s="63" t="str">
        <f>IF(SUM('W37'!$O$69:$P$69,'W37'!$O$71:$P$71,'W37'!$O$73:$P$73,'W37'!$O$75:$P$75,'W37'!$O$77:$P$77,'W37'!$O$79:$P$79,'W37'!$O$81:$P$81)&lt;&gt;0,SUM('W37'!$O$69:$P$69,'W37'!$O$71:$P$71,'W37'!$O$73:$P$73,'W37'!$O$75:$P$75,'W37'!$O$77:$P$77,'W37'!$O$79:$P$79,'W37'!$O$81:$P$81),"")</f>
        <v/>
      </c>
      <c r="AS47" s="63" t="str">
        <f>IF(SUM('W37'!$O$86:$P$86,'W37'!$O$88:$P$88,'W37'!$O$90:$P$90,'W37'!$O$92:$P$92,'W37'!$O$94:$P$94,'W37'!$O$96:$P$96,'W37'!$O$98:$P$98)&lt;&gt;0,SUM('W37'!$O$86:$P$86,'W37'!$O$88:$P$88,'W37'!$O$90:$P$90,'W37'!$O$92:$P$92,'W37'!$O$94:$P$94,'W37'!$O$96:$P$96,'W37'!$O$98:$P$98),"")</f>
        <v/>
      </c>
      <c r="AT47" s="63" t="str">
        <f>IF(SUM('W37'!$M$103:$N$103,'W37'!$M$105:$N$105,'W37'!$M$107:$N$107,'W37'!$M$109:$N$109,'W37'!$M$111:$N$111,'W37'!$M$113:$N$113,'W37'!$M$115:$N$115)&lt;&gt;0,SUM('W37'!$M$103:$N$103,'W37'!$M$105:$N$105,'W37'!$M$107:$N$107,'W37'!$M$109:$N$109,'W37'!$M$111:$N$111,'W37'!$M$113:$N$113,'W37'!$M$115:$N$115),"")</f>
        <v/>
      </c>
      <c r="AU47" s="63" t="str">
        <f>IF(SUM('W37'!$O$120:$P$120,'W37'!$O$122:$P$122,'W37'!$O$124:$P$124,'W37'!$O$126:$P$126,'W37'!$O$128:$P$128,'W37'!$O$130:$P$130,'W37'!$O$132:$P$132)&lt;&gt;0,SUM('W37'!$O$120:$P$120,'W37'!$O$122:$P$122,'W37'!$O$124:$P$124,'W37'!$O$126:$P$126,'W37'!$O$128:$P$128,'W37'!$O$130:$P$130,'W37'!$O$132:$P$132),"")</f>
        <v/>
      </c>
      <c r="AV47" s="56"/>
    </row>
    <row r="48" spans="1:48" ht="16" customHeight="1">
      <c r="A48" s="56"/>
      <c r="B48" s="69">
        <v>38</v>
      </c>
      <c r="C48" s="105">
        <v>44459</v>
      </c>
      <c r="D48" s="105">
        <v>44460</v>
      </c>
      <c r="E48" s="105">
        <v>44461</v>
      </c>
      <c r="F48" s="105">
        <v>44462</v>
      </c>
      <c r="G48" s="105">
        <v>44463</v>
      </c>
      <c r="H48" s="105">
        <v>44464</v>
      </c>
      <c r="I48" s="105">
        <v>44465</v>
      </c>
      <c r="J48" s="118" t="str">
        <f t="shared" si="1"/>
        <v>Woche 38 / 2021</v>
      </c>
      <c r="K48" s="118" t="str">
        <f t="shared" si="2"/>
        <v>20. September 2021 bis 26. September 2021</v>
      </c>
      <c r="L48" s="105" t="b">
        <f t="shared" ca="1" si="3"/>
        <v>0</v>
      </c>
      <c r="M48" s="62"/>
      <c r="N48" s="122"/>
      <c r="O48" s="123"/>
      <c r="P48" s="62"/>
      <c r="Q48" s="63" t="str">
        <f>IF(SUM('W38'!$I$18:$J$18,'W38'!$I$20:$J$20,'W38'!$I$22:$J$22,'W38'!$I$24:$J$24,'W38'!$I$26:$J$26,'W38'!$I$28:$J$28,'W38'!$I$30:$J$30)&lt;&gt;0,SUM('W38'!$I$18:$J$18,'W38'!$I$20:$J$20,'W38'!$I$22:$J$22,'W38'!$I$24:$J$24,'W38'!$I$26:$J$26,'W38'!$I$28:$J$28,'W38'!$I$30:$J$30),"")</f>
        <v/>
      </c>
      <c r="R48" s="63" t="str">
        <f>IF(SUM('W38'!$I$35:$J$35,'W38'!$I$37:$J$37,'W38'!$I$39:$J$39,'W38'!$I$41:$J$41,'W38'!$I$43:$J$43,'W38'!$I$45:$J$45,'W38'!$I$47:$J$47)&lt;&gt;0,SUM('W38'!$I$35:$J$35,'W38'!$I$37:$J$37,'W38'!$I$39:$J$39,'W38'!$I$41:$J$41,'W38'!$I$43:$J$43,'W38'!$I$45:$J$45,'W38'!$I$47:$J$47),"")</f>
        <v/>
      </c>
      <c r="S48" s="63" t="str">
        <f>IF(SUM('W38'!$I$52:$J$52,'W38'!$I$54:$J$54,'W38'!$I$56:$J$56,'W38'!$I$58:$J$58,'W38'!$I$60:$J$60,'W38'!$I$62:$J$62,'W38'!$I$64:$J$64)&lt;&gt;0,SUM('W38'!$I$52:$J$52,'W38'!$I$54:$J$54,'W38'!$I$56:$J$56,'W38'!$I$58:$J$58,'W38'!$I$60:$J$60,'W38'!$I$62:$J$62,'W38'!$I$64:$J$64),"")</f>
        <v/>
      </c>
      <c r="T48" s="63" t="str">
        <f>IF(SUM('W38'!$I$69:$J$69,'W38'!$I$71:$J$71,'W38'!$I$73:$J$73,'W38'!$I$75:$J$75,'W38'!$I$77:$J$77,'W38'!$I$79:$J$79,'W38'!$I$81:$J$81)&lt;&gt;0,SUM('W38'!$I$69:$J$69,'W38'!$I$71:$J$71,'W38'!$I$73:$J$73,'W38'!$I$75:$J$75,'W38'!$I$77:$J$77,'W38'!$I$79:$J$79,'W38'!$I$81:$J$81),"")</f>
        <v/>
      </c>
      <c r="U48" s="63" t="str">
        <f>IF(SUM('W38'!$I$86:$J$86,'W38'!$I$88:$J$88,'W38'!$I$90:$J$90,'W38'!$I$92:$J$92,'W38'!$I$94:$J$94,'W38'!$I$96:$J$96,'W38'!$I$98:$J$98)&lt;&gt;0,SUM('W38'!$I$86:$J$86,'W38'!$I$88:$J$88,'W38'!$I$90:$J$90,'W38'!$I$92:$J$92,'W38'!$I$94:$J$94,'W38'!$I$96:$J$96,'W38'!$I$98:$J$98),"")</f>
        <v/>
      </c>
      <c r="V48" s="63" t="str">
        <f>IF(SUM('W38'!$I$103:$J$103,'W38'!$I$105:$J$105,'W38'!$I$107:$J$107,'W38'!$I$109:$J$109,'W38'!$I$111:$J$111,'W38'!$I$113:$J$113,'W38'!$I$115:$J$115)&lt;&gt;0,SUM('W38'!$I$103:$J$103,'W38'!$I$105:$J$105,'W38'!$I$107:$J$107,'W38'!$I$109:$J$109,'W38'!$I$111:$J$111,'W38'!$I$113:$J$113,'W38'!$I$115:$J$115),"")</f>
        <v/>
      </c>
      <c r="W48" s="63" t="str">
        <f>IF(SUM('W38'!$I$120:$J$120,'W38'!$I$122:$J$122,'W38'!$I$124:$J$124,'W38'!$I$126:$J$126,'W38'!$I$128:$J$128,'W38'!$I$130:$J$130,'W38'!$I$132:$J$132)&lt;&gt;0,SUM('W38'!$I$120:$J$120,'W38'!$I$122:$J$122,'W38'!$I$124:$J$124,'W38'!$I$126:$J$126,'W38'!$I$128:$J$128,'W38'!$I$130:$J$130,'W38'!$I$132:$J$132),"")</f>
        <v/>
      </c>
      <c r="X48" s="62"/>
      <c r="Y48" s="63" t="str">
        <f>IF(SUM('W38'!$K$18:$L$18,'W38'!$K$20:$L$20,'W38'!$K$22:$L$22,'W38'!$K$24:$L$24,'W38'!$K$26:$L$26,'W38'!$K$28:$L$28,'W38'!$K$30:$L$30)&lt;&gt;0,SUM('W38'!$K$18:$L$18,'W38'!$K$20:$L$20,'W38'!$K$22:$L$22,'W38'!$K$24:$L$24,'W38'!$K$26:$L$26,'W38'!$K$28:$L$28,'W38'!$K$30:$L$30),"")</f>
        <v/>
      </c>
      <c r="Z48" s="63" t="str">
        <f>IF(SUM('W38'!$K$35:$L$35,'W38'!$K$37:$L$37,'W38'!$K$39:$L$39,'W38'!$K$41:$L$41,'W38'!$K$43:$L$43,'W38'!$K$45:$L$45,'W38'!$K$47:$L$47)&lt;&gt;0,SUM('W38'!$K$35:$L$35,'W38'!$K$37:$L$37,'W38'!$K$39:$L$39,'W38'!$K$41:$L$41,'W38'!$K$43:$L$43,'W38'!$K$45:$L$45,'W38'!$K$47:$L$47),"")</f>
        <v/>
      </c>
      <c r="AA48" s="63" t="str">
        <f>IF(SUM('W38'!$K$52:$L$52,'W38'!$K$54:$L$54,'W38'!$K$56:$L$56,'W38'!$K$58:$L$58,'W38'!$K$60:$L$60,'W38'!$K$62:$L$62,'W38'!$K$64:$L$64)&lt;&gt;0,SUM('W38'!$K$52:$L$52,'W38'!$K$54:$L$54,'W38'!$K$56:$L$56,'W38'!$K$58:$L$58,'W38'!$K$60:$L$60,'W38'!$K$62:$L$62,'W38'!$K$64:$L$64),"")</f>
        <v/>
      </c>
      <c r="AB48" s="63" t="str">
        <f>IF(SUM('W38'!$K$69:$L$69,'W38'!$K$71:$L$71,'W38'!$K$73:$L$73,'W38'!$K$75:$L$75,'W38'!$K$77:$L$77,'W38'!$K$79:$L$79,'W38'!$K$81:$L$81)&lt;&gt;0,SUM('W38'!$K$69:$L$69,'W38'!$K$71:$L$71,'W38'!$K$73:$L$73,'W38'!$K$75:$L$75,'W38'!$K$77:$L$77,'W38'!$K$79:$L$79,'W38'!$K$81:$L$81),"")</f>
        <v/>
      </c>
      <c r="AC48" s="63" t="str">
        <f>IF(SUM('W38'!$K$86:$L$86,'W38'!$K$88:$L$88,'W38'!$K$90:$L$90,'W38'!$K$92:$L$92,'W38'!$K$94:$L$94,'W38'!$K$96:$L$96,'W38'!$K$98:$L$98)&lt;&gt;0,SUM('W38'!$K$86:$L$86,'W38'!$K$88:$L$88,'W38'!$K$90:$L$90,'W38'!$K$92:$L$92,'W38'!$K$94:$L$94,'W38'!$K$96:$L$96,'W38'!$K$98:$L$98),"")</f>
        <v/>
      </c>
      <c r="AD48" s="63" t="str">
        <f>IF(SUM('W38'!$K$103:$L$103,'W38'!$K$105:$L$105,'W38'!$K$107:$L$107,'W38'!$K$109:$L$109,'W38'!$K$111:$L$111,'W38'!$K$113:$L$113,'W38'!$K$115:$L$115)&lt;&gt;0,SUM('W38'!$K$86:$L$86,'W38'!$K$88:$L$88,'W38'!$K$90:$L$90,'W38'!$K$92:$L$92,'W38'!$K$94:$L$94,'W38'!$K$96:$L$96,'W38'!$K$98:$L$98),"")</f>
        <v/>
      </c>
      <c r="AE48" s="63" t="str">
        <f>IF(SUM('W38'!$K$120:$L$120,'W38'!$K$122:$L$122,'W38'!$K$124:$L$124,'W38'!$K$126:$L$126,'W38'!$K$128:$L$128,'W38'!$K$130:$L$130,'W38'!$K$132:$L$132)&lt;&gt;0,SUM('W38'!$K$120:$L$120,'W38'!$K$122:$L$122,'W38'!$K$124:$L$124,'W38'!$K$126:$L$126,'W38'!$K$128:$L$128,'W38'!$K$130:$L$130,'W38'!$K$132:$L$132),"")</f>
        <v/>
      </c>
      <c r="AF48" s="62"/>
      <c r="AG48" s="63" t="str">
        <f>IF(SUM('W38'!$M$18:$N$18,'W38'!$M$20:$N$20,'W38'!$M$22:$N$22,'W38'!$M$24:$N$24,'W38'!$M$26:$N$26,'W38'!$M$28:$N$28,'W38'!$M$30:$N$30)&lt;&gt;0,SUM('W38'!$M$18:$N$18,'W38'!$M$20:$N$20,'W38'!$M$22:$N$22,'W38'!$M$24:$N$24,'W38'!$M$26:$N$26,'W38'!$M$28:$N$28,'W38'!$M$30:$N$30),"")</f>
        <v/>
      </c>
      <c r="AH48" s="63" t="str">
        <f>IF(SUM('W38'!$M$35:$N$35,'W38'!$M$37:$N$37,'W38'!$M$39:$N$39,'W38'!$M$41:$N$41,'W38'!$M$43:$N$43,'W38'!$M$45:$N$45,'W38'!$M$47:$N$47)&lt;&gt;0,SUM('W38'!$M$35:$N$35,'W38'!$M$37:$N$37,'W38'!$M$39:$N$39,'W38'!$M$41:$N$41,'W38'!$M$43:$N$43,'W38'!$M$45:$N$45,'W38'!$M$47:$N$47),"")</f>
        <v/>
      </c>
      <c r="AI48" s="63" t="str">
        <f>IF(SUM('W38'!$M$52:$N$52,'W38'!$M$54:$N$54,'W38'!$M$56:$N$56,'W38'!$M$58:$N$58,'W38'!$M$60:$N$60,'W38'!$M$62:$N$62,'W38'!$M$64:$N$64)&lt;&gt;0,SUM('W38'!$M$52:$N$52,'W38'!$M$54:$N$54,'W38'!$M$56:$N$56,'W38'!$M$58:$N$58,'W38'!$M$60:$N$60,'W38'!$M$62:$N$62,'W38'!$M$64:$N$64),"")</f>
        <v/>
      </c>
      <c r="AJ48" s="63" t="str">
        <f>IF(SUM('W38'!$M$69:$N$69,'W38'!$M$71:$N$71,'W38'!$M$73:$N$73,'W38'!$M$75:$N$75,'W38'!$M$77:$N$77,'W38'!$M$79:$N$79,'W38'!$M$81:$N$81)&lt;&gt;0,SUM('W38'!$M$69:$N$69,'W38'!$M$71:$N$71,'W38'!$M$73:$N$73,'W38'!$M$75:$N$75,'W38'!$M$77:$N$77,'W38'!$M$79:$N$79,'W38'!$M$81:$N$81),"")</f>
        <v/>
      </c>
      <c r="AK48" s="63" t="str">
        <f>IF(SUM('W38'!$M$86:$N$86,'W38'!$M$88:$N$88,'W38'!$M$90:$N$90,'W38'!$M$92:$N$92,'W38'!$M$94:$N$94,'W38'!$M$96:$N$96,'W38'!$M$98:$N$98)&lt;&gt;0,SUM('W38'!$M$86:$N$86,'W38'!$M$88:$N$88,'W38'!$M$90:$N$90,'W38'!$M$92:$N$92,'W38'!$M$94:$N$94,'W38'!$M$96:$N$96,'W38'!$M$98:$N$98),"")</f>
        <v/>
      </c>
      <c r="AL48" s="63" t="str">
        <f>IF(SUM('W38'!$M$103:$N$103,'W38'!$M$105:$N$105,'W38'!$M$107:$N$107,'W38'!$M$109:$N$109,'W38'!$M$111:$N$111,'W38'!$M$113:$N$113,'W38'!$M$115:$N$115)&lt;&gt;0,SUM('W38'!$M$103:$N$103,'W38'!$M$105:$N$105,'W38'!$M$107:$N$107,'W38'!$M$109:$N$109,'W38'!$M$111:$N$111,'W38'!$M$113:$N$113,'W38'!$M$115:$N$115),"")</f>
        <v/>
      </c>
      <c r="AM48" s="63" t="str">
        <f>IF(SUM('W38'!$M$120:$N$120,'W38'!$M$122:$N$122,'W38'!$M$124:$N$124,'W38'!$M$126:$N$126,'W38'!$M$128:$N$128,'W38'!$M$130:$N$130,'W38'!$M$132:$N$132)&lt;&gt;0,SUM('W38'!$M$120:$N$120,'W38'!$M$122:$N$122,'W38'!$M$124:$N$124,'W38'!$M$126:$N$126,'W38'!$M$128:$N$128,'W38'!$M$130:$N$130,'W38'!$M$132:$N$132),"")</f>
        <v/>
      </c>
      <c r="AN48" s="62"/>
      <c r="AO48" s="63" t="str">
        <f>IF(SUM('W38'!$O$18:$P$18,'W38'!$O$20:$P$20,'W38'!$O$22:$P$22,'W38'!$O$24:$P$24,'W38'!$O$26:$P$26,'W38'!$O$28:$P$28,'W38'!$O$30:$P$30)&lt;&gt;0,SUM('W38'!$O$18:$P$18,'W38'!$O$20:$P$20,'W38'!$O$22:$P$22,'W38'!$O$24:$P$24,'W38'!$O$26:$P$26,'W38'!$O$28:$P$28,'W38'!$O$30:$P$30),"")</f>
        <v/>
      </c>
      <c r="AP48" s="63" t="str">
        <f>IF(SUM('W38'!$O$35:$P$35,'W38'!$O$37:$P$37,'W38'!$O$39:$P$39,'W38'!$O$41:$P$41,'W38'!$O$43:$P$43,'W38'!$O$45:$P$45,'W38'!$O$47:$P$47)&lt;&gt;0,SUM('W38'!$O$35:$P$35,'W38'!$O$37:$P$37,'W38'!$O$39:$P$39,'W38'!$O$41:$P$41,'W38'!$O$43:$P$43,'W38'!$O$45:$P$45,'W38'!$O$47:$P$47),"")</f>
        <v/>
      </c>
      <c r="AQ48" s="63" t="str">
        <f>IF(SUM('W38'!$O$52:$P$52,'W38'!$O$54:$P$54,'W38'!$O$56:$P$56,'W38'!$O$58:$P$58,'W38'!$O$60:$P$60,'W38'!$O$62:$P$62,'W38'!$O$64:$P$64)&lt;&gt;0,SUM('W38'!$O$52:$P$52,'W38'!$O$54:$P$54,'W38'!$O$56:$P$56,'W38'!$O$58:$P$58,'W38'!$O$60:$P$60,'W38'!$O$62:$P$62,'W38'!$O$64:$P$64),"")</f>
        <v/>
      </c>
      <c r="AR48" s="63" t="str">
        <f>IF(SUM('W38'!$O$69:$P$69,'W38'!$O$71:$P$71,'W38'!$O$73:$P$73,'W38'!$O$75:$P$75,'W38'!$O$77:$P$77,'W38'!$O$79:$P$79,'W38'!$O$81:$P$81)&lt;&gt;0,SUM('W38'!$O$69:$P$69,'W38'!$O$71:$P$71,'W38'!$O$73:$P$73,'W38'!$O$75:$P$75,'W38'!$O$77:$P$77,'W38'!$O$79:$P$79,'W38'!$O$81:$P$81),"")</f>
        <v/>
      </c>
      <c r="AS48" s="63" t="str">
        <f>IF(SUM('W38'!$O$86:$P$86,'W38'!$O$88:$P$88,'W38'!$O$90:$P$90,'W38'!$O$92:$P$92,'W38'!$O$94:$P$94,'W38'!$O$96:$P$96,'W38'!$O$98:$P$98)&lt;&gt;0,SUM('W38'!$O$86:$P$86,'W38'!$O$88:$P$88,'W38'!$O$90:$P$90,'W38'!$O$92:$P$92,'W38'!$O$94:$P$94,'W38'!$O$96:$P$96,'W38'!$O$98:$P$98),"")</f>
        <v/>
      </c>
      <c r="AT48" s="63" t="str">
        <f>IF(SUM('W38'!$M$103:$N$103,'W38'!$M$105:$N$105,'W38'!$M$107:$N$107,'W38'!$M$109:$N$109,'W38'!$M$111:$N$111,'W38'!$M$113:$N$113,'W38'!$M$115:$N$115)&lt;&gt;0,SUM('W38'!$M$103:$N$103,'W38'!$M$105:$N$105,'W38'!$M$107:$N$107,'W38'!$M$109:$N$109,'W38'!$M$111:$N$111,'W38'!$M$113:$N$113,'W38'!$M$115:$N$115),"")</f>
        <v/>
      </c>
      <c r="AU48" s="63" t="str">
        <f>IF(SUM('W38'!$O$120:$P$120,'W38'!$O$122:$P$122,'W38'!$O$124:$P$124,'W38'!$O$126:$P$126,'W38'!$O$128:$P$128,'W38'!$O$130:$P$130,'W38'!$O$132:$P$132)&lt;&gt;0,SUM('W38'!$O$120:$P$120,'W38'!$O$122:$P$122,'W38'!$O$124:$P$124,'W38'!$O$126:$P$126,'W38'!$O$128:$P$128,'W38'!$O$130:$P$130,'W38'!$O$132:$P$132),"")</f>
        <v/>
      </c>
      <c r="AV48" s="56"/>
    </row>
    <row r="49" spans="1:48" ht="16" customHeight="1">
      <c r="A49" s="56"/>
      <c r="B49" s="69">
        <v>39</v>
      </c>
      <c r="C49" s="105">
        <v>44466</v>
      </c>
      <c r="D49" s="105">
        <v>44467</v>
      </c>
      <c r="E49" s="105">
        <v>44468</v>
      </c>
      <c r="F49" s="105">
        <v>44469</v>
      </c>
      <c r="G49" s="105">
        <v>44470</v>
      </c>
      <c r="H49" s="105">
        <v>44471</v>
      </c>
      <c r="I49" s="105">
        <v>44472</v>
      </c>
      <c r="J49" s="118" t="str">
        <f t="shared" si="1"/>
        <v>Woche 39 / 2021</v>
      </c>
      <c r="K49" s="118" t="str">
        <f t="shared" si="2"/>
        <v>27. September 2021 bis 3. Oktober 2021</v>
      </c>
      <c r="L49" s="105" t="b">
        <f t="shared" ca="1" si="3"/>
        <v>0</v>
      </c>
      <c r="M49" s="62"/>
      <c r="N49" s="122"/>
      <c r="O49" s="123"/>
      <c r="P49" s="62"/>
      <c r="Q49" s="63" t="str">
        <f>IF(SUM('W39'!$I$18:$J$18,'W39'!$I$20:$J$20,'W39'!$I$22:$J$22,'W39'!$I$24:$J$24,'W39'!$I$26:$J$26,'W39'!$I$28:$J$28,'W39'!$I$30:$J$30)&lt;&gt;0,SUM('W39'!$I$18:$J$18,'W39'!$I$20:$J$20,'W39'!$I$22:$J$22,'W39'!$I$24:$J$24,'W39'!$I$26:$J$26,'W39'!$I$28:$J$28,'W39'!$I$30:$J$30),"")</f>
        <v/>
      </c>
      <c r="R49" s="63" t="str">
        <f>IF(SUM('W39'!$I$35:$J$35,'W39'!$I$37:$J$37,'W39'!$I$39:$J$39,'W39'!$I$41:$J$41,'W39'!$I$43:$J$43,'W39'!$I$45:$J$45,'W39'!$I$47:$J$47)&lt;&gt;0,SUM('W39'!$I$35:$J$35,'W39'!$I$37:$J$37,'W39'!$I$39:$J$39,'W39'!$I$41:$J$41,'W39'!$I$43:$J$43,'W39'!$I$45:$J$45,'W39'!$I$47:$J$47),"")</f>
        <v/>
      </c>
      <c r="S49" s="63" t="str">
        <f>IF(SUM('W39'!$I$52:$J$52,'W39'!$I$54:$J$54,'W39'!$I$56:$J$56,'W39'!$I$58:$J$58,'W39'!$I$60:$J$60,'W39'!$I$62:$J$62,'W39'!$I$64:$J$64)&lt;&gt;0,SUM('W39'!$I$52:$J$52,'W39'!$I$54:$J$54,'W39'!$I$56:$J$56,'W39'!$I$58:$J$58,'W39'!$I$60:$J$60,'W39'!$I$62:$J$62,'W39'!$I$64:$J$64),"")</f>
        <v/>
      </c>
      <c r="T49" s="63" t="str">
        <f>IF(SUM('W39'!$I$69:$J$69,'W39'!$I$71:$J$71,'W39'!$I$73:$J$73,'W39'!$I$75:$J$75,'W39'!$I$77:$J$77,'W39'!$I$79:$J$79,'W39'!$I$81:$J$81)&lt;&gt;0,SUM('W39'!$I$69:$J$69,'W39'!$I$71:$J$71,'W39'!$I$73:$J$73,'W39'!$I$75:$J$75,'W39'!$I$77:$J$77,'W39'!$I$79:$J$79,'W39'!$I$81:$J$81),"")</f>
        <v/>
      </c>
      <c r="U49" s="63" t="str">
        <f>IF(SUM('W39'!$I$86:$J$86,'W39'!$I$88:$J$88,'W39'!$I$90:$J$90,'W39'!$I$92:$J$92,'W39'!$I$94:$J$94,'W39'!$I$96:$J$96,'W39'!$I$98:$J$98)&lt;&gt;0,SUM('W39'!$I$86:$J$86,'W39'!$I$88:$J$88,'W39'!$I$90:$J$90,'W39'!$I$92:$J$92,'W39'!$I$94:$J$94,'W39'!$I$96:$J$96,'W39'!$I$98:$J$98),"")</f>
        <v/>
      </c>
      <c r="V49" s="63" t="str">
        <f>IF(SUM('W39'!$I$103:$J$103,'W39'!$I$105:$J$105,'W39'!$I$107:$J$107,'W39'!$I$109:$J$109,'W39'!$I$111:$J$111,'W39'!$I$113:$J$113,'W39'!$I$115:$J$115)&lt;&gt;0,SUM('W39'!$I$103:$J$103,'W39'!$I$105:$J$105,'W39'!$I$107:$J$107,'W39'!$I$109:$J$109,'W39'!$I$111:$J$111,'W39'!$I$113:$J$113,'W39'!$I$115:$J$115),"")</f>
        <v/>
      </c>
      <c r="W49" s="63" t="str">
        <f>IF(SUM('W39'!$I$120:$J$120,'W39'!$I$122:$J$122,'W39'!$I$124:$J$124,'W39'!$I$126:$J$126,'W39'!$I$128:$J$128,'W39'!$I$130:$J$130,'W39'!$I$132:$J$132)&lt;&gt;0,SUM('W39'!$I$120:$J$120,'W39'!$I$122:$J$122,'W39'!$I$124:$J$124,'W39'!$I$126:$J$126,'W39'!$I$128:$J$128,'W39'!$I$130:$J$130,'W39'!$I$132:$J$132),"")</f>
        <v/>
      </c>
      <c r="X49" s="62"/>
      <c r="Y49" s="63" t="str">
        <f>IF(SUM('W39'!$K$18:$L$18,'W39'!$K$20:$L$20,'W39'!$K$22:$L$22,'W39'!$K$24:$L$24,'W39'!$K$26:$L$26,'W39'!$K$28:$L$28,'W39'!$K$30:$L$30)&lt;&gt;0,SUM('W39'!$K$18:$L$18,'W39'!$K$20:$L$20,'W39'!$K$22:$L$22,'W39'!$K$24:$L$24,'W39'!$K$26:$L$26,'W39'!$K$28:$L$28,'W39'!$K$30:$L$30),"")</f>
        <v/>
      </c>
      <c r="Z49" s="63" t="str">
        <f>IF(SUM('W39'!$K$35:$L$35,'W39'!$K$37:$L$37,'W39'!$K$39:$L$39,'W39'!$K$41:$L$41,'W39'!$K$43:$L$43,'W39'!$K$45:$L$45,'W39'!$K$47:$L$47)&lt;&gt;0,SUM('W39'!$K$35:$L$35,'W39'!$K$37:$L$37,'W39'!$K$39:$L$39,'W39'!$K$41:$L$41,'W39'!$K$43:$L$43,'W39'!$K$45:$L$45,'W39'!$K$47:$L$47),"")</f>
        <v/>
      </c>
      <c r="AA49" s="63" t="str">
        <f>IF(SUM('W39'!$K$52:$L$52,'W39'!$K$54:$L$54,'W39'!$K$56:$L$56,'W39'!$K$58:$L$58,'W39'!$K$60:$L$60,'W39'!$K$62:$L$62,'W39'!$K$64:$L$64)&lt;&gt;0,SUM('W39'!$K$52:$L$52,'W39'!$K$54:$L$54,'W39'!$K$56:$L$56,'W39'!$K$58:$L$58,'W39'!$K$60:$L$60,'W39'!$K$62:$L$62,'W39'!$K$64:$L$64),"")</f>
        <v/>
      </c>
      <c r="AB49" s="63" t="str">
        <f>IF(SUM('W39'!$K$69:$L$69,'W39'!$K$71:$L$71,'W39'!$K$73:$L$73,'W39'!$K$75:$L$75,'W39'!$K$77:$L$77,'W39'!$K$79:$L$79,'W39'!$K$81:$L$81)&lt;&gt;0,SUM('W39'!$K$69:$L$69,'W39'!$K$71:$L$71,'W39'!$K$73:$L$73,'W39'!$K$75:$L$75,'W39'!$K$77:$L$77,'W39'!$K$79:$L$79,'W39'!$K$81:$L$81),"")</f>
        <v/>
      </c>
      <c r="AC49" s="63" t="str">
        <f>IF(SUM('W39'!$K$86:$L$86,'W39'!$K$88:$L$88,'W39'!$K$90:$L$90,'W39'!$K$92:$L$92,'W39'!$K$94:$L$94,'W39'!$K$96:$L$96,'W39'!$K$98:$L$98)&lt;&gt;0,SUM('W39'!$K$86:$L$86,'W39'!$K$88:$L$88,'W39'!$K$90:$L$90,'W39'!$K$92:$L$92,'W39'!$K$94:$L$94,'W39'!$K$96:$L$96,'W39'!$K$98:$L$98),"")</f>
        <v/>
      </c>
      <c r="AD49" s="63" t="str">
        <f>IF(SUM('W39'!$K$103:$L$103,'W39'!$K$105:$L$105,'W39'!$K$107:$L$107,'W39'!$K$109:$L$109,'W39'!$K$111:$L$111,'W39'!$K$113:$L$113,'W39'!$K$115:$L$115)&lt;&gt;0,SUM('W39'!$K$86:$L$86,'W39'!$K$88:$L$88,'W39'!$K$90:$L$90,'W39'!$K$92:$L$92,'W39'!$K$94:$L$94,'W39'!$K$96:$L$96,'W39'!$K$98:$L$98),"")</f>
        <v/>
      </c>
      <c r="AE49" s="63" t="str">
        <f>IF(SUM('W39'!$K$120:$L$120,'W39'!$K$122:$L$122,'W39'!$K$124:$L$124,'W39'!$K$126:$L$126,'W39'!$K$128:$L$128,'W39'!$K$130:$L$130,'W39'!$K$132:$L$132)&lt;&gt;0,SUM('W39'!$K$120:$L$120,'W39'!$K$122:$L$122,'W39'!$K$124:$L$124,'W39'!$K$126:$L$126,'W39'!$K$128:$L$128,'W39'!$K$130:$L$130,'W39'!$K$132:$L$132),"")</f>
        <v/>
      </c>
      <c r="AF49" s="62"/>
      <c r="AG49" s="63" t="str">
        <f>IF(SUM('W39'!$M$18:$N$18,'W39'!$M$20:$N$20,'W39'!$M$22:$N$22,'W39'!$M$24:$N$24,'W39'!$M$26:$N$26,'W39'!$M$28:$N$28,'W39'!$M$30:$N$30)&lt;&gt;0,SUM('W39'!$M$18:$N$18,'W39'!$M$20:$N$20,'W39'!$M$22:$N$22,'W39'!$M$24:$N$24,'W39'!$M$26:$N$26,'W39'!$M$28:$N$28,'W39'!$M$30:$N$30),"")</f>
        <v/>
      </c>
      <c r="AH49" s="63" t="str">
        <f>IF(SUM('W39'!$M$35:$N$35,'W39'!$M$37:$N$37,'W39'!$M$39:$N$39,'W39'!$M$41:$N$41,'W39'!$M$43:$N$43,'W39'!$M$45:$N$45,'W39'!$M$47:$N$47)&lt;&gt;0,SUM('W39'!$M$35:$N$35,'W39'!$M$37:$N$37,'W39'!$M$39:$N$39,'W39'!$M$41:$N$41,'W39'!$M$43:$N$43,'W39'!$M$45:$N$45,'W39'!$M$47:$N$47),"")</f>
        <v/>
      </c>
      <c r="AI49" s="63" t="str">
        <f>IF(SUM('W39'!$M$52:$N$52,'W39'!$M$54:$N$54,'W39'!$M$56:$N$56,'W39'!$M$58:$N$58,'W39'!$M$60:$N$60,'W39'!$M$62:$N$62,'W39'!$M$64:$N$64)&lt;&gt;0,SUM('W39'!$M$52:$N$52,'W39'!$M$54:$N$54,'W39'!$M$56:$N$56,'W39'!$M$58:$N$58,'W39'!$M$60:$N$60,'W39'!$M$62:$N$62,'W39'!$M$64:$N$64),"")</f>
        <v/>
      </c>
      <c r="AJ49" s="63" t="str">
        <f>IF(SUM('W39'!$M$69:$N$69,'W39'!$M$71:$N$71,'W39'!$M$73:$N$73,'W39'!$M$75:$N$75,'W39'!$M$77:$N$77,'W39'!$M$79:$N$79,'W39'!$M$81:$N$81)&lt;&gt;0,SUM('W39'!$M$69:$N$69,'W39'!$M$71:$N$71,'W39'!$M$73:$N$73,'W39'!$M$75:$N$75,'W39'!$M$77:$N$77,'W39'!$M$79:$N$79,'W39'!$M$81:$N$81),"")</f>
        <v/>
      </c>
      <c r="AK49" s="63" t="str">
        <f>IF(SUM('W39'!$M$86:$N$86,'W39'!$M$88:$N$88,'W39'!$M$90:$N$90,'W39'!$M$92:$N$92,'W39'!$M$94:$N$94,'W39'!$M$96:$N$96,'W39'!$M$98:$N$98)&lt;&gt;0,SUM('W39'!$M$86:$N$86,'W39'!$M$88:$N$88,'W39'!$M$90:$N$90,'W39'!$M$92:$N$92,'W39'!$M$94:$N$94,'W39'!$M$96:$N$96,'W39'!$M$98:$N$98),"")</f>
        <v/>
      </c>
      <c r="AL49" s="63" t="str">
        <f>IF(SUM('W39'!$M$103:$N$103,'W39'!$M$105:$N$105,'W39'!$M$107:$N$107,'W39'!$M$109:$N$109,'W39'!$M$111:$N$111,'W39'!$M$113:$N$113,'W39'!$M$115:$N$115)&lt;&gt;0,SUM('W39'!$M$103:$N$103,'W39'!$M$105:$N$105,'W39'!$M$107:$N$107,'W39'!$M$109:$N$109,'W39'!$M$111:$N$111,'W39'!$M$113:$N$113,'W39'!$M$115:$N$115),"")</f>
        <v/>
      </c>
      <c r="AM49" s="63" t="str">
        <f>IF(SUM('W39'!$M$120:$N$120,'W39'!$M$122:$N$122,'W39'!$M$124:$N$124,'W39'!$M$126:$N$126,'W39'!$M$128:$N$128,'W39'!$M$130:$N$130,'W39'!$M$132:$N$132)&lt;&gt;0,SUM('W39'!$M$120:$N$120,'W39'!$M$122:$N$122,'W39'!$M$124:$N$124,'W39'!$M$126:$N$126,'W39'!$M$128:$N$128,'W39'!$M$130:$N$130,'W39'!$M$132:$N$132),"")</f>
        <v/>
      </c>
      <c r="AN49" s="62"/>
      <c r="AO49" s="63" t="str">
        <f>IF(SUM('W39'!$O$18:$P$18,'W39'!$O$20:$P$20,'W39'!$O$22:$P$22,'W39'!$O$24:$P$24,'W39'!$O$26:$P$26,'W39'!$O$28:$P$28,'W39'!$O$30:$P$30)&lt;&gt;0,SUM('W39'!$O$18:$P$18,'W39'!$O$20:$P$20,'W39'!$O$22:$P$22,'W39'!$O$24:$P$24,'W39'!$O$26:$P$26,'W39'!$O$28:$P$28,'W39'!$O$30:$P$30),"")</f>
        <v/>
      </c>
      <c r="AP49" s="63" t="str">
        <f>IF(SUM('W39'!$O$35:$P$35,'W39'!$O$37:$P$37,'W39'!$O$39:$P$39,'W39'!$O$41:$P$41,'W39'!$O$43:$P$43,'W39'!$O$45:$P$45,'W39'!$O$47:$P$47)&lt;&gt;0,SUM('W39'!$O$35:$P$35,'W39'!$O$37:$P$37,'W39'!$O$39:$P$39,'W39'!$O$41:$P$41,'W39'!$O$43:$P$43,'W39'!$O$45:$P$45,'W39'!$O$47:$P$47),"")</f>
        <v/>
      </c>
      <c r="AQ49" s="63" t="str">
        <f>IF(SUM('W39'!$O$52:$P$52,'W39'!$O$54:$P$54,'W39'!$O$56:$P$56,'W39'!$O$58:$P$58,'W39'!$O$60:$P$60,'W39'!$O$62:$P$62,'W39'!$O$64:$P$64)&lt;&gt;0,SUM('W39'!$O$52:$P$52,'W39'!$O$54:$P$54,'W39'!$O$56:$P$56,'W39'!$O$58:$P$58,'W39'!$O$60:$P$60,'W39'!$O$62:$P$62,'W39'!$O$64:$P$64),"")</f>
        <v/>
      </c>
      <c r="AR49" s="63" t="str">
        <f>IF(SUM('W39'!$O$69:$P$69,'W39'!$O$71:$P$71,'W39'!$O$73:$P$73,'W39'!$O$75:$P$75,'W39'!$O$77:$P$77,'W39'!$O$79:$P$79,'W39'!$O$81:$P$81)&lt;&gt;0,SUM('W39'!$O$69:$P$69,'W39'!$O$71:$P$71,'W39'!$O$73:$P$73,'W39'!$O$75:$P$75,'W39'!$O$77:$P$77,'W39'!$O$79:$P$79,'W39'!$O$81:$P$81),"")</f>
        <v/>
      </c>
      <c r="AS49" s="63" t="str">
        <f>IF(SUM('W39'!$O$86:$P$86,'W39'!$O$88:$P$88,'W39'!$O$90:$P$90,'W39'!$O$92:$P$92,'W39'!$O$94:$P$94,'W39'!$O$96:$P$96,'W39'!$O$98:$P$98)&lt;&gt;0,SUM('W39'!$O$86:$P$86,'W39'!$O$88:$P$88,'W39'!$O$90:$P$90,'W39'!$O$92:$P$92,'W39'!$O$94:$P$94,'W39'!$O$96:$P$96,'W39'!$O$98:$P$98),"")</f>
        <v/>
      </c>
      <c r="AT49" s="63" t="str">
        <f>IF(SUM('W39'!$M$103:$N$103,'W39'!$M$105:$N$105,'W39'!$M$107:$N$107,'W39'!$M$109:$N$109,'W39'!$M$111:$N$111,'W39'!$M$113:$N$113,'W39'!$M$115:$N$115)&lt;&gt;0,SUM('W39'!$M$103:$N$103,'W39'!$M$105:$N$105,'W39'!$M$107:$N$107,'W39'!$M$109:$N$109,'W39'!$M$111:$N$111,'W39'!$M$113:$N$113,'W39'!$M$115:$N$115),"")</f>
        <v/>
      </c>
      <c r="AU49" s="63" t="str">
        <f>IF(SUM('W39'!$O$120:$P$120,'W39'!$O$122:$P$122,'W39'!$O$124:$P$124,'W39'!$O$126:$P$126,'W39'!$O$128:$P$128,'W39'!$O$130:$P$130,'W39'!$O$132:$P$132)&lt;&gt;0,SUM('W39'!$O$120:$P$120,'W39'!$O$122:$P$122,'W39'!$O$124:$P$124,'W39'!$O$126:$P$126,'W39'!$O$128:$P$128,'W39'!$O$130:$P$130,'W39'!$O$132:$P$132),"")</f>
        <v/>
      </c>
      <c r="AV49" s="56"/>
    </row>
    <row r="50" spans="1:48" ht="16" customHeight="1">
      <c r="A50" s="56"/>
      <c r="B50" s="69">
        <v>40</v>
      </c>
      <c r="C50" s="105">
        <v>44473</v>
      </c>
      <c r="D50" s="105">
        <v>44474</v>
      </c>
      <c r="E50" s="105">
        <v>44475</v>
      </c>
      <c r="F50" s="105">
        <v>44476</v>
      </c>
      <c r="G50" s="105">
        <v>44477</v>
      </c>
      <c r="H50" s="105">
        <v>44478</v>
      </c>
      <c r="I50" s="105">
        <v>44479</v>
      </c>
      <c r="J50" s="118" t="str">
        <f t="shared" si="1"/>
        <v>Woche 40 / 2021</v>
      </c>
      <c r="K50" s="118" t="str">
        <f t="shared" si="2"/>
        <v>4. Oktober 2021 bis 10. Oktober 2021</v>
      </c>
      <c r="L50" s="105" t="b">
        <f t="shared" ca="1" si="3"/>
        <v>0</v>
      </c>
      <c r="M50" s="62"/>
      <c r="N50" s="122"/>
      <c r="O50" s="123"/>
      <c r="P50" s="62"/>
      <c r="Q50" s="63" t="str">
        <f>IF(SUM('W40'!$I$18:$J$18,'W40'!$I$20:$J$20,'W40'!$I$22:$J$22,'W40'!$I$24:$J$24,'W40'!$I$26:$J$26,'W40'!$I$28:$J$28,'W40'!$I$30:$J$30)&lt;&gt;0,SUM('W40'!$I$18:$J$18,'W40'!$I$20:$J$20,'W40'!$I$22:$J$22,'W40'!$I$24:$J$24,'W40'!$I$26:$J$26,'W40'!$I$28:$J$28,'W40'!$I$30:$J$30),"")</f>
        <v/>
      </c>
      <c r="R50" s="63" t="str">
        <f>IF(SUM('W40'!$I$35:$J$35,'W40'!$I$37:$J$37,'W40'!$I$39:$J$39,'W40'!$I$41:$J$41,'W40'!$I$43:$J$43,'W40'!$I$45:$J$45,'W40'!$I$47:$J$47)&lt;&gt;0,SUM('W40'!$I$35:$J$35,'W40'!$I$37:$J$37,'W40'!$I$39:$J$39,'W40'!$I$41:$J$41,'W40'!$I$43:$J$43,'W40'!$I$45:$J$45,'W40'!$I$47:$J$47),"")</f>
        <v/>
      </c>
      <c r="S50" s="63" t="str">
        <f>IF(SUM('W40'!$I$52:$J$52,'W40'!$I$54:$J$54,'W40'!$I$56:$J$56,'W40'!$I$58:$J$58,'W40'!$I$60:$J$60,'W40'!$I$62:$J$62,'W40'!$I$64:$J$64)&lt;&gt;0,SUM('W40'!$I$52:$J$52,'W40'!$I$54:$J$54,'W40'!$I$56:$J$56,'W40'!$I$58:$J$58,'W40'!$I$60:$J$60,'W40'!$I$62:$J$62,'W40'!$I$64:$J$64),"")</f>
        <v/>
      </c>
      <c r="T50" s="63" t="str">
        <f>IF(SUM('W40'!$I$69:$J$69,'W40'!$I$71:$J$71,'W40'!$I$73:$J$73,'W40'!$I$75:$J$75,'W40'!$I$77:$J$77,'W40'!$I$79:$J$79,'W40'!$I$81:$J$81)&lt;&gt;0,SUM('W40'!$I$69:$J$69,'W40'!$I$71:$J$71,'W40'!$I$73:$J$73,'W40'!$I$75:$J$75,'W40'!$I$77:$J$77,'W40'!$I$79:$J$79,'W40'!$I$81:$J$81),"")</f>
        <v/>
      </c>
      <c r="U50" s="63" t="str">
        <f>IF(SUM('W40'!$I$86:$J$86,'W40'!$I$88:$J$88,'W40'!$I$90:$J$90,'W40'!$I$92:$J$92,'W40'!$I$94:$J$94,'W40'!$I$96:$J$96,'W40'!$I$98:$J$98)&lt;&gt;0,SUM('W40'!$I$86:$J$86,'W40'!$I$88:$J$88,'W40'!$I$90:$J$90,'W40'!$I$92:$J$92,'W40'!$I$94:$J$94,'W40'!$I$96:$J$96,'W40'!$I$98:$J$98),"")</f>
        <v/>
      </c>
      <c r="V50" s="63" t="str">
        <f>IF(SUM('W40'!$I$103:$J$103,'W40'!$I$105:$J$105,'W40'!$I$107:$J$107,'W40'!$I$109:$J$109,'W40'!$I$111:$J$111,'W40'!$I$113:$J$113,'W40'!$I$115:$J$115)&lt;&gt;0,SUM('W40'!$I$103:$J$103,'W40'!$I$105:$J$105,'W40'!$I$107:$J$107,'W40'!$I$109:$J$109,'W40'!$I$111:$J$111,'W40'!$I$113:$J$113,'W40'!$I$115:$J$115),"")</f>
        <v/>
      </c>
      <c r="W50" s="63" t="str">
        <f>IF(SUM('W40'!$I$120:$J$120,'W40'!$I$122:$J$122,'W40'!$I$124:$J$124,'W40'!$I$126:$J$126,'W40'!$I$128:$J$128,'W40'!$I$130:$J$130,'W40'!$I$132:$J$132)&lt;&gt;0,SUM('W40'!$I$120:$J$120,'W40'!$I$122:$J$122,'W40'!$I$124:$J$124,'W40'!$I$126:$J$126,'W40'!$I$128:$J$128,'W40'!$I$130:$J$130,'W40'!$I$132:$J$132),"")</f>
        <v/>
      </c>
      <c r="X50" s="62"/>
      <c r="Y50" s="63" t="str">
        <f>IF(SUM('W40'!$K$18:$L$18,'W40'!$K$20:$L$20,'W40'!$K$22:$L$22,'W40'!$K$24:$L$24,'W40'!$K$26:$L$26,'W40'!$K$28:$L$28,'W40'!$K$30:$L$30)&lt;&gt;0,SUM('W40'!$K$18:$L$18,'W40'!$K$20:$L$20,'W40'!$K$22:$L$22,'W40'!$K$24:$L$24,'W40'!$K$26:$L$26,'W40'!$K$28:$L$28,'W40'!$K$30:$L$30),"")</f>
        <v/>
      </c>
      <c r="Z50" s="63" t="str">
        <f>IF(SUM('W40'!$K$35:$L$35,'W40'!$K$37:$L$37,'W40'!$K$39:$L$39,'W40'!$K$41:$L$41,'W40'!$K$43:$L$43,'W40'!$K$45:$L$45,'W40'!$K$47:$L$47)&lt;&gt;0,SUM('W40'!$K$35:$L$35,'W40'!$K$37:$L$37,'W40'!$K$39:$L$39,'W40'!$K$41:$L$41,'W40'!$K$43:$L$43,'W40'!$K$45:$L$45,'W40'!$K$47:$L$47),"")</f>
        <v/>
      </c>
      <c r="AA50" s="63" t="str">
        <f>IF(SUM('W40'!$K$52:$L$52,'W40'!$K$54:$L$54,'W40'!$K$56:$L$56,'W40'!$K$58:$L$58,'W40'!$K$60:$L$60,'W40'!$K$62:$L$62,'W40'!$K$64:$L$64)&lt;&gt;0,SUM('W40'!$K$52:$L$52,'W40'!$K$54:$L$54,'W40'!$K$56:$L$56,'W40'!$K$58:$L$58,'W40'!$K$60:$L$60,'W40'!$K$62:$L$62,'W40'!$K$64:$L$64),"")</f>
        <v/>
      </c>
      <c r="AB50" s="63" t="str">
        <f>IF(SUM('W40'!$K$69:$L$69,'W40'!$K$71:$L$71,'W40'!$K$73:$L$73,'W40'!$K$75:$L$75,'W40'!$K$77:$L$77,'W40'!$K$79:$L$79,'W40'!$K$81:$L$81)&lt;&gt;0,SUM('W40'!$K$69:$L$69,'W40'!$K$71:$L$71,'W40'!$K$73:$L$73,'W40'!$K$75:$L$75,'W40'!$K$77:$L$77,'W40'!$K$79:$L$79,'W40'!$K$81:$L$81),"")</f>
        <v/>
      </c>
      <c r="AC50" s="63" t="str">
        <f>IF(SUM('W40'!$K$86:$L$86,'W40'!$K$88:$L$88,'W40'!$K$90:$L$90,'W40'!$K$92:$L$92,'W40'!$K$94:$L$94,'W40'!$K$96:$L$96,'W40'!$K$98:$L$98)&lt;&gt;0,SUM('W40'!$K$86:$L$86,'W40'!$K$88:$L$88,'W40'!$K$90:$L$90,'W40'!$K$92:$L$92,'W40'!$K$94:$L$94,'W40'!$K$96:$L$96,'W40'!$K$98:$L$98),"")</f>
        <v/>
      </c>
      <c r="AD50" s="63" t="str">
        <f>IF(SUM('W40'!$K$103:$L$103,'W40'!$K$105:$L$105,'W40'!$K$107:$L$107,'W40'!$K$109:$L$109,'W40'!$K$111:$L$111,'W40'!$K$113:$L$113,'W40'!$K$115:$L$115)&lt;&gt;0,SUM('W40'!$K$86:$L$86,'W40'!$K$88:$L$88,'W40'!$K$90:$L$90,'W40'!$K$92:$L$92,'W40'!$K$94:$L$94,'W40'!$K$96:$L$96,'W40'!$K$98:$L$98),"")</f>
        <v/>
      </c>
      <c r="AE50" s="63" t="str">
        <f>IF(SUM('W40'!$K$120:$L$120,'W40'!$K$122:$L$122,'W40'!$K$124:$L$124,'W40'!$K$126:$L$126,'W40'!$K$128:$L$128,'W40'!$K$130:$L$130,'W40'!$K$132:$L$132)&lt;&gt;0,SUM('W40'!$K$120:$L$120,'W40'!$K$122:$L$122,'W40'!$K$124:$L$124,'W40'!$K$126:$L$126,'W40'!$K$128:$L$128,'W40'!$K$130:$L$130,'W40'!$K$132:$L$132),"")</f>
        <v/>
      </c>
      <c r="AF50" s="62"/>
      <c r="AG50" s="63" t="str">
        <f>IF(SUM('W40'!$M$18:$N$18,'W40'!$M$20:$N$20,'W40'!$M$22:$N$22,'W40'!$M$24:$N$24,'W40'!$M$26:$N$26,'W40'!$M$28:$N$28,'W40'!$M$30:$N$30)&lt;&gt;0,SUM('W40'!$M$18:$N$18,'W40'!$M$20:$N$20,'W40'!$M$22:$N$22,'W40'!$M$24:$N$24,'W40'!$M$26:$N$26,'W40'!$M$28:$N$28,'W40'!$M$30:$N$30),"")</f>
        <v/>
      </c>
      <c r="AH50" s="63" t="str">
        <f>IF(SUM('W40'!$M$35:$N$35,'W40'!$M$37:$N$37,'W40'!$M$39:$N$39,'W40'!$M$41:$N$41,'W40'!$M$43:$N$43,'W40'!$M$45:$N$45,'W40'!$M$47:$N$47)&lt;&gt;0,SUM('W40'!$M$35:$N$35,'W40'!$M$37:$N$37,'W40'!$M$39:$N$39,'W40'!$M$41:$N$41,'W40'!$M$43:$N$43,'W40'!$M$45:$N$45,'W40'!$M$47:$N$47),"")</f>
        <v/>
      </c>
      <c r="AI50" s="63" t="str">
        <f>IF(SUM('W40'!$M$52:$N$52,'W40'!$M$54:$N$54,'W40'!$M$56:$N$56,'W40'!$M$58:$N$58,'W40'!$M$60:$N$60,'W40'!$M$62:$N$62,'W40'!$M$64:$N$64)&lt;&gt;0,SUM('W40'!$M$52:$N$52,'W40'!$M$54:$N$54,'W40'!$M$56:$N$56,'W40'!$M$58:$N$58,'W40'!$M$60:$N$60,'W40'!$M$62:$N$62,'W40'!$M$64:$N$64),"")</f>
        <v/>
      </c>
      <c r="AJ50" s="63" t="str">
        <f>IF(SUM('W40'!$M$69:$N$69,'W40'!$M$71:$N$71,'W40'!$M$73:$N$73,'W40'!$M$75:$N$75,'W40'!$M$77:$N$77,'W40'!$M$79:$N$79,'W40'!$M$81:$N$81)&lt;&gt;0,SUM('W40'!$M$69:$N$69,'W40'!$M$71:$N$71,'W40'!$M$73:$N$73,'W40'!$M$75:$N$75,'W40'!$M$77:$N$77,'W40'!$M$79:$N$79,'W40'!$M$81:$N$81),"")</f>
        <v/>
      </c>
      <c r="AK50" s="63" t="str">
        <f>IF(SUM('W40'!$M$86:$N$86,'W40'!$M$88:$N$88,'W40'!$M$90:$N$90,'W40'!$M$92:$N$92,'W40'!$M$94:$N$94,'W40'!$M$96:$N$96,'W40'!$M$98:$N$98)&lt;&gt;0,SUM('W40'!$M$86:$N$86,'W40'!$M$88:$N$88,'W40'!$M$90:$N$90,'W40'!$M$92:$N$92,'W40'!$M$94:$N$94,'W40'!$M$96:$N$96,'W40'!$M$98:$N$98),"")</f>
        <v/>
      </c>
      <c r="AL50" s="63" t="str">
        <f>IF(SUM('W40'!$M$103:$N$103,'W40'!$M$105:$N$105,'W40'!$M$107:$N$107,'W40'!$M$109:$N$109,'W40'!$M$111:$N$111,'W40'!$M$113:$N$113,'W40'!$M$115:$N$115)&lt;&gt;0,SUM('W40'!$M$103:$N$103,'W40'!$M$105:$N$105,'W40'!$M$107:$N$107,'W40'!$M$109:$N$109,'W40'!$M$111:$N$111,'W40'!$M$113:$N$113,'W40'!$M$115:$N$115),"")</f>
        <v/>
      </c>
      <c r="AM50" s="63" t="str">
        <f>IF(SUM('W40'!$M$120:$N$120,'W40'!$M$122:$N$122,'W40'!$M$124:$N$124,'W40'!$M$126:$N$126,'W40'!$M$128:$N$128,'W40'!$M$130:$N$130,'W40'!$M$132:$N$132)&lt;&gt;0,SUM('W40'!$M$120:$N$120,'W40'!$M$122:$N$122,'W40'!$M$124:$N$124,'W40'!$M$126:$N$126,'W40'!$M$128:$N$128,'W40'!$M$130:$N$130,'W40'!$M$132:$N$132),"")</f>
        <v/>
      </c>
      <c r="AN50" s="62"/>
      <c r="AO50" s="63" t="str">
        <f>IF(SUM('W40'!$O$18:$P$18,'W40'!$O$20:$P$20,'W40'!$O$22:$P$22,'W40'!$O$24:$P$24,'W40'!$O$26:$P$26,'W40'!$O$28:$P$28,'W40'!$O$30:$P$30)&lt;&gt;0,SUM('W40'!$O$18:$P$18,'W40'!$O$20:$P$20,'W40'!$O$22:$P$22,'W40'!$O$24:$P$24,'W40'!$O$26:$P$26,'W40'!$O$28:$P$28,'W40'!$O$30:$P$30),"")</f>
        <v/>
      </c>
      <c r="AP50" s="63" t="str">
        <f>IF(SUM('W40'!$O$35:$P$35,'W40'!$O$37:$P$37,'W40'!$O$39:$P$39,'W40'!$O$41:$P$41,'W40'!$O$43:$P$43,'W40'!$O$45:$P$45,'W40'!$O$47:$P$47)&lt;&gt;0,SUM('W40'!$O$35:$P$35,'W40'!$O$37:$P$37,'W40'!$O$39:$P$39,'W40'!$O$41:$P$41,'W40'!$O$43:$P$43,'W40'!$O$45:$P$45,'W40'!$O$47:$P$47),"")</f>
        <v/>
      </c>
      <c r="AQ50" s="63" t="str">
        <f>IF(SUM('W40'!$O$52:$P$52,'W40'!$O$54:$P$54,'W40'!$O$56:$P$56,'W40'!$O$58:$P$58,'W40'!$O$60:$P$60,'W40'!$O$62:$P$62,'W40'!$O$64:$P$64)&lt;&gt;0,SUM('W40'!$O$52:$P$52,'W40'!$O$54:$P$54,'W40'!$O$56:$P$56,'W40'!$O$58:$P$58,'W40'!$O$60:$P$60,'W40'!$O$62:$P$62,'W40'!$O$64:$P$64),"")</f>
        <v/>
      </c>
      <c r="AR50" s="63" t="str">
        <f>IF(SUM('W40'!$O$69:$P$69,'W40'!$O$71:$P$71,'W40'!$O$73:$P$73,'W40'!$O$75:$P$75,'W40'!$O$77:$P$77,'W40'!$O$79:$P$79,'W40'!$O$81:$P$81)&lt;&gt;0,SUM('W40'!$O$69:$P$69,'W40'!$O$71:$P$71,'W40'!$O$73:$P$73,'W40'!$O$75:$P$75,'W40'!$O$77:$P$77,'W40'!$O$79:$P$79,'W40'!$O$81:$P$81),"")</f>
        <v/>
      </c>
      <c r="AS50" s="63" t="str">
        <f>IF(SUM('W40'!$O$86:$P$86,'W40'!$O$88:$P$88,'W40'!$O$90:$P$90,'W40'!$O$92:$P$92,'W40'!$O$94:$P$94,'W40'!$O$96:$P$96,'W40'!$O$98:$P$98)&lt;&gt;0,SUM('W40'!$O$86:$P$86,'W40'!$O$88:$P$88,'W40'!$O$90:$P$90,'W40'!$O$92:$P$92,'W40'!$O$94:$P$94,'W40'!$O$96:$P$96,'W40'!$O$98:$P$98),"")</f>
        <v/>
      </c>
      <c r="AT50" s="63" t="str">
        <f>IF(SUM('W40'!$M$103:$N$103,'W40'!$M$105:$N$105,'W40'!$M$107:$N$107,'W40'!$M$109:$N$109,'W40'!$M$111:$N$111,'W40'!$M$113:$N$113,'W40'!$M$115:$N$115)&lt;&gt;0,SUM('W40'!$M$103:$N$103,'W40'!$M$105:$N$105,'W40'!$M$107:$N$107,'W40'!$M$109:$N$109,'W40'!$M$111:$N$111,'W40'!$M$113:$N$113,'W40'!$M$115:$N$115),"")</f>
        <v/>
      </c>
      <c r="AU50" s="63" t="str">
        <f>IF(SUM('W40'!$O$120:$P$120,'W40'!$O$122:$P$122,'W40'!$O$124:$P$124,'W40'!$O$126:$P$126,'W40'!$O$128:$P$128,'W40'!$O$130:$P$130,'W40'!$O$132:$P$132)&lt;&gt;0,SUM('W40'!$O$120:$P$120,'W40'!$O$122:$P$122,'W40'!$O$124:$P$124,'W40'!$O$126:$P$126,'W40'!$O$128:$P$128,'W40'!$O$130:$P$130,'W40'!$O$132:$P$132),"")</f>
        <v/>
      </c>
      <c r="AV50" s="56"/>
    </row>
    <row r="51" spans="1:48" ht="16" customHeight="1">
      <c r="A51" s="56"/>
      <c r="B51" s="69">
        <v>41</v>
      </c>
      <c r="C51" s="105">
        <v>44480</v>
      </c>
      <c r="D51" s="105">
        <v>44481</v>
      </c>
      <c r="E51" s="105">
        <v>44482</v>
      </c>
      <c r="F51" s="105">
        <v>44483</v>
      </c>
      <c r="G51" s="105">
        <v>44484</v>
      </c>
      <c r="H51" s="105">
        <v>44485</v>
      </c>
      <c r="I51" s="105">
        <v>44486</v>
      </c>
      <c r="J51" s="118" t="str">
        <f t="shared" si="1"/>
        <v>Woche 41 / 2021</v>
      </c>
      <c r="K51" s="118" t="str">
        <f t="shared" si="2"/>
        <v>11. Oktober 2021 bis 17. Oktober 2021</v>
      </c>
      <c r="L51" s="105" t="b">
        <f t="shared" ca="1" si="3"/>
        <v>0</v>
      </c>
      <c r="M51" s="62"/>
      <c r="N51" s="122"/>
      <c r="O51" s="123"/>
      <c r="P51" s="62"/>
      <c r="Q51" s="63" t="str">
        <f>IF(SUM('W41'!$I$18:$J$18,'W41'!$I$20:$J$20,'W41'!$I$22:$J$22,'W41'!$I$24:$J$24,'W41'!$I$26:$J$26,'W41'!$I$28:$J$28,'W41'!$I$30:$J$30)&lt;&gt;0,SUM('W41'!$I$18:$J$18,'W41'!$I$20:$J$20,'W41'!$I$22:$J$22,'W41'!$I$24:$J$24,'W41'!$I$26:$J$26,'W41'!$I$28:$J$28,'W41'!$I$30:$J$30),"")</f>
        <v/>
      </c>
      <c r="R51" s="63" t="str">
        <f>IF(SUM('W41'!$I$35:$J$35,'W41'!$I$37:$J$37,'W41'!$I$39:$J$39,'W41'!$I$41:$J$41,'W41'!$I$43:$J$43,'W41'!$I$45:$J$45,'W41'!$I$47:$J$47)&lt;&gt;0,SUM('W41'!$I$35:$J$35,'W41'!$I$37:$J$37,'W41'!$I$39:$J$39,'W41'!$I$41:$J$41,'W41'!$I$43:$J$43,'W41'!$I$45:$J$45,'W41'!$I$47:$J$47),"")</f>
        <v/>
      </c>
      <c r="S51" s="63" t="str">
        <f>IF(SUM('W41'!$I$52:$J$52,'W41'!$I$54:$J$54,'W41'!$I$56:$J$56,'W41'!$I$58:$J$58,'W41'!$I$60:$J$60,'W41'!$I$62:$J$62,'W41'!$I$64:$J$64)&lt;&gt;0,SUM('W41'!$I$52:$J$52,'W41'!$I$54:$J$54,'W41'!$I$56:$J$56,'W41'!$I$58:$J$58,'W41'!$I$60:$J$60,'W41'!$I$62:$J$62,'W41'!$I$64:$J$64),"")</f>
        <v/>
      </c>
      <c r="T51" s="63" t="str">
        <f>IF(SUM('W41'!$I$69:$J$69,'W41'!$I$71:$J$71,'W41'!$I$73:$J$73,'W41'!$I$75:$J$75,'W41'!$I$77:$J$77,'W41'!$I$79:$J$79,'W41'!$I$81:$J$81)&lt;&gt;0,SUM('W41'!$I$69:$J$69,'W41'!$I$71:$J$71,'W41'!$I$73:$J$73,'W41'!$I$75:$J$75,'W41'!$I$77:$J$77,'W41'!$I$79:$J$79,'W41'!$I$81:$J$81),"")</f>
        <v/>
      </c>
      <c r="U51" s="63" t="str">
        <f>IF(SUM('W41'!$I$86:$J$86,'W41'!$I$88:$J$88,'W41'!$I$90:$J$90,'W41'!$I$92:$J$92,'W41'!$I$94:$J$94,'W41'!$I$96:$J$96,'W41'!$I$98:$J$98)&lt;&gt;0,SUM('W41'!$I$86:$J$86,'W41'!$I$88:$J$88,'W41'!$I$90:$J$90,'W41'!$I$92:$J$92,'W41'!$I$94:$J$94,'W41'!$I$96:$J$96,'W41'!$I$98:$J$98),"")</f>
        <v/>
      </c>
      <c r="V51" s="63" t="str">
        <f>IF(SUM('W41'!$I$103:$J$103,'W41'!$I$105:$J$105,'W41'!$I$107:$J$107,'W41'!$I$109:$J$109,'W41'!$I$111:$J$111,'W41'!$I$113:$J$113,'W41'!$I$115:$J$115)&lt;&gt;0,SUM('W41'!$I$103:$J$103,'W41'!$I$105:$J$105,'W41'!$I$107:$J$107,'W41'!$I$109:$J$109,'W41'!$I$111:$J$111,'W41'!$I$113:$J$113,'W41'!$I$115:$J$115),"")</f>
        <v/>
      </c>
      <c r="W51" s="63" t="str">
        <f>IF(SUM('W41'!$I$120:$J$120,'W41'!$I$122:$J$122,'W41'!$I$124:$J$124,'W41'!$I$126:$J$126,'W41'!$I$128:$J$128,'W41'!$I$130:$J$130,'W41'!$I$132:$J$132)&lt;&gt;0,SUM('W41'!$I$120:$J$120,'W41'!$I$122:$J$122,'W41'!$I$124:$J$124,'W41'!$I$126:$J$126,'W41'!$I$128:$J$128,'W41'!$I$130:$J$130,'W41'!$I$132:$J$132),"")</f>
        <v/>
      </c>
      <c r="X51" s="62"/>
      <c r="Y51" s="63" t="str">
        <f>IF(SUM('W41'!$K$18:$L$18,'W41'!$K$20:$L$20,'W41'!$K$22:$L$22,'W41'!$K$24:$L$24,'W41'!$K$26:$L$26,'W41'!$K$28:$L$28,'W41'!$K$30:$L$30)&lt;&gt;0,SUM('W41'!$K$18:$L$18,'W41'!$K$20:$L$20,'W41'!$K$22:$L$22,'W41'!$K$24:$L$24,'W41'!$K$26:$L$26,'W41'!$K$28:$L$28,'W41'!$K$30:$L$30),"")</f>
        <v/>
      </c>
      <c r="Z51" s="63" t="str">
        <f>IF(SUM('W41'!$K$35:$L$35,'W41'!$K$37:$L$37,'W41'!$K$39:$L$39,'W41'!$K$41:$L$41,'W41'!$K$43:$L$43,'W41'!$K$45:$L$45,'W41'!$K$47:$L$47)&lt;&gt;0,SUM('W41'!$K$35:$L$35,'W41'!$K$37:$L$37,'W41'!$K$39:$L$39,'W41'!$K$41:$L$41,'W41'!$K$43:$L$43,'W41'!$K$45:$L$45,'W41'!$K$47:$L$47),"")</f>
        <v/>
      </c>
      <c r="AA51" s="63" t="str">
        <f>IF(SUM('W41'!$K$52:$L$52,'W41'!$K$54:$L$54,'W41'!$K$56:$L$56,'W41'!$K$58:$L$58,'W41'!$K$60:$L$60,'W41'!$K$62:$L$62,'W41'!$K$64:$L$64)&lt;&gt;0,SUM('W41'!$K$52:$L$52,'W41'!$K$54:$L$54,'W41'!$K$56:$L$56,'W41'!$K$58:$L$58,'W41'!$K$60:$L$60,'W41'!$K$62:$L$62,'W41'!$K$64:$L$64),"")</f>
        <v/>
      </c>
      <c r="AB51" s="63" t="str">
        <f>IF(SUM('W41'!$K$69:$L$69,'W41'!$K$71:$L$71,'W41'!$K$73:$L$73,'W41'!$K$75:$L$75,'W41'!$K$77:$L$77,'W41'!$K$79:$L$79,'W41'!$K$81:$L$81)&lt;&gt;0,SUM('W41'!$K$69:$L$69,'W41'!$K$71:$L$71,'W41'!$K$73:$L$73,'W41'!$K$75:$L$75,'W41'!$K$77:$L$77,'W41'!$K$79:$L$79,'W41'!$K$81:$L$81),"")</f>
        <v/>
      </c>
      <c r="AC51" s="63" t="str">
        <f>IF(SUM('W41'!$K$86:$L$86,'W41'!$K$88:$L$88,'W41'!$K$90:$L$90,'W41'!$K$92:$L$92,'W41'!$K$94:$L$94,'W41'!$K$96:$L$96,'W41'!$K$98:$L$98)&lt;&gt;0,SUM('W41'!$K$86:$L$86,'W41'!$K$88:$L$88,'W41'!$K$90:$L$90,'W41'!$K$92:$L$92,'W41'!$K$94:$L$94,'W41'!$K$96:$L$96,'W41'!$K$98:$L$98),"")</f>
        <v/>
      </c>
      <c r="AD51" s="63" t="str">
        <f>IF(SUM('W41'!$K$103:$L$103,'W41'!$K$105:$L$105,'W41'!$K$107:$L$107,'W41'!$K$109:$L$109,'W41'!$K$111:$L$111,'W41'!$K$113:$L$113,'W41'!$K$115:$L$115)&lt;&gt;0,SUM('W41'!$K$86:$L$86,'W41'!$K$88:$L$88,'W41'!$K$90:$L$90,'W41'!$K$92:$L$92,'W41'!$K$94:$L$94,'W41'!$K$96:$L$96,'W41'!$K$98:$L$98),"")</f>
        <v/>
      </c>
      <c r="AE51" s="63" t="str">
        <f>IF(SUM('W41'!$K$120:$L$120,'W41'!$K$122:$L$122,'W41'!$K$124:$L$124,'W41'!$K$126:$L$126,'W41'!$K$128:$L$128,'W41'!$K$130:$L$130,'W41'!$K$132:$L$132)&lt;&gt;0,SUM('W41'!$K$120:$L$120,'W41'!$K$122:$L$122,'W41'!$K$124:$L$124,'W41'!$K$126:$L$126,'W41'!$K$128:$L$128,'W41'!$K$130:$L$130,'W41'!$K$132:$L$132),"")</f>
        <v/>
      </c>
      <c r="AF51" s="62"/>
      <c r="AG51" s="63" t="str">
        <f>IF(SUM('W41'!$M$18:$N$18,'W41'!$M$20:$N$20,'W41'!$M$22:$N$22,'W41'!$M$24:$N$24,'W41'!$M$26:$N$26,'W41'!$M$28:$N$28,'W41'!$M$30:$N$30)&lt;&gt;0,SUM('W41'!$M$18:$N$18,'W41'!$M$20:$N$20,'W41'!$M$22:$N$22,'W41'!$M$24:$N$24,'W41'!$M$26:$N$26,'W41'!$M$28:$N$28,'W41'!$M$30:$N$30),"")</f>
        <v/>
      </c>
      <c r="AH51" s="63" t="str">
        <f>IF(SUM('W41'!$M$35:$N$35,'W41'!$M$37:$N$37,'W41'!$M$39:$N$39,'W41'!$M$41:$N$41,'W41'!$M$43:$N$43,'W41'!$M$45:$N$45,'W41'!$M$47:$N$47)&lt;&gt;0,SUM('W41'!$M$35:$N$35,'W41'!$M$37:$N$37,'W41'!$M$39:$N$39,'W41'!$M$41:$N$41,'W41'!$M$43:$N$43,'W41'!$M$45:$N$45,'W41'!$M$47:$N$47),"")</f>
        <v/>
      </c>
      <c r="AI51" s="63" t="str">
        <f>IF(SUM('W41'!$M$52:$N$52,'W41'!$M$54:$N$54,'W41'!$M$56:$N$56,'W41'!$M$58:$N$58,'W41'!$M$60:$N$60,'W41'!$M$62:$N$62,'W41'!$M$64:$N$64)&lt;&gt;0,SUM('W41'!$M$52:$N$52,'W41'!$M$54:$N$54,'W41'!$M$56:$N$56,'W41'!$M$58:$N$58,'W41'!$M$60:$N$60,'W41'!$M$62:$N$62,'W41'!$M$64:$N$64),"")</f>
        <v/>
      </c>
      <c r="AJ51" s="63" t="str">
        <f>IF(SUM('W41'!$M$69:$N$69,'W41'!$M$71:$N$71,'W41'!$M$73:$N$73,'W41'!$M$75:$N$75,'W41'!$M$77:$N$77,'W41'!$M$79:$N$79,'W41'!$M$81:$N$81)&lt;&gt;0,SUM('W41'!$M$69:$N$69,'W41'!$M$71:$N$71,'W41'!$M$73:$N$73,'W41'!$M$75:$N$75,'W41'!$M$77:$N$77,'W41'!$M$79:$N$79,'W41'!$M$81:$N$81),"")</f>
        <v/>
      </c>
      <c r="AK51" s="63" t="str">
        <f>IF(SUM('W41'!$M$86:$N$86,'W41'!$M$88:$N$88,'W41'!$M$90:$N$90,'W41'!$M$92:$N$92,'W41'!$M$94:$N$94,'W41'!$M$96:$N$96,'W41'!$M$98:$N$98)&lt;&gt;0,SUM('W41'!$M$86:$N$86,'W41'!$M$88:$N$88,'W41'!$M$90:$N$90,'W41'!$M$92:$N$92,'W41'!$M$94:$N$94,'W41'!$M$96:$N$96,'W41'!$M$98:$N$98),"")</f>
        <v/>
      </c>
      <c r="AL51" s="63" t="str">
        <f>IF(SUM('W41'!$M$103:$N$103,'W41'!$M$105:$N$105,'W41'!$M$107:$N$107,'W41'!$M$109:$N$109,'W41'!$M$111:$N$111,'W41'!$M$113:$N$113,'W41'!$M$115:$N$115)&lt;&gt;0,SUM('W41'!$M$103:$N$103,'W41'!$M$105:$N$105,'W41'!$M$107:$N$107,'W41'!$M$109:$N$109,'W41'!$M$111:$N$111,'W41'!$M$113:$N$113,'W41'!$M$115:$N$115),"")</f>
        <v/>
      </c>
      <c r="AM51" s="63" t="str">
        <f>IF(SUM('W41'!$M$120:$N$120,'W41'!$M$122:$N$122,'W41'!$M$124:$N$124,'W41'!$M$126:$N$126,'W41'!$M$128:$N$128,'W41'!$M$130:$N$130,'W41'!$M$132:$N$132)&lt;&gt;0,SUM('W41'!$M$120:$N$120,'W41'!$M$122:$N$122,'W41'!$M$124:$N$124,'W41'!$M$126:$N$126,'W41'!$M$128:$N$128,'W41'!$M$130:$N$130,'W41'!$M$132:$N$132),"")</f>
        <v/>
      </c>
      <c r="AN51" s="62"/>
      <c r="AO51" s="63" t="str">
        <f>IF(SUM('W41'!$O$18:$P$18,'W41'!$O$20:$P$20,'W41'!$O$22:$P$22,'W41'!$O$24:$P$24,'W41'!$O$26:$P$26,'W41'!$O$28:$P$28,'W41'!$O$30:$P$30)&lt;&gt;0,SUM('W41'!$O$18:$P$18,'W41'!$O$20:$P$20,'W41'!$O$22:$P$22,'W41'!$O$24:$P$24,'W41'!$O$26:$P$26,'W41'!$O$28:$P$28,'W41'!$O$30:$P$30),"")</f>
        <v/>
      </c>
      <c r="AP51" s="63" t="str">
        <f>IF(SUM('W41'!$O$35:$P$35,'W41'!$O$37:$P$37,'W41'!$O$39:$P$39,'W41'!$O$41:$P$41,'W41'!$O$43:$P$43,'W41'!$O$45:$P$45,'W41'!$O$47:$P$47)&lt;&gt;0,SUM('W41'!$O$35:$P$35,'W41'!$O$37:$P$37,'W41'!$O$39:$P$39,'W41'!$O$41:$P$41,'W41'!$O$43:$P$43,'W41'!$O$45:$P$45,'W41'!$O$47:$P$47),"")</f>
        <v/>
      </c>
      <c r="AQ51" s="63" t="str">
        <f>IF(SUM('W41'!$O$52:$P$52,'W41'!$O$54:$P$54,'W41'!$O$56:$P$56,'W41'!$O$58:$P$58,'W41'!$O$60:$P$60,'W41'!$O$62:$P$62,'W41'!$O$64:$P$64)&lt;&gt;0,SUM('W41'!$O$52:$P$52,'W41'!$O$54:$P$54,'W41'!$O$56:$P$56,'W41'!$O$58:$P$58,'W41'!$O$60:$P$60,'W41'!$O$62:$P$62,'W41'!$O$64:$P$64),"")</f>
        <v/>
      </c>
      <c r="AR51" s="63" t="str">
        <f>IF(SUM('W41'!$O$69:$P$69,'W41'!$O$71:$P$71,'W41'!$O$73:$P$73,'W41'!$O$75:$P$75,'W41'!$O$77:$P$77,'W41'!$O$79:$P$79,'W41'!$O$81:$P$81)&lt;&gt;0,SUM('W41'!$O$69:$P$69,'W41'!$O$71:$P$71,'W41'!$O$73:$P$73,'W41'!$O$75:$P$75,'W41'!$O$77:$P$77,'W41'!$O$79:$P$79,'W41'!$O$81:$P$81),"")</f>
        <v/>
      </c>
      <c r="AS51" s="63" t="str">
        <f>IF(SUM('W41'!$O$86:$P$86,'W41'!$O$88:$P$88,'W41'!$O$90:$P$90,'W41'!$O$92:$P$92,'W41'!$O$94:$P$94,'W41'!$O$96:$P$96,'W41'!$O$98:$P$98)&lt;&gt;0,SUM('W41'!$O$86:$P$86,'W41'!$O$88:$P$88,'W41'!$O$90:$P$90,'W41'!$O$92:$P$92,'W41'!$O$94:$P$94,'W41'!$O$96:$P$96,'W41'!$O$98:$P$98),"")</f>
        <v/>
      </c>
      <c r="AT51" s="63" t="str">
        <f>IF(SUM('W41'!$M$103:$N$103,'W41'!$M$105:$N$105,'W41'!$M$107:$N$107,'W41'!$M$109:$N$109,'W41'!$M$111:$N$111,'W41'!$M$113:$N$113,'W41'!$M$115:$N$115)&lt;&gt;0,SUM('W41'!$M$103:$N$103,'W41'!$M$105:$N$105,'W41'!$M$107:$N$107,'W41'!$M$109:$N$109,'W41'!$M$111:$N$111,'W41'!$M$113:$N$113,'W41'!$M$115:$N$115),"")</f>
        <v/>
      </c>
      <c r="AU51" s="63" t="str">
        <f>IF(SUM('W41'!$O$120:$P$120,'W41'!$O$122:$P$122,'W41'!$O$124:$P$124,'W41'!$O$126:$P$126,'W41'!$O$128:$P$128,'W41'!$O$130:$P$130,'W41'!$O$132:$P$132)&lt;&gt;0,SUM('W41'!$O$120:$P$120,'W41'!$O$122:$P$122,'W41'!$O$124:$P$124,'W41'!$O$126:$P$126,'W41'!$O$128:$P$128,'W41'!$O$130:$P$130,'W41'!$O$132:$P$132),"")</f>
        <v/>
      </c>
      <c r="AV51" s="56"/>
    </row>
    <row r="52" spans="1:48" ht="16" customHeight="1">
      <c r="A52" s="56"/>
      <c r="B52" s="69">
        <v>42</v>
      </c>
      <c r="C52" s="105">
        <v>44487</v>
      </c>
      <c r="D52" s="105">
        <v>44488</v>
      </c>
      <c r="E52" s="105">
        <v>44489</v>
      </c>
      <c r="F52" s="105">
        <v>44490</v>
      </c>
      <c r="G52" s="105">
        <v>44491</v>
      </c>
      <c r="H52" s="105">
        <v>44492</v>
      </c>
      <c r="I52" s="105">
        <v>44493</v>
      </c>
      <c r="J52" s="118" t="str">
        <f t="shared" si="1"/>
        <v>Woche 42 / 2021</v>
      </c>
      <c r="K52" s="118" t="str">
        <f t="shared" si="2"/>
        <v>18. Oktober 2021 bis 24. Oktober 2021</v>
      </c>
      <c r="L52" s="105" t="b">
        <f t="shared" ca="1" si="3"/>
        <v>0</v>
      </c>
      <c r="M52" s="62"/>
      <c r="N52" s="122"/>
      <c r="O52" s="123"/>
      <c r="P52" s="62"/>
      <c r="Q52" s="63" t="str">
        <f>IF(SUM('W42'!$I$18:$J$18,'W42'!$I$20:$J$20,'W42'!$I$22:$J$22,'W42'!$I$24:$J$24,'W42'!$I$26:$J$26,'W42'!$I$28:$J$28,'W42'!$I$30:$J$30)&lt;&gt;0,SUM('W42'!$I$18:$J$18,'W42'!$I$20:$J$20,'W42'!$I$22:$J$22,'W42'!$I$24:$J$24,'W42'!$I$26:$J$26,'W42'!$I$28:$J$28,'W42'!$I$30:$J$30),"")</f>
        <v/>
      </c>
      <c r="R52" s="63" t="str">
        <f>IF(SUM('W42'!$I$35:$J$35,'W42'!$I$37:$J$37,'W42'!$I$39:$J$39,'W42'!$I$41:$J$41,'W42'!$I$43:$J$43,'W42'!$I$45:$J$45,'W42'!$I$47:$J$47)&lt;&gt;0,SUM('W42'!$I$35:$J$35,'W42'!$I$37:$J$37,'W42'!$I$39:$J$39,'W42'!$I$41:$J$41,'W42'!$I$43:$J$43,'W42'!$I$45:$J$45,'W42'!$I$47:$J$47),"")</f>
        <v/>
      </c>
      <c r="S52" s="63" t="str">
        <f>IF(SUM('W42'!$I$52:$J$52,'W42'!$I$54:$J$54,'W42'!$I$56:$J$56,'W42'!$I$58:$J$58,'W42'!$I$60:$J$60,'W42'!$I$62:$J$62,'W42'!$I$64:$J$64)&lt;&gt;0,SUM('W42'!$I$52:$J$52,'W42'!$I$54:$J$54,'W42'!$I$56:$J$56,'W42'!$I$58:$J$58,'W42'!$I$60:$J$60,'W42'!$I$62:$J$62,'W42'!$I$64:$J$64),"")</f>
        <v/>
      </c>
      <c r="T52" s="63" t="str">
        <f>IF(SUM('W42'!$I$69:$J$69,'W42'!$I$71:$J$71,'W42'!$I$73:$J$73,'W42'!$I$75:$J$75,'W42'!$I$77:$J$77,'W42'!$I$79:$J$79,'W42'!$I$81:$J$81)&lt;&gt;0,SUM('W42'!$I$69:$J$69,'W42'!$I$71:$J$71,'W42'!$I$73:$J$73,'W42'!$I$75:$J$75,'W42'!$I$77:$J$77,'W42'!$I$79:$J$79,'W42'!$I$81:$J$81),"")</f>
        <v/>
      </c>
      <c r="U52" s="63" t="str">
        <f>IF(SUM('W42'!$I$86:$J$86,'W42'!$I$88:$J$88,'W42'!$I$90:$J$90,'W42'!$I$92:$J$92,'W42'!$I$94:$J$94,'W42'!$I$96:$J$96,'W42'!$I$98:$J$98)&lt;&gt;0,SUM('W42'!$I$86:$J$86,'W42'!$I$88:$J$88,'W42'!$I$90:$J$90,'W42'!$I$92:$J$92,'W42'!$I$94:$J$94,'W42'!$I$96:$J$96,'W42'!$I$98:$J$98),"")</f>
        <v/>
      </c>
      <c r="V52" s="63" t="str">
        <f>IF(SUM('W42'!$I$103:$J$103,'W42'!$I$105:$J$105,'W42'!$I$107:$J$107,'W42'!$I$109:$J$109,'W42'!$I$111:$J$111,'W42'!$I$113:$J$113,'W42'!$I$115:$J$115)&lt;&gt;0,SUM('W42'!$I$103:$J$103,'W42'!$I$105:$J$105,'W42'!$I$107:$J$107,'W42'!$I$109:$J$109,'W42'!$I$111:$J$111,'W42'!$I$113:$J$113,'W42'!$I$115:$J$115),"")</f>
        <v/>
      </c>
      <c r="W52" s="63" t="str">
        <f>IF(SUM('W42'!$I$120:$J$120,'W42'!$I$122:$J$122,'W42'!$I$124:$J$124,'W42'!$I$126:$J$126,'W42'!$I$128:$J$128,'W42'!$I$130:$J$130,'W42'!$I$132:$J$132)&lt;&gt;0,SUM('W42'!$I$120:$J$120,'W42'!$I$122:$J$122,'W42'!$I$124:$J$124,'W42'!$I$126:$J$126,'W42'!$I$128:$J$128,'W42'!$I$130:$J$130,'W42'!$I$132:$J$132),"")</f>
        <v/>
      </c>
      <c r="X52" s="62"/>
      <c r="Y52" s="63" t="str">
        <f>IF(SUM('W42'!$K$18:$L$18,'W42'!$K$20:$L$20,'W42'!$K$22:$L$22,'W42'!$K$24:$L$24,'W42'!$K$26:$L$26,'W42'!$K$28:$L$28,'W42'!$K$30:$L$30)&lt;&gt;0,SUM('W42'!$K$18:$L$18,'W42'!$K$20:$L$20,'W42'!$K$22:$L$22,'W42'!$K$24:$L$24,'W42'!$K$26:$L$26,'W42'!$K$28:$L$28,'W42'!$K$30:$L$30),"")</f>
        <v/>
      </c>
      <c r="Z52" s="63" t="str">
        <f>IF(SUM('W42'!$K$35:$L$35,'W42'!$K$37:$L$37,'W42'!$K$39:$L$39,'W42'!$K$41:$L$41,'W42'!$K$43:$L$43,'W42'!$K$45:$L$45,'W42'!$K$47:$L$47)&lt;&gt;0,SUM('W42'!$K$35:$L$35,'W42'!$K$37:$L$37,'W42'!$K$39:$L$39,'W42'!$K$41:$L$41,'W42'!$K$43:$L$43,'W42'!$K$45:$L$45,'W42'!$K$47:$L$47),"")</f>
        <v/>
      </c>
      <c r="AA52" s="63" t="str">
        <f>IF(SUM('W42'!$K$52:$L$52,'W42'!$K$54:$L$54,'W42'!$K$56:$L$56,'W42'!$K$58:$L$58,'W42'!$K$60:$L$60,'W42'!$K$62:$L$62,'W42'!$K$64:$L$64)&lt;&gt;0,SUM('W42'!$K$52:$L$52,'W42'!$K$54:$L$54,'W42'!$K$56:$L$56,'W42'!$K$58:$L$58,'W42'!$K$60:$L$60,'W42'!$K$62:$L$62,'W42'!$K$64:$L$64),"")</f>
        <v/>
      </c>
      <c r="AB52" s="63" t="str">
        <f>IF(SUM('W42'!$K$69:$L$69,'W42'!$K$71:$L$71,'W42'!$K$73:$L$73,'W42'!$K$75:$L$75,'W42'!$K$77:$L$77,'W42'!$K$79:$L$79,'W42'!$K$81:$L$81)&lt;&gt;0,SUM('W42'!$K$69:$L$69,'W42'!$K$71:$L$71,'W42'!$K$73:$L$73,'W42'!$K$75:$L$75,'W42'!$K$77:$L$77,'W42'!$K$79:$L$79,'W42'!$K$81:$L$81),"")</f>
        <v/>
      </c>
      <c r="AC52" s="63" t="str">
        <f>IF(SUM('W42'!$K$86:$L$86,'W42'!$K$88:$L$88,'W42'!$K$90:$L$90,'W42'!$K$92:$L$92,'W42'!$K$94:$L$94,'W42'!$K$96:$L$96,'W42'!$K$98:$L$98)&lt;&gt;0,SUM('W42'!$K$86:$L$86,'W42'!$K$88:$L$88,'W42'!$K$90:$L$90,'W42'!$K$92:$L$92,'W42'!$K$94:$L$94,'W42'!$K$96:$L$96,'W42'!$K$98:$L$98),"")</f>
        <v/>
      </c>
      <c r="AD52" s="63" t="str">
        <f>IF(SUM('W42'!$K$103:$L$103,'W42'!$K$105:$L$105,'W42'!$K$107:$L$107,'W42'!$K$109:$L$109,'W42'!$K$111:$L$111,'W42'!$K$113:$L$113,'W42'!$K$115:$L$115)&lt;&gt;0,SUM('W42'!$K$86:$L$86,'W42'!$K$88:$L$88,'W42'!$K$90:$L$90,'W42'!$K$92:$L$92,'W42'!$K$94:$L$94,'W42'!$K$96:$L$96,'W42'!$K$98:$L$98),"")</f>
        <v/>
      </c>
      <c r="AE52" s="63" t="str">
        <f>IF(SUM('W42'!$K$120:$L$120,'W42'!$K$122:$L$122,'W42'!$K$124:$L$124,'W42'!$K$126:$L$126,'W42'!$K$128:$L$128,'W42'!$K$130:$L$130,'W42'!$K$132:$L$132)&lt;&gt;0,SUM('W42'!$K$120:$L$120,'W42'!$K$122:$L$122,'W42'!$K$124:$L$124,'W42'!$K$126:$L$126,'W42'!$K$128:$L$128,'W42'!$K$130:$L$130,'W42'!$K$132:$L$132),"")</f>
        <v/>
      </c>
      <c r="AF52" s="62"/>
      <c r="AG52" s="63" t="str">
        <f>IF(SUM('W42'!$M$18:$N$18,'W42'!$M$20:$N$20,'W42'!$M$22:$N$22,'W42'!$M$24:$N$24,'W42'!$M$26:$N$26,'W42'!$M$28:$N$28,'W42'!$M$30:$N$30)&lt;&gt;0,SUM('W42'!$M$18:$N$18,'W42'!$M$20:$N$20,'W42'!$M$22:$N$22,'W42'!$M$24:$N$24,'W42'!$M$26:$N$26,'W42'!$M$28:$N$28,'W42'!$M$30:$N$30),"")</f>
        <v/>
      </c>
      <c r="AH52" s="63" t="str">
        <f>IF(SUM('W42'!$M$35:$N$35,'W42'!$M$37:$N$37,'W42'!$M$39:$N$39,'W42'!$M$41:$N$41,'W42'!$M$43:$N$43,'W42'!$M$45:$N$45,'W42'!$M$47:$N$47)&lt;&gt;0,SUM('W42'!$M$35:$N$35,'W42'!$M$37:$N$37,'W42'!$M$39:$N$39,'W42'!$M$41:$N$41,'W42'!$M$43:$N$43,'W42'!$M$45:$N$45,'W42'!$M$47:$N$47),"")</f>
        <v/>
      </c>
      <c r="AI52" s="63" t="str">
        <f>IF(SUM('W42'!$M$52:$N$52,'W42'!$M$54:$N$54,'W42'!$M$56:$N$56,'W42'!$M$58:$N$58,'W42'!$M$60:$N$60,'W42'!$M$62:$N$62,'W42'!$M$64:$N$64)&lt;&gt;0,SUM('W42'!$M$52:$N$52,'W42'!$M$54:$N$54,'W42'!$M$56:$N$56,'W42'!$M$58:$N$58,'W42'!$M$60:$N$60,'W42'!$M$62:$N$62,'W42'!$M$64:$N$64),"")</f>
        <v/>
      </c>
      <c r="AJ52" s="63" t="str">
        <f>IF(SUM('W42'!$M$69:$N$69,'W42'!$M$71:$N$71,'W42'!$M$73:$N$73,'W42'!$M$75:$N$75,'W42'!$M$77:$N$77,'W42'!$M$79:$N$79,'W42'!$M$81:$N$81)&lt;&gt;0,SUM('W42'!$M$69:$N$69,'W42'!$M$71:$N$71,'W42'!$M$73:$N$73,'W42'!$M$75:$N$75,'W42'!$M$77:$N$77,'W42'!$M$79:$N$79,'W42'!$M$81:$N$81),"")</f>
        <v/>
      </c>
      <c r="AK52" s="63" t="str">
        <f>IF(SUM('W42'!$M$86:$N$86,'W42'!$M$88:$N$88,'W42'!$M$90:$N$90,'W42'!$M$92:$N$92,'W42'!$M$94:$N$94,'W42'!$M$96:$N$96,'W42'!$M$98:$N$98)&lt;&gt;0,SUM('W42'!$M$86:$N$86,'W42'!$M$88:$N$88,'W42'!$M$90:$N$90,'W42'!$M$92:$N$92,'W42'!$M$94:$N$94,'W42'!$M$96:$N$96,'W42'!$M$98:$N$98),"")</f>
        <v/>
      </c>
      <c r="AL52" s="63" t="str">
        <f>IF(SUM('W42'!$M$103:$N$103,'W42'!$M$105:$N$105,'W42'!$M$107:$N$107,'W42'!$M$109:$N$109,'W42'!$M$111:$N$111,'W42'!$M$113:$N$113,'W42'!$M$115:$N$115)&lt;&gt;0,SUM('W42'!$M$103:$N$103,'W42'!$M$105:$N$105,'W42'!$M$107:$N$107,'W42'!$M$109:$N$109,'W42'!$M$111:$N$111,'W42'!$M$113:$N$113,'W42'!$M$115:$N$115),"")</f>
        <v/>
      </c>
      <c r="AM52" s="63" t="str">
        <f>IF(SUM('W42'!$M$120:$N$120,'W42'!$M$122:$N$122,'W42'!$M$124:$N$124,'W42'!$M$126:$N$126,'W42'!$M$128:$N$128,'W42'!$M$130:$N$130,'W42'!$M$132:$N$132)&lt;&gt;0,SUM('W42'!$M$120:$N$120,'W42'!$M$122:$N$122,'W42'!$M$124:$N$124,'W42'!$M$126:$N$126,'W42'!$M$128:$N$128,'W42'!$M$130:$N$130,'W42'!$M$132:$N$132),"")</f>
        <v/>
      </c>
      <c r="AN52" s="62"/>
      <c r="AO52" s="63" t="str">
        <f>IF(SUM('W42'!$O$18:$P$18,'W42'!$O$20:$P$20,'W42'!$O$22:$P$22,'W42'!$O$24:$P$24,'W42'!$O$26:$P$26,'W42'!$O$28:$P$28,'W42'!$O$30:$P$30)&lt;&gt;0,SUM('W42'!$O$18:$P$18,'W42'!$O$20:$P$20,'W42'!$O$22:$P$22,'W42'!$O$24:$P$24,'W42'!$O$26:$P$26,'W42'!$O$28:$P$28,'W42'!$O$30:$P$30),"")</f>
        <v/>
      </c>
      <c r="AP52" s="63" t="str">
        <f>IF(SUM('W42'!$O$35:$P$35,'W42'!$O$37:$P$37,'W42'!$O$39:$P$39,'W42'!$O$41:$P$41,'W42'!$O$43:$P$43,'W42'!$O$45:$P$45,'W42'!$O$47:$P$47)&lt;&gt;0,SUM('W42'!$O$35:$P$35,'W42'!$O$37:$P$37,'W42'!$O$39:$P$39,'W42'!$O$41:$P$41,'W42'!$O$43:$P$43,'W42'!$O$45:$P$45,'W42'!$O$47:$P$47),"")</f>
        <v/>
      </c>
      <c r="AQ52" s="63" t="str">
        <f>IF(SUM('W42'!$O$52:$P$52,'W42'!$O$54:$P$54,'W42'!$O$56:$P$56,'W42'!$O$58:$P$58,'W42'!$O$60:$P$60,'W42'!$O$62:$P$62,'W42'!$O$64:$P$64)&lt;&gt;0,SUM('W42'!$O$52:$P$52,'W42'!$O$54:$P$54,'W42'!$O$56:$P$56,'W42'!$O$58:$P$58,'W42'!$O$60:$P$60,'W42'!$O$62:$P$62,'W42'!$O$64:$P$64),"")</f>
        <v/>
      </c>
      <c r="AR52" s="63" t="str">
        <f>IF(SUM('W42'!$O$69:$P$69,'W42'!$O$71:$P$71,'W42'!$O$73:$P$73,'W42'!$O$75:$P$75,'W42'!$O$77:$P$77,'W42'!$O$79:$P$79,'W42'!$O$81:$P$81)&lt;&gt;0,SUM('W42'!$O$69:$P$69,'W42'!$O$71:$P$71,'W42'!$O$73:$P$73,'W42'!$O$75:$P$75,'W42'!$O$77:$P$77,'W42'!$O$79:$P$79,'W42'!$O$81:$P$81),"")</f>
        <v/>
      </c>
      <c r="AS52" s="63" t="str">
        <f>IF(SUM('W42'!$O$86:$P$86,'W42'!$O$88:$P$88,'W42'!$O$90:$P$90,'W42'!$O$92:$P$92,'W42'!$O$94:$P$94,'W42'!$O$96:$P$96,'W42'!$O$98:$P$98)&lt;&gt;0,SUM('W42'!$O$86:$P$86,'W42'!$O$88:$P$88,'W42'!$O$90:$P$90,'W42'!$O$92:$P$92,'W42'!$O$94:$P$94,'W42'!$O$96:$P$96,'W42'!$O$98:$P$98),"")</f>
        <v/>
      </c>
      <c r="AT52" s="63" t="str">
        <f>IF(SUM('W42'!$M$103:$N$103,'W42'!$M$105:$N$105,'W42'!$M$107:$N$107,'W42'!$M$109:$N$109,'W42'!$M$111:$N$111,'W42'!$M$113:$N$113,'W42'!$M$115:$N$115)&lt;&gt;0,SUM('W42'!$M$103:$N$103,'W42'!$M$105:$N$105,'W42'!$M$107:$N$107,'W42'!$M$109:$N$109,'W42'!$M$111:$N$111,'W42'!$M$113:$N$113,'W42'!$M$115:$N$115),"")</f>
        <v/>
      </c>
      <c r="AU52" s="63" t="str">
        <f>IF(SUM('W42'!$O$120:$P$120,'W42'!$O$122:$P$122,'W42'!$O$124:$P$124,'W42'!$O$126:$P$126,'W42'!$O$128:$P$128,'W42'!$O$130:$P$130,'W42'!$O$132:$P$132)&lt;&gt;0,SUM('W42'!$O$120:$P$120,'W42'!$O$122:$P$122,'W42'!$O$124:$P$124,'W42'!$O$126:$P$126,'W42'!$O$128:$P$128,'W42'!$O$130:$P$130,'W42'!$O$132:$P$132),"")</f>
        <v/>
      </c>
      <c r="AV52" s="56"/>
    </row>
    <row r="53" spans="1:48" ht="16" customHeight="1">
      <c r="A53" s="56"/>
      <c r="B53" s="69">
        <v>43</v>
      </c>
      <c r="C53" s="105">
        <v>44494</v>
      </c>
      <c r="D53" s="105">
        <v>44495</v>
      </c>
      <c r="E53" s="105">
        <v>44496</v>
      </c>
      <c r="F53" s="105">
        <v>44497</v>
      </c>
      <c r="G53" s="105">
        <v>44498</v>
      </c>
      <c r="H53" s="105">
        <v>44499</v>
      </c>
      <c r="I53" s="105">
        <v>44500</v>
      </c>
      <c r="J53" s="118" t="str">
        <f t="shared" si="1"/>
        <v>Woche 43 / 2021</v>
      </c>
      <c r="K53" s="118" t="str">
        <f t="shared" si="2"/>
        <v>25. Oktober 2021 bis 31. Oktober 2021</v>
      </c>
      <c r="L53" s="105" t="b">
        <f t="shared" ca="1" si="3"/>
        <v>0</v>
      </c>
      <c r="M53" s="62"/>
      <c r="N53" s="122"/>
      <c r="O53" s="123"/>
      <c r="P53" s="62"/>
      <c r="Q53" s="63" t="str">
        <f>IF(SUM('W43'!$I$18:$J$18,'W43'!$I$20:$J$20,'W43'!$I$22:$J$22,'W43'!$I$24:$J$24,'W43'!$I$26:$J$26,'W43'!$I$28:$J$28,'W43'!$I$30:$J$30)&lt;&gt;0,SUM('W43'!$I$18:$J$18,'W43'!$I$20:$J$20,'W43'!$I$22:$J$22,'W43'!$I$24:$J$24,'W43'!$I$26:$J$26,'W43'!$I$28:$J$28,'W43'!$I$30:$J$30),"")</f>
        <v/>
      </c>
      <c r="R53" s="63" t="str">
        <f>IF(SUM('W43'!$I$35:$J$35,'W43'!$I$37:$J$37,'W43'!$I$39:$J$39,'W43'!$I$41:$J$41,'W43'!$I$43:$J$43,'W43'!$I$45:$J$45,'W43'!$I$47:$J$47)&lt;&gt;0,SUM('W43'!$I$35:$J$35,'W43'!$I$37:$J$37,'W43'!$I$39:$J$39,'W43'!$I$41:$J$41,'W43'!$I$43:$J$43,'W43'!$I$45:$J$45,'W43'!$I$47:$J$47),"")</f>
        <v/>
      </c>
      <c r="S53" s="63" t="str">
        <f>IF(SUM('W43'!$I$52:$J$52,'W43'!$I$54:$J$54,'W43'!$I$56:$J$56,'W43'!$I$58:$J$58,'W43'!$I$60:$J$60,'W43'!$I$62:$J$62,'W43'!$I$64:$J$64)&lt;&gt;0,SUM('W43'!$I$52:$J$52,'W43'!$I$54:$J$54,'W43'!$I$56:$J$56,'W43'!$I$58:$J$58,'W43'!$I$60:$J$60,'W43'!$I$62:$J$62,'W43'!$I$64:$J$64),"")</f>
        <v/>
      </c>
      <c r="T53" s="63" t="str">
        <f>IF(SUM('W43'!$I$69:$J$69,'W43'!$I$71:$J$71,'W43'!$I$73:$J$73,'W43'!$I$75:$J$75,'W43'!$I$77:$J$77,'W43'!$I$79:$J$79,'W43'!$I$81:$J$81)&lt;&gt;0,SUM('W43'!$I$69:$J$69,'W43'!$I$71:$J$71,'W43'!$I$73:$J$73,'W43'!$I$75:$J$75,'W43'!$I$77:$J$77,'W43'!$I$79:$J$79,'W43'!$I$81:$J$81),"")</f>
        <v/>
      </c>
      <c r="U53" s="63" t="str">
        <f>IF(SUM('W43'!$I$86:$J$86,'W43'!$I$88:$J$88,'W43'!$I$90:$J$90,'W43'!$I$92:$J$92,'W43'!$I$94:$J$94,'W43'!$I$96:$J$96,'W43'!$I$98:$J$98)&lt;&gt;0,SUM('W43'!$I$86:$J$86,'W43'!$I$88:$J$88,'W43'!$I$90:$J$90,'W43'!$I$92:$J$92,'W43'!$I$94:$J$94,'W43'!$I$96:$J$96,'W43'!$I$98:$J$98),"")</f>
        <v/>
      </c>
      <c r="V53" s="63" t="str">
        <f>IF(SUM('W43'!$I$103:$J$103,'W43'!$I$105:$J$105,'W43'!$I$107:$J$107,'W43'!$I$109:$J$109,'W43'!$I$111:$J$111,'W43'!$I$113:$J$113,'W43'!$I$115:$J$115)&lt;&gt;0,SUM('W43'!$I$103:$J$103,'W43'!$I$105:$J$105,'W43'!$I$107:$J$107,'W43'!$I$109:$J$109,'W43'!$I$111:$J$111,'W43'!$I$113:$J$113,'W43'!$I$115:$J$115),"")</f>
        <v/>
      </c>
      <c r="W53" s="63" t="str">
        <f>IF(SUM('W43'!$I$120:$J$120,'W43'!$I$122:$J$122,'W43'!$I$124:$J$124,'W43'!$I$126:$J$126,'W43'!$I$128:$J$128,'W43'!$I$130:$J$130,'W43'!$I$132:$J$132)&lt;&gt;0,SUM('W43'!$I$120:$J$120,'W43'!$I$122:$J$122,'W43'!$I$124:$J$124,'W43'!$I$126:$J$126,'W43'!$I$128:$J$128,'W43'!$I$130:$J$130,'W43'!$I$132:$J$132),"")</f>
        <v/>
      </c>
      <c r="X53" s="62"/>
      <c r="Y53" s="63" t="str">
        <f>IF(SUM('W43'!$K$18:$L$18,'W43'!$K$20:$L$20,'W43'!$K$22:$L$22,'W43'!$K$24:$L$24,'W43'!$K$26:$L$26,'W43'!$K$28:$L$28,'W43'!$K$30:$L$30)&lt;&gt;0,SUM('W43'!$K$18:$L$18,'W43'!$K$20:$L$20,'W43'!$K$22:$L$22,'W43'!$K$24:$L$24,'W43'!$K$26:$L$26,'W43'!$K$28:$L$28,'W43'!$K$30:$L$30),"")</f>
        <v/>
      </c>
      <c r="Z53" s="63" t="str">
        <f>IF(SUM('W43'!$K$35:$L$35,'W43'!$K$37:$L$37,'W43'!$K$39:$L$39,'W43'!$K$41:$L$41,'W43'!$K$43:$L$43,'W43'!$K$45:$L$45,'W43'!$K$47:$L$47)&lt;&gt;0,SUM('W43'!$K$35:$L$35,'W43'!$K$37:$L$37,'W43'!$K$39:$L$39,'W43'!$K$41:$L$41,'W43'!$K$43:$L$43,'W43'!$K$45:$L$45,'W43'!$K$47:$L$47),"")</f>
        <v/>
      </c>
      <c r="AA53" s="63" t="str">
        <f>IF(SUM('W43'!$K$52:$L$52,'W43'!$K$54:$L$54,'W43'!$K$56:$L$56,'W43'!$K$58:$L$58,'W43'!$K$60:$L$60,'W43'!$K$62:$L$62,'W43'!$K$64:$L$64)&lt;&gt;0,SUM('W43'!$K$52:$L$52,'W43'!$K$54:$L$54,'W43'!$K$56:$L$56,'W43'!$K$58:$L$58,'W43'!$K$60:$L$60,'W43'!$K$62:$L$62,'W43'!$K$64:$L$64),"")</f>
        <v/>
      </c>
      <c r="AB53" s="63" t="str">
        <f>IF(SUM('W43'!$K$69:$L$69,'W43'!$K$71:$L$71,'W43'!$K$73:$L$73,'W43'!$K$75:$L$75,'W43'!$K$77:$L$77,'W43'!$K$79:$L$79,'W43'!$K$81:$L$81)&lt;&gt;0,SUM('W43'!$K$69:$L$69,'W43'!$K$71:$L$71,'W43'!$K$73:$L$73,'W43'!$K$75:$L$75,'W43'!$K$77:$L$77,'W43'!$K$79:$L$79,'W43'!$K$81:$L$81),"")</f>
        <v/>
      </c>
      <c r="AC53" s="63" t="str">
        <f>IF(SUM('W43'!$K$86:$L$86,'W43'!$K$88:$L$88,'W43'!$K$90:$L$90,'W43'!$K$92:$L$92,'W43'!$K$94:$L$94,'W43'!$K$96:$L$96,'W43'!$K$98:$L$98)&lt;&gt;0,SUM('W43'!$K$86:$L$86,'W43'!$K$88:$L$88,'W43'!$K$90:$L$90,'W43'!$K$92:$L$92,'W43'!$K$94:$L$94,'W43'!$K$96:$L$96,'W43'!$K$98:$L$98),"")</f>
        <v/>
      </c>
      <c r="AD53" s="63" t="str">
        <f>IF(SUM('W43'!$K$103:$L$103,'W43'!$K$105:$L$105,'W43'!$K$107:$L$107,'W43'!$K$109:$L$109,'W43'!$K$111:$L$111,'W43'!$K$113:$L$113,'W43'!$K$115:$L$115)&lt;&gt;0,SUM('W43'!$K$86:$L$86,'W43'!$K$88:$L$88,'W43'!$K$90:$L$90,'W43'!$K$92:$L$92,'W43'!$K$94:$L$94,'W43'!$K$96:$L$96,'W43'!$K$98:$L$98),"")</f>
        <v/>
      </c>
      <c r="AE53" s="63" t="str">
        <f>IF(SUM('W43'!$K$120:$L$120,'W43'!$K$122:$L$122,'W43'!$K$124:$L$124,'W43'!$K$126:$L$126,'W43'!$K$128:$L$128,'W43'!$K$130:$L$130,'W43'!$K$132:$L$132)&lt;&gt;0,SUM('W43'!$K$120:$L$120,'W43'!$K$122:$L$122,'W43'!$K$124:$L$124,'W43'!$K$126:$L$126,'W43'!$K$128:$L$128,'W43'!$K$130:$L$130,'W43'!$K$132:$L$132),"")</f>
        <v/>
      </c>
      <c r="AF53" s="62"/>
      <c r="AG53" s="63" t="str">
        <f>IF(SUM('W43'!$M$18:$N$18,'W43'!$M$20:$N$20,'W43'!$M$22:$N$22,'W43'!$M$24:$N$24,'W43'!$M$26:$N$26,'W43'!$M$28:$N$28,'W43'!$M$30:$N$30)&lt;&gt;0,SUM('W43'!$M$18:$N$18,'W43'!$M$20:$N$20,'W43'!$M$22:$N$22,'W43'!$M$24:$N$24,'W43'!$M$26:$N$26,'W43'!$M$28:$N$28,'W43'!$M$30:$N$30),"")</f>
        <v/>
      </c>
      <c r="AH53" s="63" t="str">
        <f>IF(SUM('W43'!$M$35:$N$35,'W43'!$M$37:$N$37,'W43'!$M$39:$N$39,'W43'!$M$41:$N$41,'W43'!$M$43:$N$43,'W43'!$M$45:$N$45,'W43'!$M$47:$N$47)&lt;&gt;0,SUM('W43'!$M$35:$N$35,'W43'!$M$37:$N$37,'W43'!$M$39:$N$39,'W43'!$M$41:$N$41,'W43'!$M$43:$N$43,'W43'!$M$45:$N$45,'W43'!$M$47:$N$47),"")</f>
        <v/>
      </c>
      <c r="AI53" s="63" t="str">
        <f>IF(SUM('W43'!$M$52:$N$52,'W43'!$M$54:$N$54,'W43'!$M$56:$N$56,'W43'!$M$58:$N$58,'W43'!$M$60:$N$60,'W43'!$M$62:$N$62,'W43'!$M$64:$N$64)&lt;&gt;0,SUM('W43'!$M$52:$N$52,'W43'!$M$54:$N$54,'W43'!$M$56:$N$56,'W43'!$M$58:$N$58,'W43'!$M$60:$N$60,'W43'!$M$62:$N$62,'W43'!$M$64:$N$64),"")</f>
        <v/>
      </c>
      <c r="AJ53" s="63" t="str">
        <f>IF(SUM('W43'!$M$69:$N$69,'W43'!$M$71:$N$71,'W43'!$M$73:$N$73,'W43'!$M$75:$N$75,'W43'!$M$77:$N$77,'W43'!$M$79:$N$79,'W43'!$M$81:$N$81)&lt;&gt;0,SUM('W43'!$M$69:$N$69,'W43'!$M$71:$N$71,'W43'!$M$73:$N$73,'W43'!$M$75:$N$75,'W43'!$M$77:$N$77,'W43'!$M$79:$N$79,'W43'!$M$81:$N$81),"")</f>
        <v/>
      </c>
      <c r="AK53" s="63" t="str">
        <f>IF(SUM('W43'!$M$86:$N$86,'W43'!$M$88:$N$88,'W43'!$M$90:$N$90,'W43'!$M$92:$N$92,'W43'!$M$94:$N$94,'W43'!$M$96:$N$96,'W43'!$M$98:$N$98)&lt;&gt;0,SUM('W43'!$M$86:$N$86,'W43'!$M$88:$N$88,'W43'!$M$90:$N$90,'W43'!$M$92:$N$92,'W43'!$M$94:$N$94,'W43'!$M$96:$N$96,'W43'!$M$98:$N$98),"")</f>
        <v/>
      </c>
      <c r="AL53" s="63" t="str">
        <f>IF(SUM('W43'!$M$103:$N$103,'W43'!$M$105:$N$105,'W43'!$M$107:$N$107,'W43'!$M$109:$N$109,'W43'!$M$111:$N$111,'W43'!$M$113:$N$113,'W43'!$M$115:$N$115)&lt;&gt;0,SUM('W43'!$M$103:$N$103,'W43'!$M$105:$N$105,'W43'!$M$107:$N$107,'W43'!$M$109:$N$109,'W43'!$M$111:$N$111,'W43'!$M$113:$N$113,'W43'!$M$115:$N$115),"")</f>
        <v/>
      </c>
      <c r="AM53" s="63" t="str">
        <f>IF(SUM('W43'!$M$120:$N$120,'W43'!$M$122:$N$122,'W43'!$M$124:$N$124,'W43'!$M$126:$N$126,'W43'!$M$128:$N$128,'W43'!$M$130:$N$130,'W43'!$M$132:$N$132)&lt;&gt;0,SUM('W43'!$M$120:$N$120,'W43'!$M$122:$N$122,'W43'!$M$124:$N$124,'W43'!$M$126:$N$126,'W43'!$M$128:$N$128,'W43'!$M$130:$N$130,'W43'!$M$132:$N$132),"")</f>
        <v/>
      </c>
      <c r="AN53" s="62"/>
      <c r="AO53" s="63" t="str">
        <f>IF(SUM('W43'!$O$18:$P$18,'W43'!$O$20:$P$20,'W43'!$O$22:$P$22,'W43'!$O$24:$P$24,'W43'!$O$26:$P$26,'W43'!$O$28:$P$28,'W43'!$O$30:$P$30)&lt;&gt;0,SUM('W43'!$O$18:$P$18,'W43'!$O$20:$P$20,'W43'!$O$22:$P$22,'W43'!$O$24:$P$24,'W43'!$O$26:$P$26,'W43'!$O$28:$P$28,'W43'!$O$30:$P$30),"")</f>
        <v/>
      </c>
      <c r="AP53" s="63" t="str">
        <f>IF(SUM('W43'!$O$35:$P$35,'W43'!$O$37:$P$37,'W43'!$O$39:$P$39,'W43'!$O$41:$P$41,'W43'!$O$43:$P$43,'W43'!$O$45:$P$45,'W43'!$O$47:$P$47)&lt;&gt;0,SUM('W43'!$O$35:$P$35,'W43'!$O$37:$P$37,'W43'!$O$39:$P$39,'W43'!$O$41:$P$41,'W43'!$O$43:$P$43,'W43'!$O$45:$P$45,'W43'!$O$47:$P$47),"")</f>
        <v/>
      </c>
      <c r="AQ53" s="63" t="str">
        <f>IF(SUM('W43'!$O$52:$P$52,'W43'!$O$54:$P$54,'W43'!$O$56:$P$56,'W43'!$O$58:$P$58,'W43'!$O$60:$P$60,'W43'!$O$62:$P$62,'W43'!$O$64:$P$64)&lt;&gt;0,SUM('W43'!$O$52:$P$52,'W43'!$O$54:$P$54,'W43'!$O$56:$P$56,'W43'!$O$58:$P$58,'W43'!$O$60:$P$60,'W43'!$O$62:$P$62,'W43'!$O$64:$P$64),"")</f>
        <v/>
      </c>
      <c r="AR53" s="63" t="str">
        <f>IF(SUM('W43'!$O$69:$P$69,'W43'!$O$71:$P$71,'W43'!$O$73:$P$73,'W43'!$O$75:$P$75,'W43'!$O$77:$P$77,'W43'!$O$79:$P$79,'W43'!$O$81:$P$81)&lt;&gt;0,SUM('W43'!$O$69:$P$69,'W43'!$O$71:$P$71,'W43'!$O$73:$P$73,'W43'!$O$75:$P$75,'W43'!$O$77:$P$77,'W43'!$O$79:$P$79,'W43'!$O$81:$P$81),"")</f>
        <v/>
      </c>
      <c r="AS53" s="63" t="str">
        <f>IF(SUM('W43'!$O$86:$P$86,'W43'!$O$88:$P$88,'W43'!$O$90:$P$90,'W43'!$O$92:$P$92,'W43'!$O$94:$P$94,'W43'!$O$96:$P$96,'W43'!$O$98:$P$98)&lt;&gt;0,SUM('W43'!$O$86:$P$86,'W43'!$O$88:$P$88,'W43'!$O$90:$P$90,'W43'!$O$92:$P$92,'W43'!$O$94:$P$94,'W43'!$O$96:$P$96,'W43'!$O$98:$P$98),"")</f>
        <v/>
      </c>
      <c r="AT53" s="63" t="str">
        <f>IF(SUM('W43'!$M$103:$N$103,'W43'!$M$105:$N$105,'W43'!$M$107:$N$107,'W43'!$M$109:$N$109,'W43'!$M$111:$N$111,'W43'!$M$113:$N$113,'W43'!$M$115:$N$115)&lt;&gt;0,SUM('W43'!$M$103:$N$103,'W43'!$M$105:$N$105,'W43'!$M$107:$N$107,'W43'!$M$109:$N$109,'W43'!$M$111:$N$111,'W43'!$M$113:$N$113,'W43'!$M$115:$N$115),"")</f>
        <v/>
      </c>
      <c r="AU53" s="63" t="str">
        <f>IF(SUM('W43'!$O$120:$P$120,'W43'!$O$122:$P$122,'W43'!$O$124:$P$124,'W43'!$O$126:$P$126,'W43'!$O$128:$P$128,'W43'!$O$130:$P$130,'W43'!$O$132:$P$132)&lt;&gt;0,SUM('W43'!$O$120:$P$120,'W43'!$O$122:$P$122,'W43'!$O$124:$P$124,'W43'!$O$126:$P$126,'W43'!$O$128:$P$128,'W43'!$O$130:$P$130,'W43'!$O$132:$P$132),"")</f>
        <v/>
      </c>
      <c r="AV53" s="56"/>
    </row>
    <row r="54" spans="1:48" ht="16" customHeight="1">
      <c r="A54" s="56"/>
      <c r="B54" s="69">
        <v>44</v>
      </c>
      <c r="C54" s="105">
        <v>44501</v>
      </c>
      <c r="D54" s="105">
        <v>44502</v>
      </c>
      <c r="E54" s="105">
        <v>44503</v>
      </c>
      <c r="F54" s="105">
        <v>44504</v>
      </c>
      <c r="G54" s="105">
        <v>44505</v>
      </c>
      <c r="H54" s="105">
        <v>44506</v>
      </c>
      <c r="I54" s="105">
        <v>44507</v>
      </c>
      <c r="J54" s="118" t="str">
        <f t="shared" si="1"/>
        <v>Woche 44 / 2021</v>
      </c>
      <c r="K54" s="118" t="str">
        <f t="shared" si="2"/>
        <v>1. November 2021 bis 7. November 2021</v>
      </c>
      <c r="L54" s="105" t="b">
        <f t="shared" ca="1" si="3"/>
        <v>0</v>
      </c>
      <c r="M54" s="62"/>
      <c r="N54" s="122"/>
      <c r="O54" s="123"/>
      <c r="P54" s="62"/>
      <c r="Q54" s="63" t="str">
        <f>IF(SUM('W44'!$I$18:$J$18,'W44'!$I$20:$J$20,'W44'!$I$22:$J$22,'W44'!$I$24:$J$24,'W44'!$I$26:$J$26,'W44'!$I$28:$J$28,'W44'!$I$30:$J$30)&lt;&gt;0,SUM('W44'!$I$18:$J$18,'W44'!$I$20:$J$20,'W44'!$I$22:$J$22,'W44'!$I$24:$J$24,'W44'!$I$26:$J$26,'W44'!$I$28:$J$28,'W44'!$I$30:$J$30),"")</f>
        <v/>
      </c>
      <c r="R54" s="63" t="str">
        <f>IF(SUM('W44'!$I$35:$J$35,'W44'!$I$37:$J$37,'W44'!$I$39:$J$39,'W44'!$I$41:$J$41,'W44'!$I$43:$J$43,'W44'!$I$45:$J$45,'W44'!$I$47:$J$47)&lt;&gt;0,SUM('W44'!$I$35:$J$35,'W44'!$I$37:$J$37,'W44'!$I$39:$J$39,'W44'!$I$41:$J$41,'W44'!$I$43:$J$43,'W44'!$I$45:$J$45,'W44'!$I$47:$J$47),"")</f>
        <v/>
      </c>
      <c r="S54" s="63" t="str">
        <f>IF(SUM('W44'!$I$52:$J$52,'W44'!$I$54:$J$54,'W44'!$I$56:$J$56,'W44'!$I$58:$J$58,'W44'!$I$60:$J$60,'W44'!$I$62:$J$62,'W44'!$I$64:$J$64)&lt;&gt;0,SUM('W44'!$I$52:$J$52,'W44'!$I$54:$J$54,'W44'!$I$56:$J$56,'W44'!$I$58:$J$58,'W44'!$I$60:$J$60,'W44'!$I$62:$J$62,'W44'!$I$64:$J$64),"")</f>
        <v/>
      </c>
      <c r="T54" s="63" t="str">
        <f>IF(SUM('W44'!$I$69:$J$69,'W44'!$I$71:$J$71,'W44'!$I$73:$J$73,'W44'!$I$75:$J$75,'W44'!$I$77:$J$77,'W44'!$I$79:$J$79,'W44'!$I$81:$J$81)&lt;&gt;0,SUM('W44'!$I$69:$J$69,'W44'!$I$71:$J$71,'W44'!$I$73:$J$73,'W44'!$I$75:$J$75,'W44'!$I$77:$J$77,'W44'!$I$79:$J$79,'W44'!$I$81:$J$81),"")</f>
        <v/>
      </c>
      <c r="U54" s="63" t="str">
        <f>IF(SUM('W44'!$I$86:$J$86,'W44'!$I$88:$J$88,'W44'!$I$90:$J$90,'W44'!$I$92:$J$92,'W44'!$I$94:$J$94,'W44'!$I$96:$J$96,'W44'!$I$98:$J$98)&lt;&gt;0,SUM('W44'!$I$86:$J$86,'W44'!$I$88:$J$88,'W44'!$I$90:$J$90,'W44'!$I$92:$J$92,'W44'!$I$94:$J$94,'W44'!$I$96:$J$96,'W44'!$I$98:$J$98),"")</f>
        <v/>
      </c>
      <c r="V54" s="63" t="str">
        <f>IF(SUM('W44'!$I$103:$J$103,'W44'!$I$105:$J$105,'W44'!$I$107:$J$107,'W44'!$I$109:$J$109,'W44'!$I$111:$J$111,'W44'!$I$113:$J$113,'W44'!$I$115:$J$115)&lt;&gt;0,SUM('W44'!$I$103:$J$103,'W44'!$I$105:$J$105,'W44'!$I$107:$J$107,'W44'!$I$109:$J$109,'W44'!$I$111:$J$111,'W44'!$I$113:$J$113,'W44'!$I$115:$J$115),"")</f>
        <v/>
      </c>
      <c r="W54" s="63" t="str">
        <f>IF(SUM('W44'!$I$120:$J$120,'W44'!$I$122:$J$122,'W44'!$I$124:$J$124,'W44'!$I$126:$J$126,'W44'!$I$128:$J$128,'W44'!$I$130:$J$130,'W44'!$I$132:$J$132)&lt;&gt;0,SUM('W44'!$I$120:$J$120,'W44'!$I$122:$J$122,'W44'!$I$124:$J$124,'W44'!$I$126:$J$126,'W44'!$I$128:$J$128,'W44'!$I$130:$J$130,'W44'!$I$132:$J$132),"")</f>
        <v/>
      </c>
      <c r="X54" s="62"/>
      <c r="Y54" s="63" t="str">
        <f>IF(SUM('W44'!$K$18:$L$18,'W44'!$K$20:$L$20,'W44'!$K$22:$L$22,'W44'!$K$24:$L$24,'W44'!$K$26:$L$26,'W44'!$K$28:$L$28,'W44'!$K$30:$L$30)&lt;&gt;0,SUM('W44'!$K$18:$L$18,'W44'!$K$20:$L$20,'W44'!$K$22:$L$22,'W44'!$K$24:$L$24,'W44'!$K$26:$L$26,'W44'!$K$28:$L$28,'W44'!$K$30:$L$30),"")</f>
        <v/>
      </c>
      <c r="Z54" s="63" t="str">
        <f>IF(SUM('W44'!$K$35:$L$35,'W44'!$K$37:$L$37,'W44'!$K$39:$L$39,'W44'!$K$41:$L$41,'W44'!$K$43:$L$43,'W44'!$K$45:$L$45,'W44'!$K$47:$L$47)&lt;&gt;0,SUM('W44'!$K$35:$L$35,'W44'!$K$37:$L$37,'W44'!$K$39:$L$39,'W44'!$K$41:$L$41,'W44'!$K$43:$L$43,'W44'!$K$45:$L$45,'W44'!$K$47:$L$47),"")</f>
        <v/>
      </c>
      <c r="AA54" s="63" t="str">
        <f>IF(SUM('W44'!$K$52:$L$52,'W44'!$K$54:$L$54,'W44'!$K$56:$L$56,'W44'!$K$58:$L$58,'W44'!$K$60:$L$60,'W44'!$K$62:$L$62,'W44'!$K$64:$L$64)&lt;&gt;0,SUM('W44'!$K$52:$L$52,'W44'!$K$54:$L$54,'W44'!$K$56:$L$56,'W44'!$K$58:$L$58,'W44'!$K$60:$L$60,'W44'!$K$62:$L$62,'W44'!$K$64:$L$64),"")</f>
        <v/>
      </c>
      <c r="AB54" s="63" t="str">
        <f>IF(SUM('W44'!$K$69:$L$69,'W44'!$K$71:$L$71,'W44'!$K$73:$L$73,'W44'!$K$75:$L$75,'W44'!$K$77:$L$77,'W44'!$K$79:$L$79,'W44'!$K$81:$L$81)&lt;&gt;0,SUM('W44'!$K$69:$L$69,'W44'!$K$71:$L$71,'W44'!$K$73:$L$73,'W44'!$K$75:$L$75,'W44'!$K$77:$L$77,'W44'!$K$79:$L$79,'W44'!$K$81:$L$81),"")</f>
        <v/>
      </c>
      <c r="AC54" s="63" t="str">
        <f>IF(SUM('W44'!$K$86:$L$86,'W44'!$K$88:$L$88,'W44'!$K$90:$L$90,'W44'!$K$92:$L$92,'W44'!$K$94:$L$94,'W44'!$K$96:$L$96,'W44'!$K$98:$L$98)&lt;&gt;0,SUM('W44'!$K$86:$L$86,'W44'!$K$88:$L$88,'W44'!$K$90:$L$90,'W44'!$K$92:$L$92,'W44'!$K$94:$L$94,'W44'!$K$96:$L$96,'W44'!$K$98:$L$98),"")</f>
        <v/>
      </c>
      <c r="AD54" s="63" t="str">
        <f>IF(SUM('W44'!$K$103:$L$103,'W44'!$K$105:$L$105,'W44'!$K$107:$L$107,'W44'!$K$109:$L$109,'W44'!$K$111:$L$111,'W44'!$K$113:$L$113,'W44'!$K$115:$L$115)&lt;&gt;0,SUM('W44'!$K$86:$L$86,'W44'!$K$88:$L$88,'W44'!$K$90:$L$90,'W44'!$K$92:$L$92,'W44'!$K$94:$L$94,'W44'!$K$96:$L$96,'W44'!$K$98:$L$98),"")</f>
        <v/>
      </c>
      <c r="AE54" s="63" t="str">
        <f>IF(SUM('W44'!$K$120:$L$120,'W44'!$K$122:$L$122,'W44'!$K$124:$L$124,'W44'!$K$126:$L$126,'W44'!$K$128:$L$128,'W44'!$K$130:$L$130,'W44'!$K$132:$L$132)&lt;&gt;0,SUM('W44'!$K$120:$L$120,'W44'!$K$122:$L$122,'W44'!$K$124:$L$124,'W44'!$K$126:$L$126,'W44'!$K$128:$L$128,'W44'!$K$130:$L$130,'W44'!$K$132:$L$132),"")</f>
        <v/>
      </c>
      <c r="AF54" s="62"/>
      <c r="AG54" s="63" t="str">
        <f>IF(SUM('W44'!$M$18:$N$18,'W44'!$M$20:$N$20,'W44'!$M$22:$N$22,'W44'!$M$24:$N$24,'W44'!$M$26:$N$26,'W44'!$M$28:$N$28,'W44'!$M$30:$N$30)&lt;&gt;0,SUM('W44'!$M$18:$N$18,'W44'!$M$20:$N$20,'W44'!$M$22:$N$22,'W44'!$M$24:$N$24,'W44'!$M$26:$N$26,'W44'!$M$28:$N$28,'W44'!$M$30:$N$30),"")</f>
        <v/>
      </c>
      <c r="AH54" s="63" t="str">
        <f>IF(SUM('W44'!$M$35:$N$35,'W44'!$M$37:$N$37,'W44'!$M$39:$N$39,'W44'!$M$41:$N$41,'W44'!$M$43:$N$43,'W44'!$M$45:$N$45,'W44'!$M$47:$N$47)&lt;&gt;0,SUM('W44'!$M$35:$N$35,'W44'!$M$37:$N$37,'W44'!$M$39:$N$39,'W44'!$M$41:$N$41,'W44'!$M$43:$N$43,'W44'!$M$45:$N$45,'W44'!$M$47:$N$47),"")</f>
        <v/>
      </c>
      <c r="AI54" s="63" t="str">
        <f>IF(SUM('W44'!$M$52:$N$52,'W44'!$M$54:$N$54,'W44'!$M$56:$N$56,'W44'!$M$58:$N$58,'W44'!$M$60:$N$60,'W44'!$M$62:$N$62,'W44'!$M$64:$N$64)&lt;&gt;0,SUM('W44'!$M$52:$N$52,'W44'!$M$54:$N$54,'W44'!$M$56:$N$56,'W44'!$M$58:$N$58,'W44'!$M$60:$N$60,'W44'!$M$62:$N$62,'W44'!$M$64:$N$64),"")</f>
        <v/>
      </c>
      <c r="AJ54" s="63" t="str">
        <f>IF(SUM('W44'!$M$69:$N$69,'W44'!$M$71:$N$71,'W44'!$M$73:$N$73,'W44'!$M$75:$N$75,'W44'!$M$77:$N$77,'W44'!$M$79:$N$79,'W44'!$M$81:$N$81)&lt;&gt;0,SUM('W44'!$M$69:$N$69,'W44'!$M$71:$N$71,'W44'!$M$73:$N$73,'W44'!$M$75:$N$75,'W44'!$M$77:$N$77,'W44'!$M$79:$N$79,'W44'!$M$81:$N$81),"")</f>
        <v/>
      </c>
      <c r="AK54" s="63" t="str">
        <f>IF(SUM('W44'!$M$86:$N$86,'W44'!$M$88:$N$88,'W44'!$M$90:$N$90,'W44'!$M$92:$N$92,'W44'!$M$94:$N$94,'W44'!$M$96:$N$96,'W44'!$M$98:$N$98)&lt;&gt;0,SUM('W44'!$M$86:$N$86,'W44'!$M$88:$N$88,'W44'!$M$90:$N$90,'W44'!$M$92:$N$92,'W44'!$M$94:$N$94,'W44'!$M$96:$N$96,'W44'!$M$98:$N$98),"")</f>
        <v/>
      </c>
      <c r="AL54" s="63" t="str">
        <f>IF(SUM('W44'!$M$103:$N$103,'W44'!$M$105:$N$105,'W44'!$M$107:$N$107,'W44'!$M$109:$N$109,'W44'!$M$111:$N$111,'W44'!$M$113:$N$113,'W44'!$M$115:$N$115)&lt;&gt;0,SUM('W44'!$M$103:$N$103,'W44'!$M$105:$N$105,'W44'!$M$107:$N$107,'W44'!$M$109:$N$109,'W44'!$M$111:$N$111,'W44'!$M$113:$N$113,'W44'!$M$115:$N$115),"")</f>
        <v/>
      </c>
      <c r="AM54" s="63" t="str">
        <f>IF(SUM('W44'!$M$120:$N$120,'W44'!$M$122:$N$122,'W44'!$M$124:$N$124,'W44'!$M$126:$N$126,'W44'!$M$128:$N$128,'W44'!$M$130:$N$130,'W44'!$M$132:$N$132)&lt;&gt;0,SUM('W44'!$M$120:$N$120,'W44'!$M$122:$N$122,'W44'!$M$124:$N$124,'W44'!$M$126:$N$126,'W44'!$M$128:$N$128,'W44'!$M$130:$N$130,'W44'!$M$132:$N$132),"")</f>
        <v/>
      </c>
      <c r="AN54" s="62"/>
      <c r="AO54" s="63" t="str">
        <f>IF(SUM('W44'!$O$18:$P$18,'W44'!$O$20:$P$20,'W44'!$O$22:$P$22,'W44'!$O$24:$P$24,'W44'!$O$26:$P$26,'W44'!$O$28:$P$28,'W44'!$O$30:$P$30)&lt;&gt;0,SUM('W44'!$O$18:$P$18,'W44'!$O$20:$P$20,'W44'!$O$22:$P$22,'W44'!$O$24:$P$24,'W44'!$O$26:$P$26,'W44'!$O$28:$P$28,'W44'!$O$30:$P$30),"")</f>
        <v/>
      </c>
      <c r="AP54" s="63" t="str">
        <f>IF(SUM('W44'!$O$35:$P$35,'W44'!$O$37:$P$37,'W44'!$O$39:$P$39,'W44'!$O$41:$P$41,'W44'!$O$43:$P$43,'W44'!$O$45:$P$45,'W44'!$O$47:$P$47)&lt;&gt;0,SUM('W44'!$O$35:$P$35,'W44'!$O$37:$P$37,'W44'!$O$39:$P$39,'W44'!$O$41:$P$41,'W44'!$O$43:$P$43,'W44'!$O$45:$P$45,'W44'!$O$47:$P$47),"")</f>
        <v/>
      </c>
      <c r="AQ54" s="63" t="str">
        <f>IF(SUM('W44'!$O$52:$P$52,'W44'!$O$54:$P$54,'W44'!$O$56:$P$56,'W44'!$O$58:$P$58,'W44'!$O$60:$P$60,'W44'!$O$62:$P$62,'W44'!$O$64:$P$64)&lt;&gt;0,SUM('W44'!$O$52:$P$52,'W44'!$O$54:$P$54,'W44'!$O$56:$P$56,'W44'!$O$58:$P$58,'W44'!$O$60:$P$60,'W44'!$O$62:$P$62,'W44'!$O$64:$P$64),"")</f>
        <v/>
      </c>
      <c r="AR54" s="63" t="str">
        <f>IF(SUM('W44'!$O$69:$P$69,'W44'!$O$71:$P$71,'W44'!$O$73:$P$73,'W44'!$O$75:$P$75,'W44'!$O$77:$P$77,'W44'!$O$79:$P$79,'W44'!$O$81:$P$81)&lt;&gt;0,SUM('W44'!$O$69:$P$69,'W44'!$O$71:$P$71,'W44'!$O$73:$P$73,'W44'!$O$75:$P$75,'W44'!$O$77:$P$77,'W44'!$O$79:$P$79,'W44'!$O$81:$P$81),"")</f>
        <v/>
      </c>
      <c r="AS54" s="63" t="str">
        <f>IF(SUM('W44'!$O$86:$P$86,'W44'!$O$88:$P$88,'W44'!$O$90:$P$90,'W44'!$O$92:$P$92,'W44'!$O$94:$P$94,'W44'!$O$96:$P$96,'W44'!$O$98:$P$98)&lt;&gt;0,SUM('W44'!$O$86:$P$86,'W44'!$O$88:$P$88,'W44'!$O$90:$P$90,'W44'!$O$92:$P$92,'W44'!$O$94:$P$94,'W44'!$O$96:$P$96,'W44'!$O$98:$P$98),"")</f>
        <v/>
      </c>
      <c r="AT54" s="63" t="str">
        <f>IF(SUM('W44'!$M$103:$N$103,'W44'!$M$105:$N$105,'W44'!$M$107:$N$107,'W44'!$M$109:$N$109,'W44'!$M$111:$N$111,'W44'!$M$113:$N$113,'W44'!$M$115:$N$115)&lt;&gt;0,SUM('W44'!$M$103:$N$103,'W44'!$M$105:$N$105,'W44'!$M$107:$N$107,'W44'!$M$109:$N$109,'W44'!$M$111:$N$111,'W44'!$M$113:$N$113,'W44'!$M$115:$N$115),"")</f>
        <v/>
      </c>
      <c r="AU54" s="63" t="str">
        <f>IF(SUM('W44'!$O$120:$P$120,'W44'!$O$122:$P$122,'W44'!$O$124:$P$124,'W44'!$O$126:$P$126,'W44'!$O$128:$P$128,'W44'!$O$130:$P$130,'W44'!$O$132:$P$132)&lt;&gt;0,SUM('W44'!$O$120:$P$120,'W44'!$O$122:$P$122,'W44'!$O$124:$P$124,'W44'!$O$126:$P$126,'W44'!$O$128:$P$128,'W44'!$O$130:$P$130,'W44'!$O$132:$P$132),"")</f>
        <v/>
      </c>
      <c r="AV54" s="56"/>
    </row>
    <row r="55" spans="1:48" ht="16" customHeight="1">
      <c r="A55" s="56"/>
      <c r="B55" s="69">
        <v>45</v>
      </c>
      <c r="C55" s="105">
        <v>44508</v>
      </c>
      <c r="D55" s="105">
        <v>44509</v>
      </c>
      <c r="E55" s="105">
        <v>44510</v>
      </c>
      <c r="F55" s="105">
        <v>44511</v>
      </c>
      <c r="G55" s="105">
        <v>44512</v>
      </c>
      <c r="H55" s="105">
        <v>44513</v>
      </c>
      <c r="I55" s="105">
        <v>44514</v>
      </c>
      <c r="J55" s="118" t="str">
        <f t="shared" si="1"/>
        <v>Woche 45 / 2021</v>
      </c>
      <c r="K55" s="118" t="str">
        <f t="shared" si="2"/>
        <v>8. November 2021 bis 14. November 2021</v>
      </c>
      <c r="L55" s="105" t="b">
        <f t="shared" ca="1" si="3"/>
        <v>0</v>
      </c>
      <c r="M55" s="62"/>
      <c r="N55" s="122"/>
      <c r="O55" s="123"/>
      <c r="P55" s="62"/>
      <c r="Q55" s="63" t="str">
        <f>IF(SUM('W45'!$I$18:$J$18,'W45'!$I$20:$J$20,'W45'!$I$22:$J$22,'W45'!$I$24:$J$24,'W45'!$I$26:$J$26,'W45'!$I$28:$J$28,'W45'!$I$30:$J$30)&lt;&gt;0,SUM('W45'!$I$18:$J$18,'W45'!$I$20:$J$20,'W45'!$I$22:$J$22,'W45'!$I$24:$J$24,'W45'!$I$26:$J$26,'W45'!$I$28:$J$28,'W45'!$I$30:$J$30),"")</f>
        <v/>
      </c>
      <c r="R55" s="63" t="str">
        <f>IF(SUM('W45'!$I$35:$J$35,'W45'!$I$37:$J$37,'W45'!$I$39:$J$39,'W45'!$I$41:$J$41,'W45'!$I$43:$J$43,'W45'!$I$45:$J$45,'W45'!$I$47:$J$47)&lt;&gt;0,SUM('W45'!$I$35:$J$35,'W45'!$I$37:$J$37,'W45'!$I$39:$J$39,'W45'!$I$41:$J$41,'W45'!$I$43:$J$43,'W45'!$I$45:$J$45,'W45'!$I$47:$J$47),"")</f>
        <v/>
      </c>
      <c r="S55" s="63" t="str">
        <f>IF(SUM('W45'!$I$52:$J$52,'W45'!$I$54:$J$54,'W45'!$I$56:$J$56,'W45'!$I$58:$J$58,'W45'!$I$60:$J$60,'W45'!$I$62:$J$62,'W45'!$I$64:$J$64)&lt;&gt;0,SUM('W45'!$I$52:$J$52,'W45'!$I$54:$J$54,'W45'!$I$56:$J$56,'W45'!$I$58:$J$58,'W45'!$I$60:$J$60,'W45'!$I$62:$J$62,'W45'!$I$64:$J$64),"")</f>
        <v/>
      </c>
      <c r="T55" s="63" t="str">
        <f>IF(SUM('W45'!$I$69:$J$69,'W45'!$I$71:$J$71,'W45'!$I$73:$J$73,'W45'!$I$75:$J$75,'W45'!$I$77:$J$77,'W45'!$I$79:$J$79,'W45'!$I$81:$J$81)&lt;&gt;0,SUM('W45'!$I$69:$J$69,'W45'!$I$71:$J$71,'W45'!$I$73:$J$73,'W45'!$I$75:$J$75,'W45'!$I$77:$J$77,'W45'!$I$79:$J$79,'W45'!$I$81:$J$81),"")</f>
        <v/>
      </c>
      <c r="U55" s="63" t="str">
        <f>IF(SUM('W45'!$I$86:$J$86,'W45'!$I$88:$J$88,'W45'!$I$90:$J$90,'W45'!$I$92:$J$92,'W45'!$I$94:$J$94,'W45'!$I$96:$J$96,'W45'!$I$98:$J$98)&lt;&gt;0,SUM('W45'!$I$86:$J$86,'W45'!$I$88:$J$88,'W45'!$I$90:$J$90,'W45'!$I$92:$J$92,'W45'!$I$94:$J$94,'W45'!$I$96:$J$96,'W45'!$I$98:$J$98),"")</f>
        <v/>
      </c>
      <c r="V55" s="63" t="str">
        <f>IF(SUM('W45'!$I$103:$J$103,'W45'!$I$105:$J$105,'W45'!$I$107:$J$107,'W45'!$I$109:$J$109,'W45'!$I$111:$J$111,'W45'!$I$113:$J$113,'W45'!$I$115:$J$115)&lt;&gt;0,SUM('W45'!$I$103:$J$103,'W45'!$I$105:$J$105,'W45'!$I$107:$J$107,'W45'!$I$109:$J$109,'W45'!$I$111:$J$111,'W45'!$I$113:$J$113,'W45'!$I$115:$J$115),"")</f>
        <v/>
      </c>
      <c r="W55" s="63" t="str">
        <f>IF(SUM('W45'!$I$120:$J$120,'W45'!$I$122:$J$122,'W45'!$I$124:$J$124,'W45'!$I$126:$J$126,'W45'!$I$128:$J$128,'W45'!$I$130:$J$130,'W45'!$I$132:$J$132)&lt;&gt;0,SUM('W45'!$I$120:$J$120,'W45'!$I$122:$J$122,'W45'!$I$124:$J$124,'W45'!$I$126:$J$126,'W45'!$I$128:$J$128,'W45'!$I$130:$J$130,'W45'!$I$132:$J$132),"")</f>
        <v/>
      </c>
      <c r="X55" s="62"/>
      <c r="Y55" s="63" t="str">
        <f>IF(SUM('W45'!$K$18:$L$18,'W45'!$K$20:$L$20,'W45'!$K$22:$L$22,'W45'!$K$24:$L$24,'W45'!$K$26:$L$26,'W45'!$K$28:$L$28,'W45'!$K$30:$L$30)&lt;&gt;0,SUM('W45'!$K$18:$L$18,'W45'!$K$20:$L$20,'W45'!$K$22:$L$22,'W45'!$K$24:$L$24,'W45'!$K$26:$L$26,'W45'!$K$28:$L$28,'W45'!$K$30:$L$30),"")</f>
        <v/>
      </c>
      <c r="Z55" s="63" t="str">
        <f>IF(SUM('W45'!$K$35:$L$35,'W45'!$K$37:$L$37,'W45'!$K$39:$L$39,'W45'!$K$41:$L$41,'W45'!$K$43:$L$43,'W45'!$K$45:$L$45,'W45'!$K$47:$L$47)&lt;&gt;0,SUM('W45'!$K$35:$L$35,'W45'!$K$37:$L$37,'W45'!$K$39:$L$39,'W45'!$K$41:$L$41,'W45'!$K$43:$L$43,'W45'!$K$45:$L$45,'W45'!$K$47:$L$47),"")</f>
        <v/>
      </c>
      <c r="AA55" s="63" t="str">
        <f>IF(SUM('W45'!$K$52:$L$52,'W45'!$K$54:$L$54,'W45'!$K$56:$L$56,'W45'!$K$58:$L$58,'W45'!$K$60:$L$60,'W45'!$K$62:$L$62,'W45'!$K$64:$L$64)&lt;&gt;0,SUM('W45'!$K$52:$L$52,'W45'!$K$54:$L$54,'W45'!$K$56:$L$56,'W45'!$K$58:$L$58,'W45'!$K$60:$L$60,'W45'!$K$62:$L$62,'W45'!$K$64:$L$64),"")</f>
        <v/>
      </c>
      <c r="AB55" s="63" t="str">
        <f>IF(SUM('W45'!$K$69:$L$69,'W45'!$K$71:$L$71,'W45'!$K$73:$L$73,'W45'!$K$75:$L$75,'W45'!$K$77:$L$77,'W45'!$K$79:$L$79,'W45'!$K$81:$L$81)&lt;&gt;0,SUM('W45'!$K$69:$L$69,'W45'!$K$71:$L$71,'W45'!$K$73:$L$73,'W45'!$K$75:$L$75,'W45'!$K$77:$L$77,'W45'!$K$79:$L$79,'W45'!$K$81:$L$81),"")</f>
        <v/>
      </c>
      <c r="AC55" s="63" t="str">
        <f>IF(SUM('W45'!$K$86:$L$86,'W45'!$K$88:$L$88,'W45'!$K$90:$L$90,'W45'!$K$92:$L$92,'W45'!$K$94:$L$94,'W45'!$K$96:$L$96,'W45'!$K$98:$L$98)&lt;&gt;0,SUM('W45'!$K$86:$L$86,'W45'!$K$88:$L$88,'W45'!$K$90:$L$90,'W45'!$K$92:$L$92,'W45'!$K$94:$L$94,'W45'!$K$96:$L$96,'W45'!$K$98:$L$98),"")</f>
        <v/>
      </c>
      <c r="AD55" s="63" t="str">
        <f>IF(SUM('W45'!$K$103:$L$103,'W45'!$K$105:$L$105,'W45'!$K$107:$L$107,'W45'!$K$109:$L$109,'W45'!$K$111:$L$111,'W45'!$K$113:$L$113,'W45'!$K$115:$L$115)&lt;&gt;0,SUM('W45'!$K$86:$L$86,'W45'!$K$88:$L$88,'W45'!$K$90:$L$90,'W45'!$K$92:$L$92,'W45'!$K$94:$L$94,'W45'!$K$96:$L$96,'W45'!$K$98:$L$98),"")</f>
        <v/>
      </c>
      <c r="AE55" s="63" t="str">
        <f>IF(SUM('W45'!$K$120:$L$120,'W45'!$K$122:$L$122,'W45'!$K$124:$L$124,'W45'!$K$126:$L$126,'W45'!$K$128:$L$128,'W45'!$K$130:$L$130,'W45'!$K$132:$L$132)&lt;&gt;0,SUM('W45'!$K$120:$L$120,'W45'!$K$122:$L$122,'W45'!$K$124:$L$124,'W45'!$K$126:$L$126,'W45'!$K$128:$L$128,'W45'!$K$130:$L$130,'W45'!$K$132:$L$132),"")</f>
        <v/>
      </c>
      <c r="AF55" s="62"/>
      <c r="AG55" s="63" t="str">
        <f>IF(SUM('W45'!$M$18:$N$18,'W45'!$M$20:$N$20,'W45'!$M$22:$N$22,'W45'!$M$24:$N$24,'W45'!$M$26:$N$26,'W45'!$M$28:$N$28,'W45'!$M$30:$N$30)&lt;&gt;0,SUM('W45'!$M$18:$N$18,'W45'!$M$20:$N$20,'W45'!$M$22:$N$22,'W45'!$M$24:$N$24,'W45'!$M$26:$N$26,'W45'!$M$28:$N$28,'W45'!$M$30:$N$30),"")</f>
        <v/>
      </c>
      <c r="AH55" s="63" t="str">
        <f>IF(SUM('W45'!$M$35:$N$35,'W45'!$M$37:$N$37,'W45'!$M$39:$N$39,'W45'!$M$41:$N$41,'W45'!$M$43:$N$43,'W45'!$M$45:$N$45,'W45'!$M$47:$N$47)&lt;&gt;0,SUM('W45'!$M$35:$N$35,'W45'!$M$37:$N$37,'W45'!$M$39:$N$39,'W45'!$M$41:$N$41,'W45'!$M$43:$N$43,'W45'!$M$45:$N$45,'W45'!$M$47:$N$47),"")</f>
        <v/>
      </c>
      <c r="AI55" s="63" t="str">
        <f>IF(SUM('W45'!$M$52:$N$52,'W45'!$M$54:$N$54,'W45'!$M$56:$N$56,'W45'!$M$58:$N$58,'W45'!$M$60:$N$60,'W45'!$M$62:$N$62,'W45'!$M$64:$N$64)&lt;&gt;0,SUM('W45'!$M$52:$N$52,'W45'!$M$54:$N$54,'W45'!$M$56:$N$56,'W45'!$M$58:$N$58,'W45'!$M$60:$N$60,'W45'!$M$62:$N$62,'W45'!$M$64:$N$64),"")</f>
        <v/>
      </c>
      <c r="AJ55" s="63" t="str">
        <f>IF(SUM('W45'!$M$69:$N$69,'W45'!$M$71:$N$71,'W45'!$M$73:$N$73,'W45'!$M$75:$N$75,'W45'!$M$77:$N$77,'W45'!$M$79:$N$79,'W45'!$M$81:$N$81)&lt;&gt;0,SUM('W45'!$M$69:$N$69,'W45'!$M$71:$N$71,'W45'!$M$73:$N$73,'W45'!$M$75:$N$75,'W45'!$M$77:$N$77,'W45'!$M$79:$N$79,'W45'!$M$81:$N$81),"")</f>
        <v/>
      </c>
      <c r="AK55" s="63" t="str">
        <f>IF(SUM('W45'!$M$86:$N$86,'W45'!$M$88:$N$88,'W45'!$M$90:$N$90,'W45'!$M$92:$N$92,'W45'!$M$94:$N$94,'W45'!$M$96:$N$96,'W45'!$M$98:$N$98)&lt;&gt;0,SUM('W45'!$M$86:$N$86,'W45'!$M$88:$N$88,'W45'!$M$90:$N$90,'W45'!$M$92:$N$92,'W45'!$M$94:$N$94,'W45'!$M$96:$N$96,'W45'!$M$98:$N$98),"")</f>
        <v/>
      </c>
      <c r="AL55" s="63" t="str">
        <f>IF(SUM('W45'!$M$103:$N$103,'W45'!$M$105:$N$105,'W45'!$M$107:$N$107,'W45'!$M$109:$N$109,'W45'!$M$111:$N$111,'W45'!$M$113:$N$113,'W45'!$M$115:$N$115)&lt;&gt;0,SUM('W45'!$M$103:$N$103,'W45'!$M$105:$N$105,'W45'!$M$107:$N$107,'W45'!$M$109:$N$109,'W45'!$M$111:$N$111,'W45'!$M$113:$N$113,'W45'!$M$115:$N$115),"")</f>
        <v/>
      </c>
      <c r="AM55" s="63" t="str">
        <f>IF(SUM('W45'!$M$120:$N$120,'W45'!$M$122:$N$122,'W45'!$M$124:$N$124,'W45'!$M$126:$N$126,'W45'!$M$128:$N$128,'W45'!$M$130:$N$130,'W45'!$M$132:$N$132)&lt;&gt;0,SUM('W45'!$M$120:$N$120,'W45'!$M$122:$N$122,'W45'!$M$124:$N$124,'W45'!$M$126:$N$126,'W45'!$M$128:$N$128,'W45'!$M$130:$N$130,'W45'!$M$132:$N$132),"")</f>
        <v/>
      </c>
      <c r="AN55" s="62"/>
      <c r="AO55" s="63" t="str">
        <f>IF(SUM('W45'!$O$18:$P$18,'W45'!$O$20:$P$20,'W45'!$O$22:$P$22,'W45'!$O$24:$P$24,'W45'!$O$26:$P$26,'W45'!$O$28:$P$28,'W45'!$O$30:$P$30)&lt;&gt;0,SUM('W45'!$O$18:$P$18,'W45'!$O$20:$P$20,'W45'!$O$22:$P$22,'W45'!$O$24:$P$24,'W45'!$O$26:$P$26,'W45'!$O$28:$P$28,'W45'!$O$30:$P$30),"")</f>
        <v/>
      </c>
      <c r="AP55" s="63" t="str">
        <f>IF(SUM('W45'!$O$35:$P$35,'W45'!$O$37:$P$37,'W45'!$O$39:$P$39,'W45'!$O$41:$P$41,'W45'!$O$43:$P$43,'W45'!$O$45:$P$45,'W45'!$O$47:$P$47)&lt;&gt;0,SUM('W45'!$O$35:$P$35,'W45'!$O$37:$P$37,'W45'!$O$39:$P$39,'W45'!$O$41:$P$41,'W45'!$O$43:$P$43,'W45'!$O$45:$P$45,'W45'!$O$47:$P$47),"")</f>
        <v/>
      </c>
      <c r="AQ55" s="63" t="str">
        <f>IF(SUM('W45'!$O$52:$P$52,'W45'!$O$54:$P$54,'W45'!$O$56:$P$56,'W45'!$O$58:$P$58,'W45'!$O$60:$P$60,'W45'!$O$62:$P$62,'W45'!$O$64:$P$64)&lt;&gt;0,SUM('W45'!$O$52:$P$52,'W45'!$O$54:$P$54,'W45'!$O$56:$P$56,'W45'!$O$58:$P$58,'W45'!$O$60:$P$60,'W45'!$O$62:$P$62,'W45'!$O$64:$P$64),"")</f>
        <v/>
      </c>
      <c r="AR55" s="63" t="str">
        <f>IF(SUM('W45'!$O$69:$P$69,'W45'!$O$71:$P$71,'W45'!$O$73:$P$73,'W45'!$O$75:$P$75,'W45'!$O$77:$P$77,'W45'!$O$79:$P$79,'W45'!$O$81:$P$81)&lt;&gt;0,SUM('W45'!$O$69:$P$69,'W45'!$O$71:$P$71,'W45'!$O$73:$P$73,'W45'!$O$75:$P$75,'W45'!$O$77:$P$77,'W45'!$O$79:$P$79,'W45'!$O$81:$P$81),"")</f>
        <v/>
      </c>
      <c r="AS55" s="63" t="str">
        <f>IF(SUM('W45'!$O$86:$P$86,'W45'!$O$88:$P$88,'W45'!$O$90:$P$90,'W45'!$O$92:$P$92,'W45'!$O$94:$P$94,'W45'!$O$96:$P$96,'W45'!$O$98:$P$98)&lt;&gt;0,SUM('W45'!$O$86:$P$86,'W45'!$O$88:$P$88,'W45'!$O$90:$P$90,'W45'!$O$92:$P$92,'W45'!$O$94:$P$94,'W45'!$O$96:$P$96,'W45'!$O$98:$P$98),"")</f>
        <v/>
      </c>
      <c r="AT55" s="63" t="str">
        <f>IF(SUM('W45'!$M$103:$N$103,'W45'!$M$105:$N$105,'W45'!$M$107:$N$107,'W45'!$M$109:$N$109,'W45'!$M$111:$N$111,'W45'!$M$113:$N$113,'W45'!$M$115:$N$115)&lt;&gt;0,SUM('W45'!$M$103:$N$103,'W45'!$M$105:$N$105,'W45'!$M$107:$N$107,'W45'!$M$109:$N$109,'W45'!$M$111:$N$111,'W45'!$M$113:$N$113,'W45'!$M$115:$N$115),"")</f>
        <v/>
      </c>
      <c r="AU55" s="63" t="str">
        <f>IF(SUM('W45'!$O$120:$P$120,'W45'!$O$122:$P$122,'W45'!$O$124:$P$124,'W45'!$O$126:$P$126,'W45'!$O$128:$P$128,'W45'!$O$130:$P$130,'W45'!$O$132:$P$132)&lt;&gt;0,SUM('W45'!$O$120:$P$120,'W45'!$O$122:$P$122,'W45'!$O$124:$P$124,'W45'!$O$126:$P$126,'W45'!$O$128:$P$128,'W45'!$O$130:$P$130,'W45'!$O$132:$P$132),"")</f>
        <v/>
      </c>
      <c r="AV55" s="56"/>
    </row>
    <row r="56" spans="1:48" ht="16" customHeight="1">
      <c r="A56" s="56"/>
      <c r="B56" s="69">
        <v>46</v>
      </c>
      <c r="C56" s="105">
        <v>44515</v>
      </c>
      <c r="D56" s="105">
        <v>44516</v>
      </c>
      <c r="E56" s="105">
        <v>44517</v>
      </c>
      <c r="F56" s="105">
        <v>44518</v>
      </c>
      <c r="G56" s="105">
        <v>44519</v>
      </c>
      <c r="H56" s="105">
        <v>44520</v>
      </c>
      <c r="I56" s="105">
        <v>44521</v>
      </c>
      <c r="J56" s="118" t="str">
        <f t="shared" si="1"/>
        <v>Woche 46 / 2021</v>
      </c>
      <c r="K56" s="118" t="str">
        <f t="shared" si="2"/>
        <v>15. November 2021 bis 21. November 2021</v>
      </c>
      <c r="L56" s="105" t="b">
        <f t="shared" ca="1" si="3"/>
        <v>0</v>
      </c>
      <c r="M56" s="62"/>
      <c r="N56" s="122"/>
      <c r="O56" s="123"/>
      <c r="P56" s="62"/>
      <c r="Q56" s="63" t="str">
        <f>IF(SUM('W46'!$I$18:$J$18,'W46'!$I$20:$J$20,'W46'!$I$22:$J$22,'W46'!$I$24:$J$24,'W46'!$I$26:$J$26,'W46'!$I$28:$J$28,'W46'!$I$30:$J$30)&lt;&gt;0,SUM('W46'!$I$18:$J$18,'W46'!$I$20:$J$20,'W46'!$I$22:$J$22,'W46'!$I$24:$J$24,'W46'!$I$26:$J$26,'W46'!$I$28:$J$28,'W46'!$I$30:$J$30),"")</f>
        <v/>
      </c>
      <c r="R56" s="63" t="str">
        <f>IF(SUM('W46'!$I$35:$J$35,'W46'!$I$37:$J$37,'W46'!$I$39:$J$39,'W46'!$I$41:$J$41,'W46'!$I$43:$J$43,'W46'!$I$45:$J$45,'W46'!$I$47:$J$47)&lt;&gt;0,SUM('W46'!$I$35:$J$35,'W46'!$I$37:$J$37,'W46'!$I$39:$J$39,'W46'!$I$41:$J$41,'W46'!$I$43:$J$43,'W46'!$I$45:$J$45,'W46'!$I$47:$J$47),"")</f>
        <v/>
      </c>
      <c r="S56" s="63" t="str">
        <f>IF(SUM('W46'!$I$52:$J$52,'W46'!$I$54:$J$54,'W46'!$I$56:$J$56,'W46'!$I$58:$J$58,'W46'!$I$60:$J$60,'W46'!$I$62:$J$62,'W46'!$I$64:$J$64)&lt;&gt;0,SUM('W46'!$I$52:$J$52,'W46'!$I$54:$J$54,'W46'!$I$56:$J$56,'W46'!$I$58:$J$58,'W46'!$I$60:$J$60,'W46'!$I$62:$J$62,'W46'!$I$64:$J$64),"")</f>
        <v/>
      </c>
      <c r="T56" s="63" t="str">
        <f>IF(SUM('W46'!$I$69:$J$69,'W46'!$I$71:$J$71,'W46'!$I$73:$J$73,'W46'!$I$75:$J$75,'W46'!$I$77:$J$77,'W46'!$I$79:$J$79,'W46'!$I$81:$J$81)&lt;&gt;0,SUM('W46'!$I$69:$J$69,'W46'!$I$71:$J$71,'W46'!$I$73:$J$73,'W46'!$I$75:$J$75,'W46'!$I$77:$J$77,'W46'!$I$79:$J$79,'W46'!$I$81:$J$81),"")</f>
        <v/>
      </c>
      <c r="U56" s="63" t="str">
        <f>IF(SUM('W46'!$I$86:$J$86,'W46'!$I$88:$J$88,'W46'!$I$90:$J$90,'W46'!$I$92:$J$92,'W46'!$I$94:$J$94,'W46'!$I$96:$J$96,'W46'!$I$98:$J$98)&lt;&gt;0,SUM('W46'!$I$86:$J$86,'W46'!$I$88:$J$88,'W46'!$I$90:$J$90,'W46'!$I$92:$J$92,'W46'!$I$94:$J$94,'W46'!$I$96:$J$96,'W46'!$I$98:$J$98),"")</f>
        <v/>
      </c>
      <c r="V56" s="63" t="str">
        <f>IF(SUM('W46'!$I$103:$J$103,'W46'!$I$105:$J$105,'W46'!$I$107:$J$107,'W46'!$I$109:$J$109,'W46'!$I$111:$J$111,'W46'!$I$113:$J$113,'W46'!$I$115:$J$115)&lt;&gt;0,SUM('W46'!$I$103:$J$103,'W46'!$I$105:$J$105,'W46'!$I$107:$J$107,'W46'!$I$109:$J$109,'W46'!$I$111:$J$111,'W46'!$I$113:$J$113,'W46'!$I$115:$J$115),"")</f>
        <v/>
      </c>
      <c r="W56" s="63" t="str">
        <f>IF(SUM('W46'!$I$120:$J$120,'W46'!$I$122:$J$122,'W46'!$I$124:$J$124,'W46'!$I$126:$J$126,'W46'!$I$128:$J$128,'W46'!$I$130:$J$130,'W46'!$I$132:$J$132)&lt;&gt;0,SUM('W46'!$I$120:$J$120,'W46'!$I$122:$J$122,'W46'!$I$124:$J$124,'W46'!$I$126:$J$126,'W46'!$I$128:$J$128,'W46'!$I$130:$J$130,'W46'!$I$132:$J$132),"")</f>
        <v/>
      </c>
      <c r="X56" s="62"/>
      <c r="Y56" s="63" t="str">
        <f>IF(SUM('W46'!$K$18:$L$18,'W46'!$K$20:$L$20,'W46'!$K$22:$L$22,'W46'!$K$24:$L$24,'W46'!$K$26:$L$26,'W46'!$K$28:$L$28,'W46'!$K$30:$L$30)&lt;&gt;0,SUM('W46'!$K$18:$L$18,'W46'!$K$20:$L$20,'W46'!$K$22:$L$22,'W46'!$K$24:$L$24,'W46'!$K$26:$L$26,'W46'!$K$28:$L$28,'W46'!$K$30:$L$30),"")</f>
        <v/>
      </c>
      <c r="Z56" s="63" t="str">
        <f>IF(SUM('W46'!$K$35:$L$35,'W46'!$K$37:$L$37,'W46'!$K$39:$L$39,'W46'!$K$41:$L$41,'W46'!$K$43:$L$43,'W46'!$K$45:$L$45,'W46'!$K$47:$L$47)&lt;&gt;0,SUM('W46'!$K$35:$L$35,'W46'!$K$37:$L$37,'W46'!$K$39:$L$39,'W46'!$K$41:$L$41,'W46'!$K$43:$L$43,'W46'!$K$45:$L$45,'W46'!$K$47:$L$47),"")</f>
        <v/>
      </c>
      <c r="AA56" s="63" t="str">
        <f>IF(SUM('W46'!$K$52:$L$52,'W46'!$K$54:$L$54,'W46'!$K$56:$L$56,'W46'!$K$58:$L$58,'W46'!$K$60:$L$60,'W46'!$K$62:$L$62,'W46'!$K$64:$L$64)&lt;&gt;0,SUM('W46'!$K$52:$L$52,'W46'!$K$54:$L$54,'W46'!$K$56:$L$56,'W46'!$K$58:$L$58,'W46'!$K$60:$L$60,'W46'!$K$62:$L$62,'W46'!$K$64:$L$64),"")</f>
        <v/>
      </c>
      <c r="AB56" s="63" t="str">
        <f>IF(SUM('W46'!$K$69:$L$69,'W46'!$K$71:$L$71,'W46'!$K$73:$L$73,'W46'!$K$75:$L$75,'W46'!$K$77:$L$77,'W46'!$K$79:$L$79,'W46'!$K$81:$L$81)&lt;&gt;0,SUM('W46'!$K$69:$L$69,'W46'!$K$71:$L$71,'W46'!$K$73:$L$73,'W46'!$K$75:$L$75,'W46'!$K$77:$L$77,'W46'!$K$79:$L$79,'W46'!$K$81:$L$81),"")</f>
        <v/>
      </c>
      <c r="AC56" s="63" t="str">
        <f>IF(SUM('W46'!$K$86:$L$86,'W46'!$K$88:$L$88,'W46'!$K$90:$L$90,'W46'!$K$92:$L$92,'W46'!$K$94:$L$94,'W46'!$K$96:$L$96,'W46'!$K$98:$L$98)&lt;&gt;0,SUM('W46'!$K$86:$L$86,'W46'!$K$88:$L$88,'W46'!$K$90:$L$90,'W46'!$K$92:$L$92,'W46'!$K$94:$L$94,'W46'!$K$96:$L$96,'W46'!$K$98:$L$98),"")</f>
        <v/>
      </c>
      <c r="AD56" s="63" t="str">
        <f>IF(SUM('W46'!$K$103:$L$103,'W46'!$K$105:$L$105,'W46'!$K$107:$L$107,'W46'!$K$109:$L$109,'W46'!$K$111:$L$111,'W46'!$K$113:$L$113,'W46'!$K$115:$L$115)&lt;&gt;0,SUM('W46'!$K$86:$L$86,'W46'!$K$88:$L$88,'W46'!$K$90:$L$90,'W46'!$K$92:$L$92,'W46'!$K$94:$L$94,'W46'!$K$96:$L$96,'W46'!$K$98:$L$98),"")</f>
        <v/>
      </c>
      <c r="AE56" s="63" t="str">
        <f>IF(SUM('W46'!$K$120:$L$120,'W46'!$K$122:$L$122,'W46'!$K$124:$L$124,'W46'!$K$126:$L$126,'W46'!$K$128:$L$128,'W46'!$K$130:$L$130,'W46'!$K$132:$L$132)&lt;&gt;0,SUM('W46'!$K$120:$L$120,'W46'!$K$122:$L$122,'W46'!$K$124:$L$124,'W46'!$K$126:$L$126,'W46'!$K$128:$L$128,'W46'!$K$130:$L$130,'W46'!$K$132:$L$132),"")</f>
        <v/>
      </c>
      <c r="AF56" s="62"/>
      <c r="AG56" s="63" t="str">
        <f>IF(SUM('W46'!$M$18:$N$18,'W46'!$M$20:$N$20,'W46'!$M$22:$N$22,'W46'!$M$24:$N$24,'W46'!$M$26:$N$26,'W46'!$M$28:$N$28,'W46'!$M$30:$N$30)&lt;&gt;0,SUM('W46'!$M$18:$N$18,'W46'!$M$20:$N$20,'W46'!$M$22:$N$22,'W46'!$M$24:$N$24,'W46'!$M$26:$N$26,'W46'!$M$28:$N$28,'W46'!$M$30:$N$30),"")</f>
        <v/>
      </c>
      <c r="AH56" s="63" t="str">
        <f>IF(SUM('W46'!$M$35:$N$35,'W46'!$M$37:$N$37,'W46'!$M$39:$N$39,'W46'!$M$41:$N$41,'W46'!$M$43:$N$43,'W46'!$M$45:$N$45,'W46'!$M$47:$N$47)&lt;&gt;0,SUM('W46'!$M$35:$N$35,'W46'!$M$37:$N$37,'W46'!$M$39:$N$39,'W46'!$M$41:$N$41,'W46'!$M$43:$N$43,'W46'!$M$45:$N$45,'W46'!$M$47:$N$47),"")</f>
        <v/>
      </c>
      <c r="AI56" s="63" t="str">
        <f>IF(SUM('W46'!$M$52:$N$52,'W46'!$M$54:$N$54,'W46'!$M$56:$N$56,'W46'!$M$58:$N$58,'W46'!$M$60:$N$60,'W46'!$M$62:$N$62,'W46'!$M$64:$N$64)&lt;&gt;0,SUM('W46'!$M$52:$N$52,'W46'!$M$54:$N$54,'W46'!$M$56:$N$56,'W46'!$M$58:$N$58,'W46'!$M$60:$N$60,'W46'!$M$62:$N$62,'W46'!$M$64:$N$64),"")</f>
        <v/>
      </c>
      <c r="AJ56" s="63" t="str">
        <f>IF(SUM('W46'!$M$69:$N$69,'W46'!$M$71:$N$71,'W46'!$M$73:$N$73,'W46'!$M$75:$N$75,'W46'!$M$77:$N$77,'W46'!$M$79:$N$79,'W46'!$M$81:$N$81)&lt;&gt;0,SUM('W46'!$M$69:$N$69,'W46'!$M$71:$N$71,'W46'!$M$73:$N$73,'W46'!$M$75:$N$75,'W46'!$M$77:$N$77,'W46'!$M$79:$N$79,'W46'!$M$81:$N$81),"")</f>
        <v/>
      </c>
      <c r="AK56" s="63" t="str">
        <f>IF(SUM('W46'!$M$86:$N$86,'W46'!$M$88:$N$88,'W46'!$M$90:$N$90,'W46'!$M$92:$N$92,'W46'!$M$94:$N$94,'W46'!$M$96:$N$96,'W46'!$M$98:$N$98)&lt;&gt;0,SUM('W46'!$M$86:$N$86,'W46'!$M$88:$N$88,'W46'!$M$90:$N$90,'W46'!$M$92:$N$92,'W46'!$M$94:$N$94,'W46'!$M$96:$N$96,'W46'!$M$98:$N$98),"")</f>
        <v/>
      </c>
      <c r="AL56" s="63" t="str">
        <f>IF(SUM('W46'!$M$103:$N$103,'W46'!$M$105:$N$105,'W46'!$M$107:$N$107,'W46'!$M$109:$N$109,'W46'!$M$111:$N$111,'W46'!$M$113:$N$113,'W46'!$M$115:$N$115)&lt;&gt;0,SUM('W46'!$M$103:$N$103,'W46'!$M$105:$N$105,'W46'!$M$107:$N$107,'W46'!$M$109:$N$109,'W46'!$M$111:$N$111,'W46'!$M$113:$N$113,'W46'!$M$115:$N$115),"")</f>
        <v/>
      </c>
      <c r="AM56" s="63" t="str">
        <f>IF(SUM('W46'!$M$120:$N$120,'W46'!$M$122:$N$122,'W46'!$M$124:$N$124,'W46'!$M$126:$N$126,'W46'!$M$128:$N$128,'W46'!$M$130:$N$130,'W46'!$M$132:$N$132)&lt;&gt;0,SUM('W46'!$M$120:$N$120,'W46'!$M$122:$N$122,'W46'!$M$124:$N$124,'W46'!$M$126:$N$126,'W46'!$M$128:$N$128,'W46'!$M$130:$N$130,'W46'!$M$132:$N$132),"")</f>
        <v/>
      </c>
      <c r="AN56" s="62"/>
      <c r="AO56" s="63" t="str">
        <f>IF(SUM('W46'!$O$18:$P$18,'W46'!$O$20:$P$20,'W46'!$O$22:$P$22,'W46'!$O$24:$P$24,'W46'!$O$26:$P$26,'W46'!$O$28:$P$28,'W46'!$O$30:$P$30)&lt;&gt;0,SUM('W46'!$O$18:$P$18,'W46'!$O$20:$P$20,'W46'!$O$22:$P$22,'W46'!$O$24:$P$24,'W46'!$O$26:$P$26,'W46'!$O$28:$P$28,'W46'!$O$30:$P$30),"")</f>
        <v/>
      </c>
      <c r="AP56" s="63" t="str">
        <f>IF(SUM('W46'!$O$35:$P$35,'W46'!$O$37:$P$37,'W46'!$O$39:$P$39,'W46'!$O$41:$P$41,'W46'!$O$43:$P$43,'W46'!$O$45:$P$45,'W46'!$O$47:$P$47)&lt;&gt;0,SUM('W46'!$O$35:$P$35,'W46'!$O$37:$P$37,'W46'!$O$39:$P$39,'W46'!$O$41:$P$41,'W46'!$O$43:$P$43,'W46'!$O$45:$P$45,'W46'!$O$47:$P$47),"")</f>
        <v/>
      </c>
      <c r="AQ56" s="63" t="str">
        <f>IF(SUM('W46'!$O$52:$P$52,'W46'!$O$54:$P$54,'W46'!$O$56:$P$56,'W46'!$O$58:$P$58,'W46'!$O$60:$P$60,'W46'!$O$62:$P$62,'W46'!$O$64:$P$64)&lt;&gt;0,SUM('W46'!$O$52:$P$52,'W46'!$O$54:$P$54,'W46'!$O$56:$P$56,'W46'!$O$58:$P$58,'W46'!$O$60:$P$60,'W46'!$O$62:$P$62,'W46'!$O$64:$P$64),"")</f>
        <v/>
      </c>
      <c r="AR56" s="63" t="str">
        <f>IF(SUM('W46'!$O$69:$P$69,'W46'!$O$71:$P$71,'W46'!$O$73:$P$73,'W46'!$O$75:$P$75,'W46'!$O$77:$P$77,'W46'!$O$79:$P$79,'W46'!$O$81:$P$81)&lt;&gt;0,SUM('W46'!$O$69:$P$69,'W46'!$O$71:$P$71,'W46'!$O$73:$P$73,'W46'!$O$75:$P$75,'W46'!$O$77:$P$77,'W46'!$O$79:$P$79,'W46'!$O$81:$P$81),"")</f>
        <v/>
      </c>
      <c r="AS56" s="63" t="str">
        <f>IF(SUM('W46'!$O$86:$P$86,'W46'!$O$88:$P$88,'W46'!$O$90:$P$90,'W46'!$O$92:$P$92,'W46'!$O$94:$P$94,'W46'!$O$96:$P$96,'W46'!$O$98:$P$98)&lt;&gt;0,SUM('W46'!$O$86:$P$86,'W46'!$O$88:$P$88,'W46'!$O$90:$P$90,'W46'!$O$92:$P$92,'W46'!$O$94:$P$94,'W46'!$O$96:$P$96,'W46'!$O$98:$P$98),"")</f>
        <v/>
      </c>
      <c r="AT56" s="63" t="str">
        <f>IF(SUM('W46'!$M$103:$N$103,'W46'!$M$105:$N$105,'W46'!$M$107:$N$107,'W46'!$M$109:$N$109,'W46'!$M$111:$N$111,'W46'!$M$113:$N$113,'W46'!$M$115:$N$115)&lt;&gt;0,SUM('W46'!$M$103:$N$103,'W46'!$M$105:$N$105,'W46'!$M$107:$N$107,'W46'!$M$109:$N$109,'W46'!$M$111:$N$111,'W46'!$M$113:$N$113,'W46'!$M$115:$N$115),"")</f>
        <v/>
      </c>
      <c r="AU56" s="63" t="str">
        <f>IF(SUM('W46'!$O$120:$P$120,'W46'!$O$122:$P$122,'W46'!$O$124:$P$124,'W46'!$O$126:$P$126,'W46'!$O$128:$P$128,'W46'!$O$130:$P$130,'W46'!$O$132:$P$132)&lt;&gt;0,SUM('W46'!$O$120:$P$120,'W46'!$O$122:$P$122,'W46'!$O$124:$P$124,'W46'!$O$126:$P$126,'W46'!$O$128:$P$128,'W46'!$O$130:$P$130,'W46'!$O$132:$P$132),"")</f>
        <v/>
      </c>
      <c r="AV56" s="56"/>
    </row>
    <row r="57" spans="1:48" ht="16" customHeight="1">
      <c r="A57" s="56"/>
      <c r="B57" s="69">
        <v>47</v>
      </c>
      <c r="C57" s="105">
        <v>44522</v>
      </c>
      <c r="D57" s="105">
        <v>44523</v>
      </c>
      <c r="E57" s="105">
        <v>44524</v>
      </c>
      <c r="F57" s="105">
        <v>44525</v>
      </c>
      <c r="G57" s="105">
        <v>44526</v>
      </c>
      <c r="H57" s="105">
        <v>44527</v>
      </c>
      <c r="I57" s="105">
        <v>44528</v>
      </c>
      <c r="J57" s="118" t="str">
        <f t="shared" si="1"/>
        <v>Woche 47 / 2021</v>
      </c>
      <c r="K57" s="118" t="str">
        <f t="shared" si="2"/>
        <v>22. November 2021 bis 28. November 2021</v>
      </c>
      <c r="L57" s="105" t="b">
        <f t="shared" ca="1" si="3"/>
        <v>0</v>
      </c>
      <c r="M57" s="62"/>
      <c r="N57" s="122"/>
      <c r="O57" s="123"/>
      <c r="P57" s="62"/>
      <c r="Q57" s="63" t="str">
        <f>IF(SUM('W47'!$I$18:$J$18,'W47'!$I$20:$J$20,'W47'!$I$22:$J$22,'W47'!$I$24:$J$24,'W47'!$I$26:$J$26,'W47'!$I$28:$J$28,'W47'!$I$30:$J$30)&lt;&gt;0,SUM('W47'!$I$18:$J$18,'W47'!$I$20:$J$20,'W47'!$I$22:$J$22,'W47'!$I$24:$J$24,'W47'!$I$26:$J$26,'W47'!$I$28:$J$28,'W47'!$I$30:$J$30),"")</f>
        <v/>
      </c>
      <c r="R57" s="63" t="str">
        <f>IF(SUM('W47'!$I$35:$J$35,'W47'!$I$37:$J$37,'W47'!$I$39:$J$39,'W47'!$I$41:$J$41,'W47'!$I$43:$J$43,'W47'!$I$45:$J$45,'W47'!$I$47:$J$47)&lt;&gt;0,SUM('W47'!$I$35:$J$35,'W47'!$I$37:$J$37,'W47'!$I$39:$J$39,'W47'!$I$41:$J$41,'W47'!$I$43:$J$43,'W47'!$I$45:$J$45,'W47'!$I$47:$J$47),"")</f>
        <v/>
      </c>
      <c r="S57" s="63" t="str">
        <f>IF(SUM('W47'!$I$52:$J$52,'W47'!$I$54:$J$54,'W47'!$I$56:$J$56,'W47'!$I$58:$J$58,'W47'!$I$60:$J$60,'W47'!$I$62:$J$62,'W47'!$I$64:$J$64)&lt;&gt;0,SUM('W47'!$I$52:$J$52,'W47'!$I$54:$J$54,'W47'!$I$56:$J$56,'W47'!$I$58:$J$58,'W47'!$I$60:$J$60,'W47'!$I$62:$J$62,'W47'!$I$64:$J$64),"")</f>
        <v/>
      </c>
      <c r="T57" s="63" t="str">
        <f>IF(SUM('W47'!$I$69:$J$69,'W47'!$I$71:$J$71,'W47'!$I$73:$J$73,'W47'!$I$75:$J$75,'W47'!$I$77:$J$77,'W47'!$I$79:$J$79,'W47'!$I$81:$J$81)&lt;&gt;0,SUM('W47'!$I$69:$J$69,'W47'!$I$71:$J$71,'W47'!$I$73:$J$73,'W47'!$I$75:$J$75,'W47'!$I$77:$J$77,'W47'!$I$79:$J$79,'W47'!$I$81:$J$81),"")</f>
        <v/>
      </c>
      <c r="U57" s="63" t="str">
        <f>IF(SUM('W47'!$I$86:$J$86,'W47'!$I$88:$J$88,'W47'!$I$90:$J$90,'W47'!$I$92:$J$92,'W47'!$I$94:$J$94,'W47'!$I$96:$J$96,'W47'!$I$98:$J$98)&lt;&gt;0,SUM('W47'!$I$86:$J$86,'W47'!$I$88:$J$88,'W47'!$I$90:$J$90,'W47'!$I$92:$J$92,'W47'!$I$94:$J$94,'W47'!$I$96:$J$96,'W47'!$I$98:$J$98),"")</f>
        <v/>
      </c>
      <c r="V57" s="63" t="str">
        <f>IF(SUM('W47'!$I$103:$J$103,'W47'!$I$105:$J$105,'W47'!$I$107:$J$107,'W47'!$I$109:$J$109,'W47'!$I$111:$J$111,'W47'!$I$113:$J$113,'W47'!$I$115:$J$115)&lt;&gt;0,SUM('W47'!$I$103:$J$103,'W47'!$I$105:$J$105,'W47'!$I$107:$J$107,'W47'!$I$109:$J$109,'W47'!$I$111:$J$111,'W47'!$I$113:$J$113,'W47'!$I$115:$J$115),"")</f>
        <v/>
      </c>
      <c r="W57" s="63" t="str">
        <f>IF(SUM('W47'!$I$120:$J$120,'W47'!$I$122:$J$122,'W47'!$I$124:$J$124,'W47'!$I$126:$J$126,'W47'!$I$128:$J$128,'W47'!$I$130:$J$130,'W47'!$I$132:$J$132)&lt;&gt;0,SUM('W47'!$I$120:$J$120,'W47'!$I$122:$J$122,'W47'!$I$124:$J$124,'W47'!$I$126:$J$126,'W47'!$I$128:$J$128,'W47'!$I$130:$J$130,'W47'!$I$132:$J$132),"")</f>
        <v/>
      </c>
      <c r="X57" s="62"/>
      <c r="Y57" s="63" t="str">
        <f>IF(SUM('W47'!$K$18:$L$18,'W47'!$K$20:$L$20,'W47'!$K$22:$L$22,'W47'!$K$24:$L$24,'W47'!$K$26:$L$26,'W47'!$K$28:$L$28,'W47'!$K$30:$L$30)&lt;&gt;0,SUM('W47'!$K$18:$L$18,'W47'!$K$20:$L$20,'W47'!$K$22:$L$22,'W47'!$K$24:$L$24,'W47'!$K$26:$L$26,'W47'!$K$28:$L$28,'W47'!$K$30:$L$30),"")</f>
        <v/>
      </c>
      <c r="Z57" s="63" t="str">
        <f>IF(SUM('W47'!$K$35:$L$35,'W47'!$K$37:$L$37,'W47'!$K$39:$L$39,'W47'!$K$41:$L$41,'W47'!$K$43:$L$43,'W47'!$K$45:$L$45,'W47'!$K$47:$L$47)&lt;&gt;0,SUM('W47'!$K$35:$L$35,'W47'!$K$37:$L$37,'W47'!$K$39:$L$39,'W47'!$K$41:$L$41,'W47'!$K$43:$L$43,'W47'!$K$45:$L$45,'W47'!$K$47:$L$47),"")</f>
        <v/>
      </c>
      <c r="AA57" s="63" t="str">
        <f>IF(SUM('W47'!$K$52:$L$52,'W47'!$K$54:$L$54,'W47'!$K$56:$L$56,'W47'!$K$58:$L$58,'W47'!$K$60:$L$60,'W47'!$K$62:$L$62,'W47'!$K$64:$L$64)&lt;&gt;0,SUM('W47'!$K$52:$L$52,'W47'!$K$54:$L$54,'W47'!$K$56:$L$56,'W47'!$K$58:$L$58,'W47'!$K$60:$L$60,'W47'!$K$62:$L$62,'W47'!$K$64:$L$64),"")</f>
        <v/>
      </c>
      <c r="AB57" s="63" t="str">
        <f>IF(SUM('W47'!$K$69:$L$69,'W47'!$K$71:$L$71,'W47'!$K$73:$L$73,'W47'!$K$75:$L$75,'W47'!$K$77:$L$77,'W47'!$K$79:$L$79,'W47'!$K$81:$L$81)&lt;&gt;0,SUM('W47'!$K$69:$L$69,'W47'!$K$71:$L$71,'W47'!$K$73:$L$73,'W47'!$K$75:$L$75,'W47'!$K$77:$L$77,'W47'!$K$79:$L$79,'W47'!$K$81:$L$81),"")</f>
        <v/>
      </c>
      <c r="AC57" s="63" t="str">
        <f>IF(SUM('W47'!$K$86:$L$86,'W47'!$K$88:$L$88,'W47'!$K$90:$L$90,'W47'!$K$92:$L$92,'W47'!$K$94:$L$94,'W47'!$K$96:$L$96,'W47'!$K$98:$L$98)&lt;&gt;0,SUM('W47'!$K$86:$L$86,'W47'!$K$88:$L$88,'W47'!$K$90:$L$90,'W47'!$K$92:$L$92,'W47'!$K$94:$L$94,'W47'!$K$96:$L$96,'W47'!$K$98:$L$98),"")</f>
        <v/>
      </c>
      <c r="AD57" s="63" t="str">
        <f>IF(SUM('W47'!$K$103:$L$103,'W47'!$K$105:$L$105,'W47'!$K$107:$L$107,'W47'!$K$109:$L$109,'W47'!$K$111:$L$111,'W47'!$K$113:$L$113,'W47'!$K$115:$L$115)&lt;&gt;0,SUM('W47'!$K$86:$L$86,'W47'!$K$88:$L$88,'W47'!$K$90:$L$90,'W47'!$K$92:$L$92,'W47'!$K$94:$L$94,'W47'!$K$96:$L$96,'W47'!$K$98:$L$98),"")</f>
        <v/>
      </c>
      <c r="AE57" s="63" t="str">
        <f>IF(SUM('W47'!$K$120:$L$120,'W47'!$K$122:$L$122,'W47'!$K$124:$L$124,'W47'!$K$126:$L$126,'W47'!$K$128:$L$128,'W47'!$K$130:$L$130,'W47'!$K$132:$L$132)&lt;&gt;0,SUM('W47'!$K$120:$L$120,'W47'!$K$122:$L$122,'W47'!$K$124:$L$124,'W47'!$K$126:$L$126,'W47'!$K$128:$L$128,'W47'!$K$130:$L$130,'W47'!$K$132:$L$132),"")</f>
        <v/>
      </c>
      <c r="AF57" s="62"/>
      <c r="AG57" s="63" t="str">
        <f>IF(SUM('W47'!$M$18:$N$18,'W47'!$M$20:$N$20,'W47'!$M$22:$N$22,'W47'!$M$24:$N$24,'W47'!$M$26:$N$26,'W47'!$M$28:$N$28,'W47'!$M$30:$N$30)&lt;&gt;0,SUM('W47'!$M$18:$N$18,'W47'!$M$20:$N$20,'W47'!$M$22:$N$22,'W47'!$M$24:$N$24,'W47'!$M$26:$N$26,'W47'!$M$28:$N$28,'W47'!$M$30:$N$30),"")</f>
        <v/>
      </c>
      <c r="AH57" s="63" t="str">
        <f>IF(SUM('W47'!$M$35:$N$35,'W47'!$M$37:$N$37,'W47'!$M$39:$N$39,'W47'!$M$41:$N$41,'W47'!$M$43:$N$43,'W47'!$M$45:$N$45,'W47'!$M$47:$N$47)&lt;&gt;0,SUM('W47'!$M$35:$N$35,'W47'!$M$37:$N$37,'W47'!$M$39:$N$39,'W47'!$M$41:$N$41,'W47'!$M$43:$N$43,'W47'!$M$45:$N$45,'W47'!$M$47:$N$47),"")</f>
        <v/>
      </c>
      <c r="AI57" s="63" t="str">
        <f>IF(SUM('W47'!$M$52:$N$52,'W47'!$M$54:$N$54,'W47'!$M$56:$N$56,'W47'!$M$58:$N$58,'W47'!$M$60:$N$60,'W47'!$M$62:$N$62,'W47'!$M$64:$N$64)&lt;&gt;0,SUM('W47'!$M$52:$N$52,'W47'!$M$54:$N$54,'W47'!$M$56:$N$56,'W47'!$M$58:$N$58,'W47'!$M$60:$N$60,'W47'!$M$62:$N$62,'W47'!$M$64:$N$64),"")</f>
        <v/>
      </c>
      <c r="AJ57" s="63" t="str">
        <f>IF(SUM('W47'!$M$69:$N$69,'W47'!$M$71:$N$71,'W47'!$M$73:$N$73,'W47'!$M$75:$N$75,'W47'!$M$77:$N$77,'W47'!$M$79:$N$79,'W47'!$M$81:$N$81)&lt;&gt;0,SUM('W47'!$M$69:$N$69,'W47'!$M$71:$N$71,'W47'!$M$73:$N$73,'W47'!$M$75:$N$75,'W47'!$M$77:$N$77,'W47'!$M$79:$N$79,'W47'!$M$81:$N$81),"")</f>
        <v/>
      </c>
      <c r="AK57" s="63" t="str">
        <f>IF(SUM('W47'!$M$86:$N$86,'W47'!$M$88:$N$88,'W47'!$M$90:$N$90,'W47'!$M$92:$N$92,'W47'!$M$94:$N$94,'W47'!$M$96:$N$96,'W47'!$M$98:$N$98)&lt;&gt;0,SUM('W47'!$M$86:$N$86,'W47'!$M$88:$N$88,'W47'!$M$90:$N$90,'W47'!$M$92:$N$92,'W47'!$M$94:$N$94,'W47'!$M$96:$N$96,'W47'!$M$98:$N$98),"")</f>
        <v/>
      </c>
      <c r="AL57" s="63" t="str">
        <f>IF(SUM('W47'!$M$103:$N$103,'W47'!$M$105:$N$105,'W47'!$M$107:$N$107,'W47'!$M$109:$N$109,'W47'!$M$111:$N$111,'W47'!$M$113:$N$113,'W47'!$M$115:$N$115)&lt;&gt;0,SUM('W47'!$M$103:$N$103,'W47'!$M$105:$N$105,'W47'!$M$107:$N$107,'W47'!$M$109:$N$109,'W47'!$M$111:$N$111,'W47'!$M$113:$N$113,'W47'!$M$115:$N$115),"")</f>
        <v/>
      </c>
      <c r="AM57" s="63" t="str">
        <f>IF(SUM('W47'!$M$120:$N$120,'W47'!$M$122:$N$122,'W47'!$M$124:$N$124,'W47'!$M$126:$N$126,'W47'!$M$128:$N$128,'W47'!$M$130:$N$130,'W47'!$M$132:$N$132)&lt;&gt;0,SUM('W47'!$M$120:$N$120,'W47'!$M$122:$N$122,'W47'!$M$124:$N$124,'W47'!$M$126:$N$126,'W47'!$M$128:$N$128,'W47'!$M$130:$N$130,'W47'!$M$132:$N$132),"")</f>
        <v/>
      </c>
      <c r="AN57" s="62"/>
      <c r="AO57" s="63" t="str">
        <f>IF(SUM('W47'!$O$18:$P$18,'W47'!$O$20:$P$20,'W47'!$O$22:$P$22,'W47'!$O$24:$P$24,'W47'!$O$26:$P$26,'W47'!$O$28:$P$28,'W47'!$O$30:$P$30)&lt;&gt;0,SUM('W47'!$O$18:$P$18,'W47'!$O$20:$P$20,'W47'!$O$22:$P$22,'W47'!$O$24:$P$24,'W47'!$O$26:$P$26,'W47'!$O$28:$P$28,'W47'!$O$30:$P$30),"")</f>
        <v/>
      </c>
      <c r="AP57" s="63" t="str">
        <f>IF(SUM('W47'!$O$35:$P$35,'W47'!$O$37:$P$37,'W47'!$O$39:$P$39,'W47'!$O$41:$P$41,'W47'!$O$43:$P$43,'W47'!$O$45:$P$45,'W47'!$O$47:$P$47)&lt;&gt;0,SUM('W47'!$O$35:$P$35,'W47'!$O$37:$P$37,'W47'!$O$39:$P$39,'W47'!$O$41:$P$41,'W47'!$O$43:$P$43,'W47'!$O$45:$P$45,'W47'!$O$47:$P$47),"")</f>
        <v/>
      </c>
      <c r="AQ57" s="63" t="str">
        <f>IF(SUM('W47'!$O$52:$P$52,'W47'!$O$54:$P$54,'W47'!$O$56:$P$56,'W47'!$O$58:$P$58,'W47'!$O$60:$P$60,'W47'!$O$62:$P$62,'W47'!$O$64:$P$64)&lt;&gt;0,SUM('W47'!$O$52:$P$52,'W47'!$O$54:$P$54,'W47'!$O$56:$P$56,'W47'!$O$58:$P$58,'W47'!$O$60:$P$60,'W47'!$O$62:$P$62,'W47'!$O$64:$P$64),"")</f>
        <v/>
      </c>
      <c r="AR57" s="63" t="str">
        <f>IF(SUM('W47'!$O$69:$P$69,'W47'!$O$71:$P$71,'W47'!$O$73:$P$73,'W47'!$O$75:$P$75,'W47'!$O$77:$P$77,'W47'!$O$79:$P$79,'W47'!$O$81:$P$81)&lt;&gt;0,SUM('W47'!$O$69:$P$69,'W47'!$O$71:$P$71,'W47'!$O$73:$P$73,'W47'!$O$75:$P$75,'W47'!$O$77:$P$77,'W47'!$O$79:$P$79,'W47'!$O$81:$P$81),"")</f>
        <v/>
      </c>
      <c r="AS57" s="63" t="str">
        <f>IF(SUM('W47'!$O$86:$P$86,'W47'!$O$88:$P$88,'W47'!$O$90:$P$90,'W47'!$O$92:$P$92,'W47'!$O$94:$P$94,'W47'!$O$96:$P$96,'W47'!$O$98:$P$98)&lt;&gt;0,SUM('W47'!$O$86:$P$86,'W47'!$O$88:$P$88,'W47'!$O$90:$P$90,'W47'!$O$92:$P$92,'W47'!$O$94:$P$94,'W47'!$O$96:$P$96,'W47'!$O$98:$P$98),"")</f>
        <v/>
      </c>
      <c r="AT57" s="63" t="str">
        <f>IF(SUM('W47'!$M$103:$N$103,'W47'!$M$105:$N$105,'W47'!$M$107:$N$107,'W47'!$M$109:$N$109,'W47'!$M$111:$N$111,'W47'!$M$113:$N$113,'W47'!$M$115:$N$115)&lt;&gt;0,SUM('W47'!$M$103:$N$103,'W47'!$M$105:$N$105,'W47'!$M$107:$N$107,'W47'!$M$109:$N$109,'W47'!$M$111:$N$111,'W47'!$M$113:$N$113,'W47'!$M$115:$N$115),"")</f>
        <v/>
      </c>
      <c r="AU57" s="63" t="str">
        <f>IF(SUM('W47'!$O$120:$P$120,'W47'!$O$122:$P$122,'W47'!$O$124:$P$124,'W47'!$O$126:$P$126,'W47'!$O$128:$P$128,'W47'!$O$130:$P$130,'W47'!$O$132:$P$132)&lt;&gt;0,SUM('W47'!$O$120:$P$120,'W47'!$O$122:$P$122,'W47'!$O$124:$P$124,'W47'!$O$126:$P$126,'W47'!$O$128:$P$128,'W47'!$O$130:$P$130,'W47'!$O$132:$P$132),"")</f>
        <v/>
      </c>
      <c r="AV57" s="56"/>
    </row>
    <row r="58" spans="1:48" ht="16" customHeight="1">
      <c r="A58" s="56"/>
      <c r="B58" s="69">
        <v>48</v>
      </c>
      <c r="C58" s="105">
        <v>44529</v>
      </c>
      <c r="D58" s="105">
        <v>44530</v>
      </c>
      <c r="E58" s="105">
        <v>44531</v>
      </c>
      <c r="F58" s="105">
        <v>44532</v>
      </c>
      <c r="G58" s="105">
        <v>44533</v>
      </c>
      <c r="H58" s="105">
        <v>44534</v>
      </c>
      <c r="I58" s="105">
        <v>44535</v>
      </c>
      <c r="J58" s="118" t="str">
        <f t="shared" si="1"/>
        <v>Woche 48 / 2021</v>
      </c>
      <c r="K58" s="118" t="str">
        <f t="shared" si="2"/>
        <v>29. November 2021 bis 5. Dezember 2021</v>
      </c>
      <c r="L58" s="105" t="b">
        <f t="shared" ca="1" si="3"/>
        <v>0</v>
      </c>
      <c r="M58" s="62"/>
      <c r="N58" s="122"/>
      <c r="O58" s="123"/>
      <c r="P58" s="62"/>
      <c r="Q58" s="63" t="str">
        <f>IF(SUM('W48'!$I$18:$J$18,'W48'!$I$20:$J$20,'W48'!$I$22:$J$22,'W48'!$I$24:$J$24,'W48'!$I$26:$J$26,'W48'!$I$28:$J$28,'W48'!$I$30:$J$30)&lt;&gt;0,SUM('W48'!$I$18:$J$18,'W48'!$I$20:$J$20,'W48'!$I$22:$J$22,'W48'!$I$24:$J$24,'W48'!$I$26:$J$26,'W48'!$I$28:$J$28,'W48'!$I$30:$J$30),"")</f>
        <v/>
      </c>
      <c r="R58" s="63" t="str">
        <f>IF(SUM('W48'!$I$35:$J$35,'W48'!$I$37:$J$37,'W48'!$I$39:$J$39,'W48'!$I$41:$J$41,'W48'!$I$43:$J$43,'W48'!$I$45:$J$45,'W48'!$I$47:$J$47)&lt;&gt;0,SUM('W48'!$I$35:$J$35,'W48'!$I$37:$J$37,'W48'!$I$39:$J$39,'W48'!$I$41:$J$41,'W48'!$I$43:$J$43,'W48'!$I$45:$J$45,'W48'!$I$47:$J$47),"")</f>
        <v/>
      </c>
      <c r="S58" s="63" t="str">
        <f>IF(SUM('W48'!$I$52:$J$52,'W48'!$I$54:$J$54,'W48'!$I$56:$J$56,'W48'!$I$58:$J$58,'W48'!$I$60:$J$60,'W48'!$I$62:$J$62,'W48'!$I$64:$J$64)&lt;&gt;0,SUM('W48'!$I$52:$J$52,'W48'!$I$54:$J$54,'W48'!$I$56:$J$56,'W48'!$I$58:$J$58,'W48'!$I$60:$J$60,'W48'!$I$62:$J$62,'W48'!$I$64:$J$64),"")</f>
        <v/>
      </c>
      <c r="T58" s="63" t="str">
        <f>IF(SUM('W48'!$I$69:$J$69,'W48'!$I$71:$J$71,'W48'!$I$73:$J$73,'W48'!$I$75:$J$75,'W48'!$I$77:$J$77,'W48'!$I$79:$J$79,'W48'!$I$81:$J$81)&lt;&gt;0,SUM('W48'!$I$69:$J$69,'W48'!$I$71:$J$71,'W48'!$I$73:$J$73,'W48'!$I$75:$J$75,'W48'!$I$77:$J$77,'W48'!$I$79:$J$79,'W48'!$I$81:$J$81),"")</f>
        <v/>
      </c>
      <c r="U58" s="63" t="str">
        <f>IF(SUM('W48'!$I$86:$J$86,'W48'!$I$88:$J$88,'W48'!$I$90:$J$90,'W48'!$I$92:$J$92,'W48'!$I$94:$J$94,'W48'!$I$96:$J$96,'W48'!$I$98:$J$98)&lt;&gt;0,SUM('W48'!$I$86:$J$86,'W48'!$I$88:$J$88,'W48'!$I$90:$J$90,'W48'!$I$92:$J$92,'W48'!$I$94:$J$94,'W48'!$I$96:$J$96,'W48'!$I$98:$J$98),"")</f>
        <v/>
      </c>
      <c r="V58" s="63" t="str">
        <f>IF(SUM('W48'!$I$103:$J$103,'W48'!$I$105:$J$105,'W48'!$I$107:$J$107,'W48'!$I$109:$J$109,'W48'!$I$111:$J$111,'W48'!$I$113:$J$113,'W48'!$I$115:$J$115)&lt;&gt;0,SUM('W48'!$I$103:$J$103,'W48'!$I$105:$J$105,'W48'!$I$107:$J$107,'W48'!$I$109:$J$109,'W48'!$I$111:$J$111,'W48'!$I$113:$J$113,'W48'!$I$115:$J$115),"")</f>
        <v/>
      </c>
      <c r="W58" s="63" t="str">
        <f>IF(SUM('W48'!$I$120:$J$120,'W48'!$I$122:$J$122,'W48'!$I$124:$J$124,'W48'!$I$126:$J$126,'W48'!$I$128:$J$128,'W48'!$I$130:$J$130,'W48'!$I$132:$J$132)&lt;&gt;0,SUM('W48'!$I$120:$J$120,'W48'!$I$122:$J$122,'W48'!$I$124:$J$124,'W48'!$I$126:$J$126,'W48'!$I$128:$J$128,'W48'!$I$130:$J$130,'W48'!$I$132:$J$132),"")</f>
        <v/>
      </c>
      <c r="X58" s="62"/>
      <c r="Y58" s="63" t="str">
        <f>IF(SUM('W48'!$K$18:$L$18,'W48'!$K$20:$L$20,'W48'!$K$22:$L$22,'W48'!$K$24:$L$24,'W48'!$K$26:$L$26,'W48'!$K$28:$L$28,'W48'!$K$30:$L$30)&lt;&gt;0,SUM('W48'!$K$18:$L$18,'W48'!$K$20:$L$20,'W48'!$K$22:$L$22,'W48'!$K$24:$L$24,'W48'!$K$26:$L$26,'W48'!$K$28:$L$28,'W48'!$K$30:$L$30),"")</f>
        <v/>
      </c>
      <c r="Z58" s="63" t="str">
        <f>IF(SUM('W48'!$K$35:$L$35,'W48'!$K$37:$L$37,'W48'!$K$39:$L$39,'W48'!$K$41:$L$41,'W48'!$K$43:$L$43,'W48'!$K$45:$L$45,'W48'!$K$47:$L$47)&lt;&gt;0,SUM('W48'!$K$35:$L$35,'W48'!$K$37:$L$37,'W48'!$K$39:$L$39,'W48'!$K$41:$L$41,'W48'!$K$43:$L$43,'W48'!$K$45:$L$45,'W48'!$K$47:$L$47),"")</f>
        <v/>
      </c>
      <c r="AA58" s="63" t="str">
        <f>IF(SUM('W48'!$K$52:$L$52,'W48'!$K$54:$L$54,'W48'!$K$56:$L$56,'W48'!$K$58:$L$58,'W48'!$K$60:$L$60,'W48'!$K$62:$L$62,'W48'!$K$64:$L$64)&lt;&gt;0,SUM('W48'!$K$52:$L$52,'W48'!$K$54:$L$54,'W48'!$K$56:$L$56,'W48'!$K$58:$L$58,'W48'!$K$60:$L$60,'W48'!$K$62:$L$62,'W48'!$K$64:$L$64),"")</f>
        <v/>
      </c>
      <c r="AB58" s="63" t="str">
        <f>IF(SUM('W48'!$K$69:$L$69,'W48'!$K$71:$L$71,'W48'!$K$73:$L$73,'W48'!$K$75:$L$75,'W48'!$K$77:$L$77,'W48'!$K$79:$L$79,'W48'!$K$81:$L$81)&lt;&gt;0,SUM('W48'!$K$69:$L$69,'W48'!$K$71:$L$71,'W48'!$K$73:$L$73,'W48'!$K$75:$L$75,'W48'!$K$77:$L$77,'W48'!$K$79:$L$79,'W48'!$K$81:$L$81),"")</f>
        <v/>
      </c>
      <c r="AC58" s="63" t="str">
        <f>IF(SUM('W48'!$K$86:$L$86,'W48'!$K$88:$L$88,'W48'!$K$90:$L$90,'W48'!$K$92:$L$92,'W48'!$K$94:$L$94,'W48'!$K$96:$L$96,'W48'!$K$98:$L$98)&lt;&gt;0,SUM('W48'!$K$86:$L$86,'W48'!$K$88:$L$88,'W48'!$K$90:$L$90,'W48'!$K$92:$L$92,'W48'!$K$94:$L$94,'W48'!$K$96:$L$96,'W48'!$K$98:$L$98),"")</f>
        <v/>
      </c>
      <c r="AD58" s="63" t="str">
        <f>IF(SUM('W48'!$K$103:$L$103,'W48'!$K$105:$L$105,'W48'!$K$107:$L$107,'W48'!$K$109:$L$109,'W48'!$K$111:$L$111,'W48'!$K$113:$L$113,'W48'!$K$115:$L$115)&lt;&gt;0,SUM('W48'!$K$86:$L$86,'W48'!$K$88:$L$88,'W48'!$K$90:$L$90,'W48'!$K$92:$L$92,'W48'!$K$94:$L$94,'W48'!$K$96:$L$96,'W48'!$K$98:$L$98),"")</f>
        <v/>
      </c>
      <c r="AE58" s="63" t="str">
        <f>IF(SUM('W48'!$K$120:$L$120,'W48'!$K$122:$L$122,'W48'!$K$124:$L$124,'W48'!$K$126:$L$126,'W48'!$K$128:$L$128,'W48'!$K$130:$L$130,'W48'!$K$132:$L$132)&lt;&gt;0,SUM('W48'!$K$120:$L$120,'W48'!$K$122:$L$122,'W48'!$K$124:$L$124,'W48'!$K$126:$L$126,'W48'!$K$128:$L$128,'W48'!$K$130:$L$130,'W48'!$K$132:$L$132),"")</f>
        <v/>
      </c>
      <c r="AF58" s="62"/>
      <c r="AG58" s="63" t="str">
        <f>IF(SUM('W48'!$M$18:$N$18,'W48'!$M$20:$N$20,'W48'!$M$22:$N$22,'W48'!$M$24:$N$24,'W48'!$M$26:$N$26,'W48'!$M$28:$N$28,'W48'!$M$30:$N$30)&lt;&gt;0,SUM('W48'!$M$18:$N$18,'W48'!$M$20:$N$20,'W48'!$M$22:$N$22,'W48'!$M$24:$N$24,'W48'!$M$26:$N$26,'W48'!$M$28:$N$28,'W48'!$M$30:$N$30),"")</f>
        <v/>
      </c>
      <c r="AH58" s="63" t="str">
        <f>IF(SUM('W48'!$M$35:$N$35,'W48'!$M$37:$N$37,'W48'!$M$39:$N$39,'W48'!$M$41:$N$41,'W48'!$M$43:$N$43,'W48'!$M$45:$N$45,'W48'!$M$47:$N$47)&lt;&gt;0,SUM('W48'!$M$35:$N$35,'W48'!$M$37:$N$37,'W48'!$M$39:$N$39,'W48'!$M$41:$N$41,'W48'!$M$43:$N$43,'W48'!$M$45:$N$45,'W48'!$M$47:$N$47),"")</f>
        <v/>
      </c>
      <c r="AI58" s="63" t="str">
        <f>IF(SUM('W48'!$M$52:$N$52,'W48'!$M$54:$N$54,'W48'!$M$56:$N$56,'W48'!$M$58:$N$58,'W48'!$M$60:$N$60,'W48'!$M$62:$N$62,'W48'!$M$64:$N$64)&lt;&gt;0,SUM('W48'!$M$52:$N$52,'W48'!$M$54:$N$54,'W48'!$M$56:$N$56,'W48'!$M$58:$N$58,'W48'!$M$60:$N$60,'W48'!$M$62:$N$62,'W48'!$M$64:$N$64),"")</f>
        <v/>
      </c>
      <c r="AJ58" s="63" t="str">
        <f>IF(SUM('W48'!$M$69:$N$69,'W48'!$M$71:$N$71,'W48'!$M$73:$N$73,'W48'!$M$75:$N$75,'W48'!$M$77:$N$77,'W48'!$M$79:$N$79,'W48'!$M$81:$N$81)&lt;&gt;0,SUM('W48'!$M$69:$N$69,'W48'!$M$71:$N$71,'W48'!$M$73:$N$73,'W48'!$M$75:$N$75,'W48'!$M$77:$N$77,'W48'!$M$79:$N$79,'W48'!$M$81:$N$81),"")</f>
        <v/>
      </c>
      <c r="AK58" s="63" t="str">
        <f>IF(SUM('W48'!$M$86:$N$86,'W48'!$M$88:$N$88,'W48'!$M$90:$N$90,'W48'!$M$92:$N$92,'W48'!$M$94:$N$94,'W48'!$M$96:$N$96,'W48'!$M$98:$N$98)&lt;&gt;0,SUM('W48'!$M$86:$N$86,'W48'!$M$88:$N$88,'W48'!$M$90:$N$90,'W48'!$M$92:$N$92,'W48'!$M$94:$N$94,'W48'!$M$96:$N$96,'W48'!$M$98:$N$98),"")</f>
        <v/>
      </c>
      <c r="AL58" s="63" t="str">
        <f>IF(SUM('W48'!$M$103:$N$103,'W48'!$M$105:$N$105,'W48'!$M$107:$N$107,'W48'!$M$109:$N$109,'W48'!$M$111:$N$111,'W48'!$M$113:$N$113,'W48'!$M$115:$N$115)&lt;&gt;0,SUM('W48'!$M$103:$N$103,'W48'!$M$105:$N$105,'W48'!$M$107:$N$107,'W48'!$M$109:$N$109,'W48'!$M$111:$N$111,'W48'!$M$113:$N$113,'W48'!$M$115:$N$115),"")</f>
        <v/>
      </c>
      <c r="AM58" s="63" t="str">
        <f>IF(SUM('W48'!$M$120:$N$120,'W48'!$M$122:$N$122,'W48'!$M$124:$N$124,'W48'!$M$126:$N$126,'W48'!$M$128:$N$128,'W48'!$M$130:$N$130,'W48'!$M$132:$N$132)&lt;&gt;0,SUM('W48'!$M$120:$N$120,'W48'!$M$122:$N$122,'W48'!$M$124:$N$124,'W48'!$M$126:$N$126,'W48'!$M$128:$N$128,'W48'!$M$130:$N$130,'W48'!$M$132:$N$132),"")</f>
        <v/>
      </c>
      <c r="AN58" s="62"/>
      <c r="AO58" s="63" t="str">
        <f>IF(SUM('W48'!$O$18:$P$18,'W48'!$O$20:$P$20,'W48'!$O$22:$P$22,'W48'!$O$24:$P$24,'W48'!$O$26:$P$26,'W48'!$O$28:$P$28,'W48'!$O$30:$P$30)&lt;&gt;0,SUM('W48'!$O$18:$P$18,'W48'!$O$20:$P$20,'W48'!$O$22:$P$22,'W48'!$O$24:$P$24,'W48'!$O$26:$P$26,'W48'!$O$28:$P$28,'W48'!$O$30:$P$30),"")</f>
        <v/>
      </c>
      <c r="AP58" s="63" t="str">
        <f>IF(SUM('W48'!$O$35:$P$35,'W48'!$O$37:$P$37,'W48'!$O$39:$P$39,'W48'!$O$41:$P$41,'W48'!$O$43:$P$43,'W48'!$O$45:$P$45,'W48'!$O$47:$P$47)&lt;&gt;0,SUM('W48'!$O$35:$P$35,'W48'!$O$37:$P$37,'W48'!$O$39:$P$39,'W48'!$O$41:$P$41,'W48'!$O$43:$P$43,'W48'!$O$45:$P$45,'W48'!$O$47:$P$47),"")</f>
        <v/>
      </c>
      <c r="AQ58" s="63" t="str">
        <f>IF(SUM('W48'!$O$52:$P$52,'W48'!$O$54:$P$54,'W48'!$O$56:$P$56,'W48'!$O$58:$P$58,'W48'!$O$60:$P$60,'W48'!$O$62:$P$62,'W48'!$O$64:$P$64)&lt;&gt;0,SUM('W48'!$O$52:$P$52,'W48'!$O$54:$P$54,'W48'!$O$56:$P$56,'W48'!$O$58:$P$58,'W48'!$O$60:$P$60,'W48'!$O$62:$P$62,'W48'!$O$64:$P$64),"")</f>
        <v/>
      </c>
      <c r="AR58" s="63" t="str">
        <f>IF(SUM('W48'!$O$69:$P$69,'W48'!$O$71:$P$71,'W48'!$O$73:$P$73,'W48'!$O$75:$P$75,'W48'!$O$77:$P$77,'W48'!$O$79:$P$79,'W48'!$O$81:$P$81)&lt;&gt;0,SUM('W48'!$O$69:$P$69,'W48'!$O$71:$P$71,'W48'!$O$73:$P$73,'W48'!$O$75:$P$75,'W48'!$O$77:$P$77,'W48'!$O$79:$P$79,'W48'!$O$81:$P$81),"")</f>
        <v/>
      </c>
      <c r="AS58" s="63" t="str">
        <f>IF(SUM('W48'!$O$86:$P$86,'W48'!$O$88:$P$88,'W48'!$O$90:$P$90,'W48'!$O$92:$P$92,'W48'!$O$94:$P$94,'W48'!$O$96:$P$96,'W48'!$O$98:$P$98)&lt;&gt;0,SUM('W48'!$O$86:$P$86,'W48'!$O$88:$P$88,'W48'!$O$90:$P$90,'W48'!$O$92:$P$92,'W48'!$O$94:$P$94,'W48'!$O$96:$P$96,'W48'!$O$98:$P$98),"")</f>
        <v/>
      </c>
      <c r="AT58" s="63" t="str">
        <f>IF(SUM('W48'!$M$103:$N$103,'W48'!$M$105:$N$105,'W48'!$M$107:$N$107,'W48'!$M$109:$N$109,'W48'!$M$111:$N$111,'W48'!$M$113:$N$113,'W48'!$M$115:$N$115)&lt;&gt;0,SUM('W48'!$M$103:$N$103,'W48'!$M$105:$N$105,'W48'!$M$107:$N$107,'W48'!$M$109:$N$109,'W48'!$M$111:$N$111,'W48'!$M$113:$N$113,'W48'!$M$115:$N$115),"")</f>
        <v/>
      </c>
      <c r="AU58" s="63" t="str">
        <f>IF(SUM('W48'!$O$120:$P$120,'W48'!$O$122:$P$122,'W48'!$O$124:$P$124,'W48'!$O$126:$P$126,'W48'!$O$128:$P$128,'W48'!$O$130:$P$130,'W48'!$O$132:$P$132)&lt;&gt;0,SUM('W48'!$O$120:$P$120,'W48'!$O$122:$P$122,'W48'!$O$124:$P$124,'W48'!$O$126:$P$126,'W48'!$O$128:$P$128,'W48'!$O$130:$P$130,'W48'!$O$132:$P$132),"")</f>
        <v/>
      </c>
      <c r="AV58" s="56"/>
    </row>
    <row r="59" spans="1:48" ht="16" customHeight="1">
      <c r="A59" s="56"/>
      <c r="B59" s="69">
        <v>49</v>
      </c>
      <c r="C59" s="105">
        <v>44536</v>
      </c>
      <c r="D59" s="105">
        <v>44537</v>
      </c>
      <c r="E59" s="105">
        <v>44538</v>
      </c>
      <c r="F59" s="105">
        <v>44539</v>
      </c>
      <c r="G59" s="105">
        <v>44540</v>
      </c>
      <c r="H59" s="105">
        <v>44541</v>
      </c>
      <c r="I59" s="105">
        <v>44542</v>
      </c>
      <c r="J59" s="118" t="str">
        <f t="shared" si="1"/>
        <v>Woche 49 / 2021</v>
      </c>
      <c r="K59" s="118" t="str">
        <f t="shared" si="2"/>
        <v>6. Dezember 2021 bis 12. Dezember 2021</v>
      </c>
      <c r="L59" s="105" t="b">
        <f t="shared" ca="1" si="3"/>
        <v>0</v>
      </c>
      <c r="M59" s="62"/>
      <c r="N59" s="122"/>
      <c r="O59" s="123"/>
      <c r="P59" s="62"/>
      <c r="Q59" s="63" t="str">
        <f>IF(SUM('W49'!$I$18:$J$18,'W49'!$I$20:$J$20,'W49'!$I$22:$J$22,'W49'!$I$24:$J$24,'W49'!$I$26:$J$26,'W49'!$I$28:$J$28,'W49'!$I$30:$J$30)&lt;&gt;0,SUM('W49'!$I$18:$J$18,'W49'!$I$20:$J$20,'W49'!$I$22:$J$22,'W49'!$I$24:$J$24,'W49'!$I$26:$J$26,'W49'!$I$28:$J$28,'W49'!$I$30:$J$30),"")</f>
        <v/>
      </c>
      <c r="R59" s="63" t="str">
        <f>IF(SUM('W49'!$I$35:$J$35,'W49'!$I$37:$J$37,'W49'!$I$39:$J$39,'W49'!$I$41:$J$41,'W49'!$I$43:$J$43,'W49'!$I$45:$J$45,'W49'!$I$47:$J$47)&lt;&gt;0,SUM('W49'!$I$35:$J$35,'W49'!$I$37:$J$37,'W49'!$I$39:$J$39,'W49'!$I$41:$J$41,'W49'!$I$43:$J$43,'W49'!$I$45:$J$45,'W49'!$I$47:$J$47),"")</f>
        <v/>
      </c>
      <c r="S59" s="63" t="str">
        <f>IF(SUM('W49'!$I$52:$J$52,'W49'!$I$54:$J$54,'W49'!$I$56:$J$56,'W49'!$I$58:$J$58,'W49'!$I$60:$J$60,'W49'!$I$62:$J$62,'W49'!$I$64:$J$64)&lt;&gt;0,SUM('W49'!$I$52:$J$52,'W49'!$I$54:$J$54,'W49'!$I$56:$J$56,'W49'!$I$58:$J$58,'W49'!$I$60:$J$60,'W49'!$I$62:$J$62,'W49'!$I$64:$J$64),"")</f>
        <v/>
      </c>
      <c r="T59" s="63" t="str">
        <f>IF(SUM('W49'!$I$69:$J$69,'W49'!$I$71:$J$71,'W49'!$I$73:$J$73,'W49'!$I$75:$J$75,'W49'!$I$77:$J$77,'W49'!$I$79:$J$79,'W49'!$I$81:$J$81)&lt;&gt;0,SUM('W49'!$I$69:$J$69,'W49'!$I$71:$J$71,'W49'!$I$73:$J$73,'W49'!$I$75:$J$75,'W49'!$I$77:$J$77,'W49'!$I$79:$J$79,'W49'!$I$81:$J$81),"")</f>
        <v/>
      </c>
      <c r="U59" s="63" t="str">
        <f>IF(SUM('W49'!$I$86:$J$86,'W49'!$I$88:$J$88,'W49'!$I$90:$J$90,'W49'!$I$92:$J$92,'W49'!$I$94:$J$94,'W49'!$I$96:$J$96,'W49'!$I$98:$J$98)&lt;&gt;0,SUM('W49'!$I$86:$J$86,'W49'!$I$88:$J$88,'W49'!$I$90:$J$90,'W49'!$I$92:$J$92,'W49'!$I$94:$J$94,'W49'!$I$96:$J$96,'W49'!$I$98:$J$98),"")</f>
        <v/>
      </c>
      <c r="V59" s="63" t="str">
        <f>IF(SUM('W49'!$I$103:$J$103,'W49'!$I$105:$J$105,'W49'!$I$107:$J$107,'W49'!$I$109:$J$109,'W49'!$I$111:$J$111,'W49'!$I$113:$J$113,'W49'!$I$115:$J$115)&lt;&gt;0,SUM('W49'!$I$103:$J$103,'W49'!$I$105:$J$105,'W49'!$I$107:$J$107,'W49'!$I$109:$J$109,'W49'!$I$111:$J$111,'W49'!$I$113:$J$113,'W49'!$I$115:$J$115),"")</f>
        <v/>
      </c>
      <c r="W59" s="63" t="str">
        <f>IF(SUM('W49'!$I$120:$J$120,'W49'!$I$122:$J$122,'W49'!$I$124:$J$124,'W49'!$I$126:$J$126,'W49'!$I$128:$J$128,'W49'!$I$130:$J$130,'W49'!$I$132:$J$132)&lt;&gt;0,SUM('W49'!$I$120:$J$120,'W49'!$I$122:$J$122,'W49'!$I$124:$J$124,'W49'!$I$126:$J$126,'W49'!$I$128:$J$128,'W49'!$I$130:$J$130,'W49'!$I$132:$J$132),"")</f>
        <v/>
      </c>
      <c r="X59" s="62"/>
      <c r="Y59" s="63" t="str">
        <f>IF(SUM('W49'!$K$18:$L$18,'W49'!$K$20:$L$20,'W49'!$K$22:$L$22,'W49'!$K$24:$L$24,'W49'!$K$26:$L$26,'W49'!$K$28:$L$28,'W49'!$K$30:$L$30)&lt;&gt;0,SUM('W49'!$K$18:$L$18,'W49'!$K$20:$L$20,'W49'!$K$22:$L$22,'W49'!$K$24:$L$24,'W49'!$K$26:$L$26,'W49'!$K$28:$L$28,'W49'!$K$30:$L$30),"")</f>
        <v/>
      </c>
      <c r="Z59" s="63" t="str">
        <f>IF(SUM('W49'!$K$35:$L$35,'W49'!$K$37:$L$37,'W49'!$K$39:$L$39,'W49'!$K$41:$L$41,'W49'!$K$43:$L$43,'W49'!$K$45:$L$45,'W49'!$K$47:$L$47)&lt;&gt;0,SUM('W49'!$K$35:$L$35,'W49'!$K$37:$L$37,'W49'!$K$39:$L$39,'W49'!$K$41:$L$41,'W49'!$K$43:$L$43,'W49'!$K$45:$L$45,'W49'!$K$47:$L$47),"")</f>
        <v/>
      </c>
      <c r="AA59" s="63" t="str">
        <f>IF(SUM('W49'!$K$52:$L$52,'W49'!$K$54:$L$54,'W49'!$K$56:$L$56,'W49'!$K$58:$L$58,'W49'!$K$60:$L$60,'W49'!$K$62:$L$62,'W49'!$K$64:$L$64)&lt;&gt;0,SUM('W49'!$K$52:$L$52,'W49'!$K$54:$L$54,'W49'!$K$56:$L$56,'W49'!$K$58:$L$58,'W49'!$K$60:$L$60,'W49'!$K$62:$L$62,'W49'!$K$64:$L$64),"")</f>
        <v/>
      </c>
      <c r="AB59" s="63" t="str">
        <f>IF(SUM('W49'!$K$69:$L$69,'W49'!$K$71:$L$71,'W49'!$K$73:$L$73,'W49'!$K$75:$L$75,'W49'!$K$77:$L$77,'W49'!$K$79:$L$79,'W49'!$K$81:$L$81)&lt;&gt;0,SUM('W49'!$K$69:$L$69,'W49'!$K$71:$L$71,'W49'!$K$73:$L$73,'W49'!$K$75:$L$75,'W49'!$K$77:$L$77,'W49'!$K$79:$L$79,'W49'!$K$81:$L$81),"")</f>
        <v/>
      </c>
      <c r="AC59" s="63" t="str">
        <f>IF(SUM('W49'!$K$86:$L$86,'W49'!$K$88:$L$88,'W49'!$K$90:$L$90,'W49'!$K$92:$L$92,'W49'!$K$94:$L$94,'W49'!$K$96:$L$96,'W49'!$K$98:$L$98)&lt;&gt;0,SUM('W49'!$K$86:$L$86,'W49'!$K$88:$L$88,'W49'!$K$90:$L$90,'W49'!$K$92:$L$92,'W49'!$K$94:$L$94,'W49'!$K$96:$L$96,'W49'!$K$98:$L$98),"")</f>
        <v/>
      </c>
      <c r="AD59" s="63" t="str">
        <f>IF(SUM('W49'!$K$103:$L$103,'W49'!$K$105:$L$105,'W49'!$K$107:$L$107,'W49'!$K$109:$L$109,'W49'!$K$111:$L$111,'W49'!$K$113:$L$113,'W49'!$K$115:$L$115)&lt;&gt;0,SUM('W49'!$K$86:$L$86,'W49'!$K$88:$L$88,'W49'!$K$90:$L$90,'W49'!$K$92:$L$92,'W49'!$K$94:$L$94,'W49'!$K$96:$L$96,'W49'!$K$98:$L$98),"")</f>
        <v/>
      </c>
      <c r="AE59" s="63" t="str">
        <f>IF(SUM('W49'!$K$120:$L$120,'W49'!$K$122:$L$122,'W49'!$K$124:$L$124,'W49'!$K$126:$L$126,'W49'!$K$128:$L$128,'W49'!$K$130:$L$130,'W49'!$K$132:$L$132)&lt;&gt;0,SUM('W49'!$K$120:$L$120,'W49'!$K$122:$L$122,'W49'!$K$124:$L$124,'W49'!$K$126:$L$126,'W49'!$K$128:$L$128,'W49'!$K$130:$L$130,'W49'!$K$132:$L$132),"")</f>
        <v/>
      </c>
      <c r="AF59" s="62"/>
      <c r="AG59" s="63" t="str">
        <f>IF(SUM('W49'!$M$18:$N$18,'W49'!$M$20:$N$20,'W49'!$M$22:$N$22,'W49'!$M$24:$N$24,'W49'!$M$26:$N$26,'W49'!$M$28:$N$28,'W49'!$M$30:$N$30)&lt;&gt;0,SUM('W49'!$M$18:$N$18,'W49'!$M$20:$N$20,'W49'!$M$22:$N$22,'W49'!$M$24:$N$24,'W49'!$M$26:$N$26,'W49'!$M$28:$N$28,'W49'!$M$30:$N$30),"")</f>
        <v/>
      </c>
      <c r="AH59" s="63" t="str">
        <f>IF(SUM('W49'!$M$35:$N$35,'W49'!$M$37:$N$37,'W49'!$M$39:$N$39,'W49'!$M$41:$N$41,'W49'!$M$43:$N$43,'W49'!$M$45:$N$45,'W49'!$M$47:$N$47)&lt;&gt;0,SUM('W49'!$M$35:$N$35,'W49'!$M$37:$N$37,'W49'!$M$39:$N$39,'W49'!$M$41:$N$41,'W49'!$M$43:$N$43,'W49'!$M$45:$N$45,'W49'!$M$47:$N$47),"")</f>
        <v/>
      </c>
      <c r="AI59" s="63" t="str">
        <f>IF(SUM('W49'!$M$52:$N$52,'W49'!$M$54:$N$54,'W49'!$M$56:$N$56,'W49'!$M$58:$N$58,'W49'!$M$60:$N$60,'W49'!$M$62:$N$62,'W49'!$M$64:$N$64)&lt;&gt;0,SUM('W49'!$M$52:$N$52,'W49'!$M$54:$N$54,'W49'!$M$56:$N$56,'W49'!$M$58:$N$58,'W49'!$M$60:$N$60,'W49'!$M$62:$N$62,'W49'!$M$64:$N$64),"")</f>
        <v/>
      </c>
      <c r="AJ59" s="63" t="str">
        <f>IF(SUM('W49'!$M$69:$N$69,'W49'!$M$71:$N$71,'W49'!$M$73:$N$73,'W49'!$M$75:$N$75,'W49'!$M$77:$N$77,'W49'!$M$79:$N$79,'W49'!$M$81:$N$81)&lt;&gt;0,SUM('W49'!$M$69:$N$69,'W49'!$M$71:$N$71,'W49'!$M$73:$N$73,'W49'!$M$75:$N$75,'W49'!$M$77:$N$77,'W49'!$M$79:$N$79,'W49'!$M$81:$N$81),"")</f>
        <v/>
      </c>
      <c r="AK59" s="63" t="str">
        <f>IF(SUM('W49'!$M$86:$N$86,'W49'!$M$88:$N$88,'W49'!$M$90:$N$90,'W49'!$M$92:$N$92,'W49'!$M$94:$N$94,'W49'!$M$96:$N$96,'W49'!$M$98:$N$98)&lt;&gt;0,SUM('W49'!$M$86:$N$86,'W49'!$M$88:$N$88,'W49'!$M$90:$N$90,'W49'!$M$92:$N$92,'W49'!$M$94:$N$94,'W49'!$M$96:$N$96,'W49'!$M$98:$N$98),"")</f>
        <v/>
      </c>
      <c r="AL59" s="63" t="str">
        <f>IF(SUM('W49'!$M$103:$N$103,'W49'!$M$105:$N$105,'W49'!$M$107:$N$107,'W49'!$M$109:$N$109,'W49'!$M$111:$N$111,'W49'!$M$113:$N$113,'W49'!$M$115:$N$115)&lt;&gt;0,SUM('W49'!$M$103:$N$103,'W49'!$M$105:$N$105,'W49'!$M$107:$N$107,'W49'!$M$109:$N$109,'W49'!$M$111:$N$111,'W49'!$M$113:$N$113,'W49'!$M$115:$N$115),"")</f>
        <v/>
      </c>
      <c r="AM59" s="63" t="str">
        <f>IF(SUM('W49'!$M$120:$N$120,'W49'!$M$122:$N$122,'W49'!$M$124:$N$124,'W49'!$M$126:$N$126,'W49'!$M$128:$N$128,'W49'!$M$130:$N$130,'W49'!$M$132:$N$132)&lt;&gt;0,SUM('W49'!$M$120:$N$120,'W49'!$M$122:$N$122,'W49'!$M$124:$N$124,'W49'!$M$126:$N$126,'W49'!$M$128:$N$128,'W49'!$M$130:$N$130,'W49'!$M$132:$N$132),"")</f>
        <v/>
      </c>
      <c r="AN59" s="62"/>
      <c r="AO59" s="63" t="str">
        <f>IF(SUM('W49'!$O$18:$P$18,'W49'!$O$20:$P$20,'W49'!$O$22:$P$22,'W49'!$O$24:$P$24,'W49'!$O$26:$P$26,'W49'!$O$28:$P$28,'W49'!$O$30:$P$30)&lt;&gt;0,SUM('W49'!$O$18:$P$18,'W49'!$O$20:$P$20,'W49'!$O$22:$P$22,'W49'!$O$24:$P$24,'W49'!$O$26:$P$26,'W49'!$O$28:$P$28,'W49'!$O$30:$P$30),"")</f>
        <v/>
      </c>
      <c r="AP59" s="63" t="str">
        <f>IF(SUM('W49'!$O$35:$P$35,'W49'!$O$37:$P$37,'W49'!$O$39:$P$39,'W49'!$O$41:$P$41,'W49'!$O$43:$P$43,'W49'!$O$45:$P$45,'W49'!$O$47:$P$47)&lt;&gt;0,SUM('W49'!$O$35:$P$35,'W49'!$O$37:$P$37,'W49'!$O$39:$P$39,'W49'!$O$41:$P$41,'W49'!$O$43:$P$43,'W49'!$O$45:$P$45,'W49'!$O$47:$P$47),"")</f>
        <v/>
      </c>
      <c r="AQ59" s="63" t="str">
        <f>IF(SUM('W49'!$O$52:$P$52,'W49'!$O$54:$P$54,'W49'!$O$56:$P$56,'W49'!$O$58:$P$58,'W49'!$O$60:$P$60,'W49'!$O$62:$P$62,'W49'!$O$64:$P$64)&lt;&gt;0,SUM('W49'!$O$52:$P$52,'W49'!$O$54:$P$54,'W49'!$O$56:$P$56,'W49'!$O$58:$P$58,'W49'!$O$60:$P$60,'W49'!$O$62:$P$62,'W49'!$O$64:$P$64),"")</f>
        <v/>
      </c>
      <c r="AR59" s="63" t="str">
        <f>IF(SUM('W49'!$O$69:$P$69,'W49'!$O$71:$P$71,'W49'!$O$73:$P$73,'W49'!$O$75:$P$75,'W49'!$O$77:$P$77,'W49'!$O$79:$P$79,'W49'!$O$81:$P$81)&lt;&gt;0,SUM('W49'!$O$69:$P$69,'W49'!$O$71:$P$71,'W49'!$O$73:$P$73,'W49'!$O$75:$P$75,'W49'!$O$77:$P$77,'W49'!$O$79:$P$79,'W49'!$O$81:$P$81),"")</f>
        <v/>
      </c>
      <c r="AS59" s="63" t="str">
        <f>IF(SUM('W49'!$O$86:$P$86,'W49'!$O$88:$P$88,'W49'!$O$90:$P$90,'W49'!$O$92:$P$92,'W49'!$O$94:$P$94,'W49'!$O$96:$P$96,'W49'!$O$98:$P$98)&lt;&gt;0,SUM('W49'!$O$86:$P$86,'W49'!$O$88:$P$88,'W49'!$O$90:$P$90,'W49'!$O$92:$P$92,'W49'!$O$94:$P$94,'W49'!$O$96:$P$96,'W49'!$O$98:$P$98),"")</f>
        <v/>
      </c>
      <c r="AT59" s="63" t="str">
        <f>IF(SUM('W49'!$M$103:$N$103,'W49'!$M$105:$N$105,'W49'!$M$107:$N$107,'W49'!$M$109:$N$109,'W49'!$M$111:$N$111,'W49'!$M$113:$N$113,'W49'!$M$115:$N$115)&lt;&gt;0,SUM('W49'!$M$103:$N$103,'W49'!$M$105:$N$105,'W49'!$M$107:$N$107,'W49'!$M$109:$N$109,'W49'!$M$111:$N$111,'W49'!$M$113:$N$113,'W49'!$M$115:$N$115),"")</f>
        <v/>
      </c>
      <c r="AU59" s="63" t="str">
        <f>IF(SUM('W49'!$O$120:$P$120,'W49'!$O$122:$P$122,'W49'!$O$124:$P$124,'W49'!$O$126:$P$126,'W49'!$O$128:$P$128,'W49'!$O$130:$P$130,'W49'!$O$132:$P$132)&lt;&gt;0,SUM('W49'!$O$120:$P$120,'W49'!$O$122:$P$122,'W49'!$O$124:$P$124,'W49'!$O$126:$P$126,'W49'!$O$128:$P$128,'W49'!$O$130:$P$130,'W49'!$O$132:$P$132),"")</f>
        <v/>
      </c>
      <c r="AV59" s="56"/>
    </row>
    <row r="60" spans="1:48" ht="16" customHeight="1">
      <c r="A60" s="56"/>
      <c r="B60" s="69">
        <v>50</v>
      </c>
      <c r="C60" s="105">
        <v>44543</v>
      </c>
      <c r="D60" s="105">
        <v>44544</v>
      </c>
      <c r="E60" s="105">
        <v>44545</v>
      </c>
      <c r="F60" s="105">
        <v>44546</v>
      </c>
      <c r="G60" s="105">
        <v>44547</v>
      </c>
      <c r="H60" s="105">
        <v>44548</v>
      </c>
      <c r="I60" s="105">
        <v>44549</v>
      </c>
      <c r="J60" s="118" t="str">
        <f t="shared" si="1"/>
        <v>Woche 50 / 2021</v>
      </c>
      <c r="K60" s="118" t="str">
        <f t="shared" si="2"/>
        <v>13. Dezember 2021 bis 19. Dezember 2021</v>
      </c>
      <c r="L60" s="105" t="b">
        <f t="shared" ca="1" si="3"/>
        <v>0</v>
      </c>
      <c r="M60" s="62"/>
      <c r="N60" s="122"/>
      <c r="O60" s="123"/>
      <c r="P60" s="62"/>
      <c r="Q60" s="63" t="str">
        <f>IF(SUM('W50'!$I$18:$J$18,'W50'!$I$20:$J$20,'W50'!$I$22:$J$22,'W50'!$I$24:$J$24,'W50'!$I$26:$J$26,'W50'!$I$28:$J$28,'W50'!$I$30:$J$30)&lt;&gt;0,SUM('W50'!$I$18:$J$18,'W50'!$I$20:$J$20,'W50'!$I$22:$J$22,'W50'!$I$24:$J$24,'W50'!$I$26:$J$26,'W50'!$I$28:$J$28,'W50'!$I$30:$J$30),"")</f>
        <v/>
      </c>
      <c r="R60" s="63" t="str">
        <f>IF(SUM('W50'!$I$35:$J$35,'W50'!$I$37:$J$37,'W50'!$I$39:$J$39,'W50'!$I$41:$J$41,'W50'!$I$43:$J$43,'W50'!$I$45:$J$45,'W50'!$I$47:$J$47)&lt;&gt;0,SUM('W50'!$I$35:$J$35,'W50'!$I$37:$J$37,'W50'!$I$39:$J$39,'W50'!$I$41:$J$41,'W50'!$I$43:$J$43,'W50'!$I$45:$J$45,'W50'!$I$47:$J$47),"")</f>
        <v/>
      </c>
      <c r="S60" s="63" t="str">
        <f>IF(SUM('W50'!$I$52:$J$52,'W50'!$I$54:$J$54,'W50'!$I$56:$J$56,'W50'!$I$58:$J$58,'W50'!$I$60:$J$60,'W50'!$I$62:$J$62,'W50'!$I$64:$J$64)&lt;&gt;0,SUM('W50'!$I$52:$J$52,'W50'!$I$54:$J$54,'W50'!$I$56:$J$56,'W50'!$I$58:$J$58,'W50'!$I$60:$J$60,'W50'!$I$62:$J$62,'W50'!$I$64:$J$64),"")</f>
        <v/>
      </c>
      <c r="T60" s="63" t="str">
        <f>IF(SUM('W50'!$I$69:$J$69,'W50'!$I$71:$J$71,'W50'!$I$73:$J$73,'W50'!$I$75:$J$75,'W50'!$I$77:$J$77,'W50'!$I$79:$J$79,'W50'!$I$81:$J$81)&lt;&gt;0,SUM('W50'!$I$69:$J$69,'W50'!$I$71:$J$71,'W50'!$I$73:$J$73,'W50'!$I$75:$J$75,'W50'!$I$77:$J$77,'W50'!$I$79:$J$79,'W50'!$I$81:$J$81),"")</f>
        <v/>
      </c>
      <c r="U60" s="63" t="str">
        <f>IF(SUM('W50'!$I$86:$J$86,'W50'!$I$88:$J$88,'W50'!$I$90:$J$90,'W50'!$I$92:$J$92,'W50'!$I$94:$J$94,'W50'!$I$96:$J$96,'W50'!$I$98:$J$98)&lt;&gt;0,SUM('W50'!$I$86:$J$86,'W50'!$I$88:$J$88,'W50'!$I$90:$J$90,'W50'!$I$92:$J$92,'W50'!$I$94:$J$94,'W50'!$I$96:$J$96,'W50'!$I$98:$J$98),"")</f>
        <v/>
      </c>
      <c r="V60" s="63" t="str">
        <f>IF(SUM('W50'!$I$103:$J$103,'W50'!$I$105:$J$105,'W50'!$I$107:$J$107,'W50'!$I$109:$J$109,'W50'!$I$111:$J$111,'W50'!$I$113:$J$113,'W50'!$I$115:$J$115)&lt;&gt;0,SUM('W50'!$I$103:$J$103,'W50'!$I$105:$J$105,'W50'!$I$107:$J$107,'W50'!$I$109:$J$109,'W50'!$I$111:$J$111,'W50'!$I$113:$J$113,'W50'!$I$115:$J$115),"")</f>
        <v/>
      </c>
      <c r="W60" s="63" t="str">
        <f>IF(SUM('W50'!$I$120:$J$120,'W50'!$I$122:$J$122,'W50'!$I$124:$J$124,'W50'!$I$126:$J$126,'W50'!$I$128:$J$128,'W50'!$I$130:$J$130,'W50'!$I$132:$J$132)&lt;&gt;0,SUM('W50'!$I$120:$J$120,'W50'!$I$122:$J$122,'W50'!$I$124:$J$124,'W50'!$I$126:$J$126,'W50'!$I$128:$J$128,'W50'!$I$130:$J$130,'W50'!$I$132:$J$132),"")</f>
        <v/>
      </c>
      <c r="X60" s="62"/>
      <c r="Y60" s="63" t="str">
        <f>IF(SUM('W50'!$K$18:$L$18,'W50'!$K$20:$L$20,'W50'!$K$22:$L$22,'W50'!$K$24:$L$24,'W50'!$K$26:$L$26,'W50'!$K$28:$L$28,'W50'!$K$30:$L$30)&lt;&gt;0,SUM('W50'!$K$18:$L$18,'W50'!$K$20:$L$20,'W50'!$K$22:$L$22,'W50'!$K$24:$L$24,'W50'!$K$26:$L$26,'W50'!$K$28:$L$28,'W50'!$K$30:$L$30),"")</f>
        <v/>
      </c>
      <c r="Z60" s="63" t="str">
        <f>IF(SUM('W50'!$K$35:$L$35,'W50'!$K$37:$L$37,'W50'!$K$39:$L$39,'W50'!$K$41:$L$41,'W50'!$K$43:$L$43,'W50'!$K$45:$L$45,'W50'!$K$47:$L$47)&lt;&gt;0,SUM('W50'!$K$35:$L$35,'W50'!$K$37:$L$37,'W50'!$K$39:$L$39,'W50'!$K$41:$L$41,'W50'!$K$43:$L$43,'W50'!$K$45:$L$45,'W50'!$K$47:$L$47),"")</f>
        <v/>
      </c>
      <c r="AA60" s="63" t="str">
        <f>IF(SUM('W50'!$K$52:$L$52,'W50'!$K$54:$L$54,'W50'!$K$56:$L$56,'W50'!$K$58:$L$58,'W50'!$K$60:$L$60,'W50'!$K$62:$L$62,'W50'!$K$64:$L$64)&lt;&gt;0,SUM('W50'!$K$52:$L$52,'W50'!$K$54:$L$54,'W50'!$K$56:$L$56,'W50'!$K$58:$L$58,'W50'!$K$60:$L$60,'W50'!$K$62:$L$62,'W50'!$K$64:$L$64),"")</f>
        <v/>
      </c>
      <c r="AB60" s="63" t="str">
        <f>IF(SUM('W50'!$K$69:$L$69,'W50'!$K$71:$L$71,'W50'!$K$73:$L$73,'W50'!$K$75:$L$75,'W50'!$K$77:$L$77,'W50'!$K$79:$L$79,'W50'!$K$81:$L$81)&lt;&gt;0,SUM('W50'!$K$69:$L$69,'W50'!$K$71:$L$71,'W50'!$K$73:$L$73,'W50'!$K$75:$L$75,'W50'!$K$77:$L$77,'W50'!$K$79:$L$79,'W50'!$K$81:$L$81),"")</f>
        <v/>
      </c>
      <c r="AC60" s="63" t="str">
        <f>IF(SUM('W50'!$K$86:$L$86,'W50'!$K$88:$L$88,'W50'!$K$90:$L$90,'W50'!$K$92:$L$92,'W50'!$K$94:$L$94,'W50'!$K$96:$L$96,'W50'!$K$98:$L$98)&lt;&gt;0,SUM('W50'!$K$86:$L$86,'W50'!$K$88:$L$88,'W50'!$K$90:$L$90,'W50'!$K$92:$L$92,'W50'!$K$94:$L$94,'W50'!$K$96:$L$96,'W50'!$K$98:$L$98),"")</f>
        <v/>
      </c>
      <c r="AD60" s="63" t="str">
        <f>IF(SUM('W50'!$K$103:$L$103,'W50'!$K$105:$L$105,'W50'!$K$107:$L$107,'W50'!$K$109:$L$109,'W50'!$K$111:$L$111,'W50'!$K$113:$L$113,'W50'!$K$115:$L$115)&lt;&gt;0,SUM('W50'!$K$86:$L$86,'W50'!$K$88:$L$88,'W50'!$K$90:$L$90,'W50'!$K$92:$L$92,'W50'!$K$94:$L$94,'W50'!$K$96:$L$96,'W50'!$K$98:$L$98),"")</f>
        <v/>
      </c>
      <c r="AE60" s="63" t="str">
        <f>IF(SUM('W50'!$K$120:$L$120,'W50'!$K$122:$L$122,'W50'!$K$124:$L$124,'W50'!$K$126:$L$126,'W50'!$K$128:$L$128,'W50'!$K$130:$L$130,'W50'!$K$132:$L$132)&lt;&gt;0,SUM('W50'!$K$120:$L$120,'W50'!$K$122:$L$122,'W50'!$K$124:$L$124,'W50'!$K$126:$L$126,'W50'!$K$128:$L$128,'W50'!$K$130:$L$130,'W50'!$K$132:$L$132),"")</f>
        <v/>
      </c>
      <c r="AF60" s="62"/>
      <c r="AG60" s="63" t="str">
        <f>IF(SUM('W50'!$M$18:$N$18,'W50'!$M$20:$N$20,'W50'!$M$22:$N$22,'W50'!$M$24:$N$24,'W50'!$M$26:$N$26,'W50'!$M$28:$N$28,'W50'!$M$30:$N$30)&lt;&gt;0,SUM('W50'!$M$18:$N$18,'W50'!$M$20:$N$20,'W50'!$M$22:$N$22,'W50'!$M$24:$N$24,'W50'!$M$26:$N$26,'W50'!$M$28:$N$28,'W50'!$M$30:$N$30),"")</f>
        <v/>
      </c>
      <c r="AH60" s="63" t="str">
        <f>IF(SUM('W50'!$M$35:$N$35,'W50'!$M$37:$N$37,'W50'!$M$39:$N$39,'W50'!$M$41:$N$41,'W50'!$M$43:$N$43,'W50'!$M$45:$N$45,'W50'!$M$47:$N$47)&lt;&gt;0,SUM('W50'!$M$35:$N$35,'W50'!$M$37:$N$37,'W50'!$M$39:$N$39,'W50'!$M$41:$N$41,'W50'!$M$43:$N$43,'W50'!$M$45:$N$45,'W50'!$M$47:$N$47),"")</f>
        <v/>
      </c>
      <c r="AI60" s="63" t="str">
        <f>IF(SUM('W50'!$M$52:$N$52,'W50'!$M$54:$N$54,'W50'!$M$56:$N$56,'W50'!$M$58:$N$58,'W50'!$M$60:$N$60,'W50'!$M$62:$N$62,'W50'!$M$64:$N$64)&lt;&gt;0,SUM('W50'!$M$52:$N$52,'W50'!$M$54:$N$54,'W50'!$M$56:$N$56,'W50'!$M$58:$N$58,'W50'!$M$60:$N$60,'W50'!$M$62:$N$62,'W50'!$M$64:$N$64),"")</f>
        <v/>
      </c>
      <c r="AJ60" s="63" t="str">
        <f>IF(SUM('W50'!$M$69:$N$69,'W50'!$M$71:$N$71,'W50'!$M$73:$N$73,'W50'!$M$75:$N$75,'W50'!$M$77:$N$77,'W50'!$M$79:$N$79,'W50'!$M$81:$N$81)&lt;&gt;0,SUM('W50'!$M$69:$N$69,'W50'!$M$71:$N$71,'W50'!$M$73:$N$73,'W50'!$M$75:$N$75,'W50'!$M$77:$N$77,'W50'!$M$79:$N$79,'W50'!$M$81:$N$81),"")</f>
        <v/>
      </c>
      <c r="AK60" s="63" t="str">
        <f>IF(SUM('W50'!$M$86:$N$86,'W50'!$M$88:$N$88,'W50'!$M$90:$N$90,'W50'!$M$92:$N$92,'W50'!$M$94:$N$94,'W50'!$M$96:$N$96,'W50'!$M$98:$N$98)&lt;&gt;0,SUM('W50'!$M$86:$N$86,'W50'!$M$88:$N$88,'W50'!$M$90:$N$90,'W50'!$M$92:$N$92,'W50'!$M$94:$N$94,'W50'!$M$96:$N$96,'W50'!$M$98:$N$98),"")</f>
        <v/>
      </c>
      <c r="AL60" s="63" t="str">
        <f>IF(SUM('W50'!$M$103:$N$103,'W50'!$M$105:$N$105,'W50'!$M$107:$N$107,'W50'!$M$109:$N$109,'W50'!$M$111:$N$111,'W50'!$M$113:$N$113,'W50'!$M$115:$N$115)&lt;&gt;0,SUM('W50'!$M$103:$N$103,'W50'!$M$105:$N$105,'W50'!$M$107:$N$107,'W50'!$M$109:$N$109,'W50'!$M$111:$N$111,'W50'!$M$113:$N$113,'W50'!$M$115:$N$115),"")</f>
        <v/>
      </c>
      <c r="AM60" s="63" t="str">
        <f>IF(SUM('W50'!$M$120:$N$120,'W50'!$M$122:$N$122,'W50'!$M$124:$N$124,'W50'!$M$126:$N$126,'W50'!$M$128:$N$128,'W50'!$M$130:$N$130,'W50'!$M$132:$N$132)&lt;&gt;0,SUM('W50'!$M$120:$N$120,'W50'!$M$122:$N$122,'W50'!$M$124:$N$124,'W50'!$M$126:$N$126,'W50'!$M$128:$N$128,'W50'!$M$130:$N$130,'W50'!$M$132:$N$132),"")</f>
        <v/>
      </c>
      <c r="AN60" s="62"/>
      <c r="AO60" s="63" t="str">
        <f>IF(SUM('W50'!$O$18:$P$18,'W50'!$O$20:$P$20,'W50'!$O$22:$P$22,'W50'!$O$24:$P$24,'W50'!$O$26:$P$26,'W50'!$O$28:$P$28,'W50'!$O$30:$P$30)&lt;&gt;0,SUM('W50'!$O$18:$P$18,'W50'!$O$20:$P$20,'W50'!$O$22:$P$22,'W50'!$O$24:$P$24,'W50'!$O$26:$P$26,'W50'!$O$28:$P$28,'W50'!$O$30:$P$30),"")</f>
        <v/>
      </c>
      <c r="AP60" s="63" t="str">
        <f>IF(SUM('W50'!$O$35:$P$35,'W50'!$O$37:$P$37,'W50'!$O$39:$P$39,'W50'!$O$41:$P$41,'W50'!$O$43:$P$43,'W50'!$O$45:$P$45,'W50'!$O$47:$P$47)&lt;&gt;0,SUM('W50'!$O$35:$P$35,'W50'!$O$37:$P$37,'W50'!$O$39:$P$39,'W50'!$O$41:$P$41,'W50'!$O$43:$P$43,'W50'!$O$45:$P$45,'W50'!$O$47:$P$47),"")</f>
        <v/>
      </c>
      <c r="AQ60" s="63" t="str">
        <f>IF(SUM('W50'!$O$52:$P$52,'W50'!$O$54:$P$54,'W50'!$O$56:$P$56,'W50'!$O$58:$P$58,'W50'!$O$60:$P$60,'W50'!$O$62:$P$62,'W50'!$O$64:$P$64)&lt;&gt;0,SUM('W50'!$O$52:$P$52,'W50'!$O$54:$P$54,'W50'!$O$56:$P$56,'W50'!$O$58:$P$58,'W50'!$O$60:$P$60,'W50'!$O$62:$P$62,'W50'!$O$64:$P$64),"")</f>
        <v/>
      </c>
      <c r="AR60" s="63" t="str">
        <f>IF(SUM('W50'!$O$69:$P$69,'W50'!$O$71:$P$71,'W50'!$O$73:$P$73,'W50'!$O$75:$P$75,'W50'!$O$77:$P$77,'W50'!$O$79:$P$79,'W50'!$O$81:$P$81)&lt;&gt;0,SUM('W50'!$O$69:$P$69,'W50'!$O$71:$P$71,'W50'!$O$73:$P$73,'W50'!$O$75:$P$75,'W50'!$O$77:$P$77,'W50'!$O$79:$P$79,'W50'!$O$81:$P$81),"")</f>
        <v/>
      </c>
      <c r="AS60" s="63" t="str">
        <f>IF(SUM('W50'!$O$86:$P$86,'W50'!$O$88:$P$88,'W50'!$O$90:$P$90,'W50'!$O$92:$P$92,'W50'!$O$94:$P$94,'W50'!$O$96:$P$96,'W50'!$O$98:$P$98)&lt;&gt;0,SUM('W50'!$O$86:$P$86,'W50'!$O$88:$P$88,'W50'!$O$90:$P$90,'W50'!$O$92:$P$92,'W50'!$O$94:$P$94,'W50'!$O$96:$P$96,'W50'!$O$98:$P$98),"")</f>
        <v/>
      </c>
      <c r="AT60" s="63" t="str">
        <f>IF(SUM('W50'!$M$103:$N$103,'W50'!$M$105:$N$105,'W50'!$M$107:$N$107,'W50'!$M$109:$N$109,'W50'!$M$111:$N$111,'W50'!$M$113:$N$113,'W50'!$M$115:$N$115)&lt;&gt;0,SUM('W50'!$M$103:$N$103,'W50'!$M$105:$N$105,'W50'!$M$107:$N$107,'W50'!$M$109:$N$109,'W50'!$M$111:$N$111,'W50'!$M$113:$N$113,'W50'!$M$115:$N$115),"")</f>
        <v/>
      </c>
      <c r="AU60" s="63" t="str">
        <f>IF(SUM('W50'!$O$120:$P$120,'W50'!$O$122:$P$122,'W50'!$O$124:$P$124,'W50'!$O$126:$P$126,'W50'!$O$128:$P$128,'W50'!$O$130:$P$130,'W50'!$O$132:$P$132)&lt;&gt;0,SUM('W50'!$O$120:$P$120,'W50'!$O$122:$P$122,'W50'!$O$124:$P$124,'W50'!$O$126:$P$126,'W50'!$O$128:$P$128,'W50'!$O$130:$P$130,'W50'!$O$132:$P$132),"")</f>
        <v/>
      </c>
      <c r="AV60" s="56"/>
    </row>
    <row r="61" spans="1:48" ht="16" customHeight="1">
      <c r="A61" s="56"/>
      <c r="B61" s="69">
        <v>51</v>
      </c>
      <c r="C61" s="105">
        <v>44550</v>
      </c>
      <c r="D61" s="105">
        <v>44551</v>
      </c>
      <c r="E61" s="105">
        <v>44552</v>
      </c>
      <c r="F61" s="105">
        <v>44553</v>
      </c>
      <c r="G61" s="105">
        <v>44554</v>
      </c>
      <c r="H61" s="105">
        <v>44555</v>
      </c>
      <c r="I61" s="105">
        <v>44556</v>
      </c>
      <c r="J61" s="118" t="str">
        <f t="shared" si="1"/>
        <v>Woche 51 / 2021</v>
      </c>
      <c r="K61" s="118" t="str">
        <f t="shared" si="2"/>
        <v>20. Dezember 2021 bis 26. Dezember 2021</v>
      </c>
      <c r="L61" s="105" t="b">
        <f t="shared" ca="1" si="3"/>
        <v>0</v>
      </c>
      <c r="M61" s="62"/>
      <c r="N61" s="122"/>
      <c r="O61" s="123"/>
      <c r="P61" s="62"/>
      <c r="Q61" s="63" t="str">
        <f>IF(SUM('W51'!$I$18:$J$18,'W51'!$I$20:$J$20,'W51'!$I$22:$J$22,'W51'!$I$24:$J$24,'W51'!$I$26:$J$26,'W51'!$I$28:$J$28,'W51'!$I$30:$J$30)&lt;&gt;0,SUM('W51'!$I$18:$J$18,'W51'!$I$20:$J$20,'W51'!$I$22:$J$22,'W51'!$I$24:$J$24,'W51'!$I$26:$J$26,'W51'!$I$28:$J$28,'W51'!$I$30:$J$30),"")</f>
        <v/>
      </c>
      <c r="R61" s="63" t="str">
        <f>IF(SUM('W51'!$I$35:$J$35,'W51'!$I$37:$J$37,'W51'!$I$39:$J$39,'W51'!$I$41:$J$41,'W51'!$I$43:$J$43,'W51'!$I$45:$J$45,'W51'!$I$47:$J$47)&lt;&gt;0,SUM('W51'!$I$35:$J$35,'W51'!$I$37:$J$37,'W51'!$I$39:$J$39,'W51'!$I$41:$J$41,'W51'!$I$43:$J$43,'W51'!$I$45:$J$45,'W51'!$I$47:$J$47),"")</f>
        <v/>
      </c>
      <c r="S61" s="63" t="str">
        <f>IF(SUM('W51'!$I$52:$J$52,'W51'!$I$54:$J$54,'W51'!$I$56:$J$56,'W51'!$I$58:$J$58,'W51'!$I$60:$J$60,'W51'!$I$62:$J$62,'W51'!$I$64:$J$64)&lt;&gt;0,SUM('W51'!$I$52:$J$52,'W51'!$I$54:$J$54,'W51'!$I$56:$J$56,'W51'!$I$58:$J$58,'W51'!$I$60:$J$60,'W51'!$I$62:$J$62,'W51'!$I$64:$J$64),"")</f>
        <v/>
      </c>
      <c r="T61" s="63" t="str">
        <f>IF(SUM('W51'!$I$69:$J$69,'W51'!$I$71:$J$71,'W51'!$I$73:$J$73,'W51'!$I$75:$J$75,'W51'!$I$77:$J$77,'W51'!$I$79:$J$79,'W51'!$I$81:$J$81)&lt;&gt;0,SUM('W51'!$I$69:$J$69,'W51'!$I$71:$J$71,'W51'!$I$73:$J$73,'W51'!$I$75:$J$75,'W51'!$I$77:$J$77,'W51'!$I$79:$J$79,'W51'!$I$81:$J$81),"")</f>
        <v/>
      </c>
      <c r="U61" s="63" t="str">
        <f>IF(SUM('W51'!$I$86:$J$86,'W51'!$I$88:$J$88,'W51'!$I$90:$J$90,'W51'!$I$92:$J$92,'W51'!$I$94:$J$94,'W51'!$I$96:$J$96,'W51'!$I$98:$J$98)&lt;&gt;0,SUM('W51'!$I$86:$J$86,'W51'!$I$88:$J$88,'W51'!$I$90:$J$90,'W51'!$I$92:$J$92,'W51'!$I$94:$J$94,'W51'!$I$96:$J$96,'W51'!$I$98:$J$98),"")</f>
        <v/>
      </c>
      <c r="V61" s="63" t="str">
        <f>IF(SUM('W51'!$I$103:$J$103,'W51'!$I$105:$J$105,'W51'!$I$107:$J$107,'W51'!$I$109:$J$109,'W51'!$I$111:$J$111,'W51'!$I$113:$J$113,'W51'!$I$115:$J$115)&lt;&gt;0,SUM('W51'!$I$103:$J$103,'W51'!$I$105:$J$105,'W51'!$I$107:$J$107,'W51'!$I$109:$J$109,'W51'!$I$111:$J$111,'W51'!$I$113:$J$113,'W51'!$I$115:$J$115),"")</f>
        <v/>
      </c>
      <c r="W61" s="63" t="str">
        <f>IF(SUM('W51'!$I$120:$J$120,'W51'!$I$122:$J$122,'W51'!$I$124:$J$124,'W51'!$I$126:$J$126,'W51'!$I$128:$J$128,'W51'!$I$130:$J$130,'W51'!$I$132:$J$132)&lt;&gt;0,SUM('W51'!$I$120:$J$120,'W51'!$I$122:$J$122,'W51'!$I$124:$J$124,'W51'!$I$126:$J$126,'W51'!$I$128:$J$128,'W51'!$I$130:$J$130,'W51'!$I$132:$J$132),"")</f>
        <v/>
      </c>
      <c r="X61" s="62"/>
      <c r="Y61" s="63" t="str">
        <f>IF(SUM('W51'!$K$18:$L$18,'W51'!$K$20:$L$20,'W51'!$K$22:$L$22,'W51'!$K$24:$L$24,'W51'!$K$26:$L$26,'W51'!$K$28:$L$28,'W51'!$K$30:$L$30)&lt;&gt;0,SUM('W51'!$K$18:$L$18,'W51'!$K$20:$L$20,'W51'!$K$22:$L$22,'W51'!$K$24:$L$24,'W51'!$K$26:$L$26,'W51'!$K$28:$L$28,'W51'!$K$30:$L$30),"")</f>
        <v/>
      </c>
      <c r="Z61" s="63" t="str">
        <f>IF(SUM('W51'!$K$35:$L$35,'W51'!$K$37:$L$37,'W51'!$K$39:$L$39,'W51'!$K$41:$L$41,'W51'!$K$43:$L$43,'W51'!$K$45:$L$45,'W51'!$K$47:$L$47)&lt;&gt;0,SUM('W51'!$K$35:$L$35,'W51'!$K$37:$L$37,'W51'!$K$39:$L$39,'W51'!$K$41:$L$41,'W51'!$K$43:$L$43,'W51'!$K$45:$L$45,'W51'!$K$47:$L$47),"")</f>
        <v/>
      </c>
      <c r="AA61" s="63" t="str">
        <f>IF(SUM('W51'!$K$52:$L$52,'W51'!$K$54:$L$54,'W51'!$K$56:$L$56,'W51'!$K$58:$L$58,'W51'!$K$60:$L$60,'W51'!$K$62:$L$62,'W51'!$K$64:$L$64)&lt;&gt;0,SUM('W51'!$K$52:$L$52,'W51'!$K$54:$L$54,'W51'!$K$56:$L$56,'W51'!$K$58:$L$58,'W51'!$K$60:$L$60,'W51'!$K$62:$L$62,'W51'!$K$64:$L$64),"")</f>
        <v/>
      </c>
      <c r="AB61" s="63" t="str">
        <f>IF(SUM('W51'!$K$69:$L$69,'W51'!$K$71:$L$71,'W51'!$K$73:$L$73,'W51'!$K$75:$L$75,'W51'!$K$77:$L$77,'W51'!$K$79:$L$79,'W51'!$K$81:$L$81)&lt;&gt;0,SUM('W51'!$K$69:$L$69,'W51'!$K$71:$L$71,'W51'!$K$73:$L$73,'W51'!$K$75:$L$75,'W51'!$K$77:$L$77,'W51'!$K$79:$L$79,'W51'!$K$81:$L$81),"")</f>
        <v/>
      </c>
      <c r="AC61" s="63" t="str">
        <f>IF(SUM('W51'!$K$86:$L$86,'W51'!$K$88:$L$88,'W51'!$K$90:$L$90,'W51'!$K$92:$L$92,'W51'!$K$94:$L$94,'W51'!$K$96:$L$96,'W51'!$K$98:$L$98)&lt;&gt;0,SUM('W51'!$K$86:$L$86,'W51'!$K$88:$L$88,'W51'!$K$90:$L$90,'W51'!$K$92:$L$92,'W51'!$K$94:$L$94,'W51'!$K$96:$L$96,'W51'!$K$98:$L$98),"")</f>
        <v/>
      </c>
      <c r="AD61" s="63" t="str">
        <f>IF(SUM('W51'!$K$103:$L$103,'W51'!$K$105:$L$105,'W51'!$K$107:$L$107,'W51'!$K$109:$L$109,'W51'!$K$111:$L$111,'W51'!$K$113:$L$113,'W51'!$K$115:$L$115)&lt;&gt;0,SUM('W51'!$K$86:$L$86,'W51'!$K$88:$L$88,'W51'!$K$90:$L$90,'W51'!$K$92:$L$92,'W51'!$K$94:$L$94,'W51'!$K$96:$L$96,'W51'!$K$98:$L$98),"")</f>
        <v/>
      </c>
      <c r="AE61" s="63" t="str">
        <f>IF(SUM('W51'!$K$120:$L$120,'W51'!$K$122:$L$122,'W51'!$K$124:$L$124,'W51'!$K$126:$L$126,'W51'!$K$128:$L$128,'W51'!$K$130:$L$130,'W51'!$K$132:$L$132)&lt;&gt;0,SUM('W51'!$K$120:$L$120,'W51'!$K$122:$L$122,'W51'!$K$124:$L$124,'W51'!$K$126:$L$126,'W51'!$K$128:$L$128,'W51'!$K$130:$L$130,'W51'!$K$132:$L$132),"")</f>
        <v/>
      </c>
      <c r="AF61" s="62"/>
      <c r="AG61" s="63" t="str">
        <f>IF(SUM('W51'!$M$18:$N$18,'W51'!$M$20:$N$20,'W51'!$M$22:$N$22,'W51'!$M$24:$N$24,'W51'!$M$26:$N$26,'W51'!$M$28:$N$28,'W51'!$M$30:$N$30)&lt;&gt;0,SUM('W51'!$M$18:$N$18,'W51'!$M$20:$N$20,'W51'!$M$22:$N$22,'W51'!$M$24:$N$24,'W51'!$M$26:$N$26,'W51'!$M$28:$N$28,'W51'!$M$30:$N$30),"")</f>
        <v/>
      </c>
      <c r="AH61" s="63" t="str">
        <f>IF(SUM('W51'!$M$35:$N$35,'W51'!$M$37:$N$37,'W51'!$M$39:$N$39,'W51'!$M$41:$N$41,'W51'!$M$43:$N$43,'W51'!$M$45:$N$45,'W51'!$M$47:$N$47)&lt;&gt;0,SUM('W51'!$M$35:$N$35,'W51'!$M$37:$N$37,'W51'!$M$39:$N$39,'W51'!$M$41:$N$41,'W51'!$M$43:$N$43,'W51'!$M$45:$N$45,'W51'!$M$47:$N$47),"")</f>
        <v/>
      </c>
      <c r="AI61" s="63" t="str">
        <f>IF(SUM('W51'!$M$52:$N$52,'W51'!$M$54:$N$54,'W51'!$M$56:$N$56,'W51'!$M$58:$N$58,'W51'!$M$60:$N$60,'W51'!$M$62:$N$62,'W51'!$M$64:$N$64)&lt;&gt;0,SUM('W51'!$M$52:$N$52,'W51'!$M$54:$N$54,'W51'!$M$56:$N$56,'W51'!$M$58:$N$58,'W51'!$M$60:$N$60,'W51'!$M$62:$N$62,'W51'!$M$64:$N$64),"")</f>
        <v/>
      </c>
      <c r="AJ61" s="63" t="str">
        <f>IF(SUM('W51'!$M$69:$N$69,'W51'!$M$71:$N$71,'W51'!$M$73:$N$73,'W51'!$M$75:$N$75,'W51'!$M$77:$N$77,'W51'!$M$79:$N$79,'W51'!$M$81:$N$81)&lt;&gt;0,SUM('W51'!$M$69:$N$69,'W51'!$M$71:$N$71,'W51'!$M$73:$N$73,'W51'!$M$75:$N$75,'W51'!$M$77:$N$77,'W51'!$M$79:$N$79,'W51'!$M$81:$N$81),"")</f>
        <v/>
      </c>
      <c r="AK61" s="63" t="str">
        <f>IF(SUM('W51'!$M$86:$N$86,'W51'!$M$88:$N$88,'W51'!$M$90:$N$90,'W51'!$M$92:$N$92,'W51'!$M$94:$N$94,'W51'!$M$96:$N$96,'W51'!$M$98:$N$98)&lt;&gt;0,SUM('W51'!$M$86:$N$86,'W51'!$M$88:$N$88,'W51'!$M$90:$N$90,'W51'!$M$92:$N$92,'W51'!$M$94:$N$94,'W51'!$M$96:$N$96,'W51'!$M$98:$N$98),"")</f>
        <v/>
      </c>
      <c r="AL61" s="63" t="str">
        <f>IF(SUM('W51'!$M$103:$N$103,'W51'!$M$105:$N$105,'W51'!$M$107:$N$107,'W51'!$M$109:$N$109,'W51'!$M$111:$N$111,'W51'!$M$113:$N$113,'W51'!$M$115:$N$115)&lt;&gt;0,SUM('W51'!$M$103:$N$103,'W51'!$M$105:$N$105,'W51'!$M$107:$N$107,'W51'!$M$109:$N$109,'W51'!$M$111:$N$111,'W51'!$M$113:$N$113,'W51'!$M$115:$N$115),"")</f>
        <v/>
      </c>
      <c r="AM61" s="63" t="str">
        <f>IF(SUM('W51'!$M$120:$N$120,'W51'!$M$122:$N$122,'W51'!$M$124:$N$124,'W51'!$M$126:$N$126,'W51'!$M$128:$N$128,'W51'!$M$130:$N$130,'W51'!$M$132:$N$132)&lt;&gt;0,SUM('W51'!$M$120:$N$120,'W51'!$M$122:$N$122,'W51'!$M$124:$N$124,'W51'!$M$126:$N$126,'W51'!$M$128:$N$128,'W51'!$M$130:$N$130,'W51'!$M$132:$N$132),"")</f>
        <v/>
      </c>
      <c r="AN61" s="62"/>
      <c r="AO61" s="63" t="str">
        <f>IF(SUM('W51'!$O$18:$P$18,'W51'!$O$20:$P$20,'W51'!$O$22:$P$22,'W51'!$O$24:$P$24,'W51'!$O$26:$P$26,'W51'!$O$28:$P$28,'W51'!$O$30:$P$30)&lt;&gt;0,SUM('W51'!$O$18:$P$18,'W51'!$O$20:$P$20,'W51'!$O$22:$P$22,'W51'!$O$24:$P$24,'W51'!$O$26:$P$26,'W51'!$O$28:$P$28,'W51'!$O$30:$P$30),"")</f>
        <v/>
      </c>
      <c r="AP61" s="63" t="str">
        <f>IF(SUM('W51'!$O$35:$P$35,'W51'!$O$37:$P$37,'W51'!$O$39:$P$39,'W51'!$O$41:$P$41,'W51'!$O$43:$P$43,'W51'!$O$45:$P$45,'W51'!$O$47:$P$47)&lt;&gt;0,SUM('W51'!$O$35:$P$35,'W51'!$O$37:$P$37,'W51'!$O$39:$P$39,'W51'!$O$41:$P$41,'W51'!$O$43:$P$43,'W51'!$O$45:$P$45,'W51'!$O$47:$P$47),"")</f>
        <v/>
      </c>
      <c r="AQ61" s="63" t="str">
        <f>IF(SUM('W51'!$O$52:$P$52,'W51'!$O$54:$P$54,'W51'!$O$56:$P$56,'W51'!$O$58:$P$58,'W51'!$O$60:$P$60,'W51'!$O$62:$P$62,'W51'!$O$64:$P$64)&lt;&gt;0,SUM('W51'!$O$52:$P$52,'W51'!$O$54:$P$54,'W51'!$O$56:$P$56,'W51'!$O$58:$P$58,'W51'!$O$60:$P$60,'W51'!$O$62:$P$62,'W51'!$O$64:$P$64),"")</f>
        <v/>
      </c>
      <c r="AR61" s="63" t="str">
        <f>IF(SUM('W51'!$O$69:$P$69,'W51'!$O$71:$P$71,'W51'!$O$73:$P$73,'W51'!$O$75:$P$75,'W51'!$O$77:$P$77,'W51'!$O$79:$P$79,'W51'!$O$81:$P$81)&lt;&gt;0,SUM('W51'!$O$69:$P$69,'W51'!$O$71:$P$71,'W51'!$O$73:$P$73,'W51'!$O$75:$P$75,'W51'!$O$77:$P$77,'W51'!$O$79:$P$79,'W51'!$O$81:$P$81),"")</f>
        <v/>
      </c>
      <c r="AS61" s="63" t="str">
        <f>IF(SUM('W51'!$O$86:$P$86,'W51'!$O$88:$P$88,'W51'!$O$90:$P$90,'W51'!$O$92:$P$92,'W51'!$O$94:$P$94,'W51'!$O$96:$P$96,'W51'!$O$98:$P$98)&lt;&gt;0,SUM('W51'!$O$86:$P$86,'W51'!$O$88:$P$88,'W51'!$O$90:$P$90,'W51'!$O$92:$P$92,'W51'!$O$94:$P$94,'W51'!$O$96:$P$96,'W51'!$O$98:$P$98),"")</f>
        <v/>
      </c>
      <c r="AT61" s="63" t="str">
        <f>IF(SUM('W51'!$M$103:$N$103,'W51'!$M$105:$N$105,'W51'!$M$107:$N$107,'W51'!$M$109:$N$109,'W51'!$M$111:$N$111,'W51'!$M$113:$N$113,'W51'!$M$115:$N$115)&lt;&gt;0,SUM('W51'!$M$103:$N$103,'W51'!$M$105:$N$105,'W51'!$M$107:$N$107,'W51'!$M$109:$N$109,'W51'!$M$111:$N$111,'W51'!$M$113:$N$113,'W51'!$M$115:$N$115),"")</f>
        <v/>
      </c>
      <c r="AU61" s="63" t="str">
        <f>IF(SUM('W51'!$O$120:$P$120,'W51'!$O$122:$P$122,'W51'!$O$124:$P$124,'W51'!$O$126:$P$126,'W51'!$O$128:$P$128,'W51'!$O$130:$P$130,'W51'!$O$132:$P$132)&lt;&gt;0,SUM('W51'!$O$120:$P$120,'W51'!$O$122:$P$122,'W51'!$O$124:$P$124,'W51'!$O$126:$P$126,'W51'!$O$128:$P$128,'W51'!$O$130:$P$130,'W51'!$O$132:$P$132),"")</f>
        <v/>
      </c>
      <c r="AV61" s="56"/>
    </row>
    <row r="62" spans="1:48" ht="16" customHeight="1">
      <c r="A62" s="56"/>
      <c r="B62" s="69">
        <v>52</v>
      </c>
      <c r="C62" s="105">
        <v>44557</v>
      </c>
      <c r="D62" s="105">
        <v>44558</v>
      </c>
      <c r="E62" s="105">
        <v>44559</v>
      </c>
      <c r="F62" s="105">
        <v>44560</v>
      </c>
      <c r="G62" s="105">
        <v>44561</v>
      </c>
      <c r="H62" s="105">
        <v>44562</v>
      </c>
      <c r="I62" s="105">
        <v>44563</v>
      </c>
      <c r="J62" s="118" t="str">
        <f t="shared" si="1"/>
        <v>Woche 52 / 2021</v>
      </c>
      <c r="K62" s="118" t="str">
        <f t="shared" si="2"/>
        <v>27. Dezember 2021 bis 2. Januar 2022</v>
      </c>
      <c r="L62" s="105" t="b">
        <f t="shared" ca="1" si="3"/>
        <v>0</v>
      </c>
      <c r="M62" s="62"/>
      <c r="N62" s="122"/>
      <c r="O62" s="123"/>
      <c r="P62" s="62"/>
      <c r="Q62" s="63" t="str">
        <f>IF(SUM('W52'!$I$18:$J$18,'W52'!$I$20:$J$20,'W52'!$I$22:$J$22,'W52'!$I$24:$J$24,'W52'!$I$26:$J$26,'W52'!$I$28:$J$28,'W52'!$I$30:$J$30)&lt;&gt;0,SUM('W52'!$I$18:$J$18,'W52'!$I$20:$J$20,'W52'!$I$22:$J$22,'W52'!$I$24:$J$24,'W52'!$I$26:$J$26,'W52'!$I$28:$J$28,'W52'!$I$30:$J$30),"")</f>
        <v/>
      </c>
      <c r="R62" s="63" t="str">
        <f>IF(SUM('W52'!$I$35:$J$35,'W52'!$I$37:$J$37,'W52'!$I$39:$J$39,'W52'!$I$41:$J$41,'W52'!$I$43:$J$43,'W52'!$I$45:$J$45,'W52'!$I$47:$J$47)&lt;&gt;0,SUM('W52'!$I$35:$J$35,'W52'!$I$37:$J$37,'W52'!$I$39:$J$39,'W52'!$I$41:$J$41,'W52'!$I$43:$J$43,'W52'!$I$45:$J$45,'W52'!$I$47:$J$47),"")</f>
        <v/>
      </c>
      <c r="S62" s="63" t="str">
        <f>IF(SUM('W52'!$I$52:$J$52,'W52'!$I$54:$J$54,'W52'!$I$56:$J$56,'W52'!$I$58:$J$58,'W52'!$I$60:$J$60,'W52'!$I$62:$J$62,'W52'!$I$64:$J$64)&lt;&gt;0,SUM('W52'!$I$52:$J$52,'W52'!$I$54:$J$54,'W52'!$I$56:$J$56,'W52'!$I$58:$J$58,'W52'!$I$60:$J$60,'W52'!$I$62:$J$62,'W52'!$I$64:$J$64),"")</f>
        <v/>
      </c>
      <c r="T62" s="63" t="str">
        <f>IF(SUM('W52'!$I$69:$J$69,'W52'!$I$71:$J$71,'W52'!$I$73:$J$73,'W52'!$I$75:$J$75,'W52'!$I$77:$J$77,'W52'!$I$79:$J$79,'W52'!$I$81:$J$81)&lt;&gt;0,SUM('W52'!$I$69:$J$69,'W52'!$I$71:$J$71,'W52'!$I$73:$J$73,'W52'!$I$75:$J$75,'W52'!$I$77:$J$77,'W52'!$I$79:$J$79,'W52'!$I$81:$J$81),"")</f>
        <v/>
      </c>
      <c r="U62" s="63" t="str">
        <f>IF(SUM('W52'!$I$86:$J$86,'W52'!$I$88:$J$88,'W52'!$I$90:$J$90,'W52'!$I$92:$J$92,'W52'!$I$94:$J$94,'W52'!$I$96:$J$96,'W52'!$I$98:$J$98)&lt;&gt;0,SUM('W52'!$I$86:$J$86,'W52'!$I$88:$J$88,'W52'!$I$90:$J$90,'W52'!$I$92:$J$92,'W52'!$I$94:$J$94,'W52'!$I$96:$J$96,'W52'!$I$98:$J$98),"")</f>
        <v/>
      </c>
      <c r="V62" s="63" t="str">
        <f>IF(SUM('W52'!$I$103:$J$103,'W52'!$I$105:$J$105,'W52'!$I$107:$J$107,'W52'!$I$109:$J$109,'W52'!$I$111:$J$111,'W52'!$I$113:$J$113,'W52'!$I$115:$J$115)&lt;&gt;0,SUM('W52'!$I$103:$J$103,'W52'!$I$105:$J$105,'W52'!$I$107:$J$107,'W52'!$I$109:$J$109,'W52'!$I$111:$J$111,'W52'!$I$113:$J$113,'W52'!$I$115:$J$115),"")</f>
        <v/>
      </c>
      <c r="W62" s="63" t="str">
        <f>IF(SUM('W52'!$I$120:$J$120,'W52'!$I$122:$J$122,'W52'!$I$124:$J$124,'W52'!$I$126:$J$126,'W52'!$I$128:$J$128,'W52'!$I$130:$J$130,'W52'!$I$132:$J$132)&lt;&gt;0,SUM('W52'!$I$120:$J$120,'W52'!$I$122:$J$122,'W52'!$I$124:$J$124,'W52'!$I$126:$J$126,'W52'!$I$128:$J$128,'W52'!$I$130:$J$130,'W52'!$I$132:$J$132),"")</f>
        <v/>
      </c>
      <c r="X62" s="62"/>
      <c r="Y62" s="63" t="str">
        <f>IF(SUM('W52'!$K$18:$L$18,'W52'!$K$20:$L$20,'W52'!$K$22:$L$22,'W52'!$K$24:$L$24,'W52'!$K$26:$L$26,'W52'!$K$28:$L$28,'W52'!$K$30:$L$30)&lt;&gt;0,SUM('W52'!$K$18:$L$18,'W52'!$K$20:$L$20,'W52'!$K$22:$L$22,'W52'!$K$24:$L$24,'W52'!$K$26:$L$26,'W52'!$K$28:$L$28,'W52'!$K$30:$L$30),"")</f>
        <v/>
      </c>
      <c r="Z62" s="63" t="str">
        <f>IF(SUM('W52'!$K$35:$L$35,'W52'!$K$37:$L$37,'W52'!$K$39:$L$39,'W52'!$K$41:$L$41,'W52'!$K$43:$L$43,'W52'!$K$45:$L$45,'W52'!$K$47:$L$47)&lt;&gt;0,SUM('W52'!$K$35:$L$35,'W52'!$K$37:$L$37,'W52'!$K$39:$L$39,'W52'!$K$41:$L$41,'W52'!$K$43:$L$43,'W52'!$K$45:$L$45,'W52'!$K$47:$L$47),"")</f>
        <v/>
      </c>
      <c r="AA62" s="63" t="str">
        <f>IF(SUM('W52'!$K$52:$L$52,'W52'!$K$54:$L$54,'W52'!$K$56:$L$56,'W52'!$K$58:$L$58,'W52'!$K$60:$L$60,'W52'!$K$62:$L$62,'W52'!$K$64:$L$64)&lt;&gt;0,SUM('W52'!$K$52:$L$52,'W52'!$K$54:$L$54,'W52'!$K$56:$L$56,'W52'!$K$58:$L$58,'W52'!$K$60:$L$60,'W52'!$K$62:$L$62,'W52'!$K$64:$L$64),"")</f>
        <v/>
      </c>
      <c r="AB62" s="63" t="str">
        <f>IF(SUM('W52'!$K$69:$L$69,'W52'!$K$71:$L$71,'W52'!$K$73:$L$73,'W52'!$K$75:$L$75,'W52'!$K$77:$L$77,'W52'!$K$79:$L$79,'W52'!$K$81:$L$81)&lt;&gt;0,SUM('W52'!$K$69:$L$69,'W52'!$K$71:$L$71,'W52'!$K$73:$L$73,'W52'!$K$75:$L$75,'W52'!$K$77:$L$77,'W52'!$K$79:$L$79,'W52'!$K$81:$L$81),"")</f>
        <v/>
      </c>
      <c r="AC62" s="63" t="str">
        <f>IF(SUM('W52'!$K$86:$L$86,'W52'!$K$88:$L$88,'W52'!$K$90:$L$90,'W52'!$K$92:$L$92,'W52'!$K$94:$L$94,'W52'!$K$96:$L$96,'W52'!$K$98:$L$98)&lt;&gt;0,SUM('W52'!$K$86:$L$86,'W52'!$K$88:$L$88,'W52'!$K$90:$L$90,'W52'!$K$92:$L$92,'W52'!$K$94:$L$94,'W52'!$K$96:$L$96,'W52'!$K$98:$L$98),"")</f>
        <v/>
      </c>
      <c r="AD62" s="63" t="str">
        <f>IF(SUM('W52'!$K$103:$L$103,'W52'!$K$105:$L$105,'W52'!$K$107:$L$107,'W52'!$K$109:$L$109,'W52'!$K$111:$L$111,'W52'!$K$113:$L$113,'W52'!$K$115:$L$115)&lt;&gt;0,SUM('W52'!$K$86:$L$86,'W52'!$K$88:$L$88,'W52'!$K$90:$L$90,'W52'!$K$92:$L$92,'W52'!$K$94:$L$94,'W52'!$K$96:$L$96,'W52'!$K$98:$L$98),"")</f>
        <v/>
      </c>
      <c r="AE62" s="63" t="str">
        <f>IF(SUM('W52'!$K$120:$L$120,'W52'!$K$122:$L$122,'W52'!$K$124:$L$124,'W52'!$K$126:$L$126,'W52'!$K$128:$L$128,'W52'!$K$130:$L$130,'W52'!$K$132:$L$132)&lt;&gt;0,SUM('W52'!$K$120:$L$120,'W52'!$K$122:$L$122,'W52'!$K$124:$L$124,'W52'!$K$126:$L$126,'W52'!$K$128:$L$128,'W52'!$K$130:$L$130,'W52'!$K$132:$L$132),"")</f>
        <v/>
      </c>
      <c r="AF62" s="62"/>
      <c r="AG62" s="63" t="str">
        <f>IF(SUM('W52'!$M$18:$N$18,'W52'!$M$20:$N$20,'W52'!$M$22:$N$22,'W52'!$M$24:$N$24,'W52'!$M$26:$N$26,'W52'!$M$28:$N$28,'W52'!$M$30:$N$30)&lt;&gt;0,SUM('W52'!$M$18:$N$18,'W52'!$M$20:$N$20,'W52'!$M$22:$N$22,'W52'!$M$24:$N$24,'W52'!$M$26:$N$26,'W52'!$M$28:$N$28,'W52'!$M$30:$N$30),"")</f>
        <v/>
      </c>
      <c r="AH62" s="63" t="str">
        <f>IF(SUM('W52'!$M$35:$N$35,'W52'!$M$37:$N$37,'W52'!$M$39:$N$39,'W52'!$M$41:$N$41,'W52'!$M$43:$N$43,'W52'!$M$45:$N$45,'W52'!$M$47:$N$47)&lt;&gt;0,SUM('W52'!$M$35:$N$35,'W52'!$M$37:$N$37,'W52'!$M$39:$N$39,'W52'!$M$41:$N$41,'W52'!$M$43:$N$43,'W52'!$M$45:$N$45,'W52'!$M$47:$N$47),"")</f>
        <v/>
      </c>
      <c r="AI62" s="63" t="str">
        <f>IF(SUM('W52'!$M$52:$N$52,'W52'!$M$54:$N$54,'W52'!$M$56:$N$56,'W52'!$M$58:$N$58,'W52'!$M$60:$N$60,'W52'!$M$62:$N$62,'W52'!$M$64:$N$64)&lt;&gt;0,SUM('W52'!$M$52:$N$52,'W52'!$M$54:$N$54,'W52'!$M$56:$N$56,'W52'!$M$58:$N$58,'W52'!$M$60:$N$60,'W52'!$M$62:$N$62,'W52'!$M$64:$N$64),"")</f>
        <v/>
      </c>
      <c r="AJ62" s="63" t="str">
        <f>IF(SUM('W52'!$M$69:$N$69,'W52'!$M$71:$N$71,'W52'!$M$73:$N$73,'W52'!$M$75:$N$75,'W52'!$M$77:$N$77,'W52'!$M$79:$N$79,'W52'!$M$81:$N$81)&lt;&gt;0,SUM('W52'!$M$69:$N$69,'W52'!$M$71:$N$71,'W52'!$M$73:$N$73,'W52'!$M$75:$N$75,'W52'!$M$77:$N$77,'W52'!$M$79:$N$79,'W52'!$M$81:$N$81),"")</f>
        <v/>
      </c>
      <c r="AK62" s="63" t="str">
        <f>IF(SUM('W52'!$M$86:$N$86,'W52'!$M$88:$N$88,'W52'!$M$90:$N$90,'W52'!$M$92:$N$92,'W52'!$M$94:$N$94,'W52'!$M$96:$N$96,'W52'!$M$98:$N$98)&lt;&gt;0,SUM('W52'!$M$86:$N$86,'W52'!$M$88:$N$88,'W52'!$M$90:$N$90,'W52'!$M$92:$N$92,'W52'!$M$94:$N$94,'W52'!$M$96:$N$96,'W52'!$M$98:$N$98),"")</f>
        <v/>
      </c>
      <c r="AL62" s="63" t="str">
        <f>IF(SUM('W52'!$M$103:$N$103,'W52'!$M$105:$N$105,'W52'!$M$107:$N$107,'W52'!$M$109:$N$109,'W52'!$M$111:$N$111,'W52'!$M$113:$N$113,'W52'!$M$115:$N$115)&lt;&gt;0,SUM('W52'!$M$103:$N$103,'W52'!$M$105:$N$105,'W52'!$M$107:$N$107,'W52'!$M$109:$N$109,'W52'!$M$111:$N$111,'W52'!$M$113:$N$113,'W52'!$M$115:$N$115),"")</f>
        <v/>
      </c>
      <c r="AM62" s="63" t="str">
        <f>IF(SUM('W52'!$M$120:$N$120,'W52'!$M$122:$N$122,'W52'!$M$124:$N$124,'W52'!$M$126:$N$126,'W52'!$M$128:$N$128,'W52'!$M$130:$N$130,'W52'!$M$132:$N$132)&lt;&gt;0,SUM('W52'!$M$120:$N$120,'W52'!$M$122:$N$122,'W52'!$M$124:$N$124,'W52'!$M$126:$N$126,'W52'!$M$128:$N$128,'W52'!$M$130:$N$130,'W52'!$M$132:$N$132),"")</f>
        <v/>
      </c>
      <c r="AN62" s="62"/>
      <c r="AO62" s="63" t="str">
        <f>IF(SUM('W52'!$O$18:$P$18,'W52'!$O$20:$P$20,'W52'!$O$22:$P$22,'W52'!$O$24:$P$24,'W52'!$O$26:$P$26,'W52'!$O$28:$P$28,'W52'!$O$30:$P$30)&lt;&gt;0,SUM('W52'!$O$18:$P$18,'W52'!$O$20:$P$20,'W52'!$O$22:$P$22,'W52'!$O$24:$P$24,'W52'!$O$26:$P$26,'W52'!$O$28:$P$28,'W52'!$O$30:$P$30),"")</f>
        <v/>
      </c>
      <c r="AP62" s="63" t="str">
        <f>IF(SUM('W52'!$O$35:$P$35,'W52'!$O$37:$P$37,'W52'!$O$39:$P$39,'W52'!$O$41:$P$41,'W52'!$O$43:$P$43,'W52'!$O$45:$P$45,'W52'!$O$47:$P$47)&lt;&gt;0,SUM('W52'!$O$35:$P$35,'W52'!$O$37:$P$37,'W52'!$O$39:$P$39,'W52'!$O$41:$P$41,'W52'!$O$43:$P$43,'W52'!$O$45:$P$45,'W52'!$O$47:$P$47),"")</f>
        <v/>
      </c>
      <c r="AQ62" s="63" t="str">
        <f>IF(SUM('W52'!$O$52:$P$52,'W52'!$O$54:$P$54,'W52'!$O$56:$P$56,'W52'!$O$58:$P$58,'W52'!$O$60:$P$60,'W52'!$O$62:$P$62,'W52'!$O$64:$P$64)&lt;&gt;0,SUM('W52'!$O$52:$P$52,'W52'!$O$54:$P$54,'W52'!$O$56:$P$56,'W52'!$O$58:$P$58,'W52'!$O$60:$P$60,'W52'!$O$62:$P$62,'W52'!$O$64:$P$64),"")</f>
        <v/>
      </c>
      <c r="AR62" s="63" t="str">
        <f>IF(SUM('W52'!$O$69:$P$69,'W52'!$O$71:$P$71,'W52'!$O$73:$P$73,'W52'!$O$75:$P$75,'W52'!$O$77:$P$77,'W52'!$O$79:$P$79,'W52'!$O$81:$P$81)&lt;&gt;0,SUM('W52'!$O$69:$P$69,'W52'!$O$71:$P$71,'W52'!$O$73:$P$73,'W52'!$O$75:$P$75,'W52'!$O$77:$P$77,'W52'!$O$79:$P$79,'W52'!$O$81:$P$81),"")</f>
        <v/>
      </c>
      <c r="AS62" s="63" t="str">
        <f>IF(SUM('W52'!$O$86:$P$86,'W52'!$O$88:$P$88,'W52'!$O$90:$P$90,'W52'!$O$92:$P$92,'W52'!$O$94:$P$94,'W52'!$O$96:$P$96,'W52'!$O$98:$P$98)&lt;&gt;0,SUM('W52'!$O$86:$P$86,'W52'!$O$88:$P$88,'W52'!$O$90:$P$90,'W52'!$O$92:$P$92,'W52'!$O$94:$P$94,'W52'!$O$96:$P$96,'W52'!$O$98:$P$98),"")</f>
        <v/>
      </c>
      <c r="AT62" s="63" t="str">
        <f>IF(SUM('W52'!$M$103:$N$103,'W52'!$M$105:$N$105,'W52'!$M$107:$N$107,'W52'!$M$109:$N$109,'W52'!$M$111:$N$111,'W52'!$M$113:$N$113,'W52'!$M$115:$N$115)&lt;&gt;0,SUM('W52'!$M$103:$N$103,'W52'!$M$105:$N$105,'W52'!$M$107:$N$107,'W52'!$M$109:$N$109,'W52'!$M$111:$N$111,'W52'!$M$113:$N$113,'W52'!$M$115:$N$115),"")</f>
        <v/>
      </c>
      <c r="AU62" s="63" t="str">
        <f>IF(SUM('W52'!$O$120:$P$120,'W52'!$O$122:$P$122,'W52'!$O$124:$P$124,'W52'!$O$126:$P$126,'W52'!$O$128:$P$128,'W52'!$O$130:$P$130,'W52'!$O$132:$P$132)&lt;&gt;0,SUM('W52'!$O$120:$P$120,'W52'!$O$122:$P$122,'W52'!$O$124:$P$124,'W52'!$O$126:$P$126,'W52'!$O$128:$P$128,'W52'!$O$130:$P$130,'W52'!$O$132:$P$132),"")</f>
        <v/>
      </c>
      <c r="AV62" s="56"/>
    </row>
    <row r="63" spans="1:48" ht="11" customHeight="1">
      <c r="A63" s="56"/>
      <c r="B63" s="56"/>
      <c r="C63" s="56"/>
      <c r="D63" s="56"/>
      <c r="E63" s="56"/>
      <c r="F63" s="56"/>
      <c r="G63" s="56"/>
      <c r="H63" s="56"/>
      <c r="I63" s="56"/>
      <c r="J63" s="56"/>
      <c r="K63" s="56"/>
      <c r="L63" s="56"/>
      <c r="M63" s="56"/>
      <c r="N63" s="56"/>
      <c r="O63" s="56"/>
      <c r="P63" s="56"/>
      <c r="Q63" s="47"/>
      <c r="R63" s="47"/>
      <c r="S63" s="47"/>
      <c r="T63" s="47"/>
      <c r="U63" s="47"/>
      <c r="V63" s="47"/>
      <c r="W63" s="47"/>
      <c r="X63" s="56"/>
      <c r="Y63" s="47"/>
      <c r="Z63" s="47"/>
      <c r="AA63" s="47"/>
      <c r="AB63" s="47"/>
      <c r="AC63" s="47"/>
      <c r="AD63" s="47"/>
      <c r="AE63" s="68"/>
      <c r="AF63" s="56"/>
      <c r="AG63" s="47"/>
      <c r="AH63" s="47"/>
      <c r="AI63" s="47"/>
      <c r="AJ63" s="47"/>
      <c r="AK63" s="47"/>
      <c r="AL63" s="47"/>
      <c r="AM63" s="68"/>
      <c r="AN63" s="56"/>
      <c r="AO63" s="47"/>
      <c r="AP63" s="47"/>
      <c r="AQ63" s="47"/>
      <c r="AR63" s="47"/>
      <c r="AS63" s="47"/>
      <c r="AT63" s="47"/>
      <c r="AU63" s="68"/>
      <c r="AV63" s="56"/>
    </row>
    <row r="64" spans="1:48" ht="20" customHeight="1">
      <c r="B64" s="130" t="s">
        <v>114</v>
      </c>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row>
  </sheetData>
  <sheetProtection algorithmName="SHA-512" hashValue="SQH17t2ef52iB+yQe5SInhYkGRSdUXDJ76glhUCZj73HF4apfRBreGE+YKaZ0RSE85XhWsgts9lpKmT829yAGQ==" saltValue="dUdpBHqfnKciTcxVCF2oqw==" spinCount="100000" sheet="1" objects="1" scenarios="1"/>
  <mergeCells count="68">
    <mergeCell ref="N58:O58"/>
    <mergeCell ref="N59:O59"/>
    <mergeCell ref="N60:O60"/>
    <mergeCell ref="N61:O61"/>
    <mergeCell ref="N62:O62"/>
    <mergeCell ref="AS1:AV1"/>
    <mergeCell ref="AS3:AV3"/>
    <mergeCell ref="A1:AR6"/>
    <mergeCell ref="N7:O9"/>
    <mergeCell ref="Q8:W8"/>
    <mergeCell ref="Y8:AE8"/>
    <mergeCell ref="AG8:AM8"/>
    <mergeCell ref="AO8:AU8"/>
    <mergeCell ref="AS5:AV5"/>
    <mergeCell ref="N56:O56"/>
    <mergeCell ref="N57:O57"/>
    <mergeCell ref="N48:O48"/>
    <mergeCell ref="N49:O49"/>
    <mergeCell ref="N50:O50"/>
    <mergeCell ref="N51:O51"/>
    <mergeCell ref="N52:O52"/>
    <mergeCell ref="N53:O53"/>
    <mergeCell ref="N45:O45"/>
    <mergeCell ref="N46:O46"/>
    <mergeCell ref="N47:O47"/>
    <mergeCell ref="N55:O55"/>
    <mergeCell ref="N54:O54"/>
    <mergeCell ref="N40:O40"/>
    <mergeCell ref="N41:O41"/>
    <mergeCell ref="N42:O42"/>
    <mergeCell ref="N43:O43"/>
    <mergeCell ref="N44:O44"/>
    <mergeCell ref="N35:O35"/>
    <mergeCell ref="N36:O36"/>
    <mergeCell ref="N37:O37"/>
    <mergeCell ref="N38:O38"/>
    <mergeCell ref="N39:O39"/>
    <mergeCell ref="B64:AU64"/>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B7:B9"/>
    <mergeCell ref="A10:AV10"/>
    <mergeCell ref="Q7:W7"/>
    <mergeCell ref="Y7:AE7"/>
    <mergeCell ref="AG7:AM7"/>
    <mergeCell ref="AO7:AU7"/>
    <mergeCell ref="N11:O11"/>
    <mergeCell ref="N12:O12"/>
    <mergeCell ref="N17:O17"/>
    <mergeCell ref="N18:O18"/>
    <mergeCell ref="N19:O19"/>
    <mergeCell ref="N13:O13"/>
    <mergeCell ref="N14:O14"/>
    <mergeCell ref="N15:O15"/>
    <mergeCell ref="N16:O16"/>
  </mergeCells>
  <phoneticPr fontId="12" type="noConversion"/>
  <conditionalFormatting sqref="B11:B22 B24:B62">
    <cfRule type="expression" dxfId="5490" priority="8">
      <formula>$L11=TRUE</formula>
    </cfRule>
  </conditionalFormatting>
  <conditionalFormatting sqref="N11:O22 N24:O62">
    <cfRule type="expression" dxfId="5489" priority="7">
      <formula>$L11=TRUE</formula>
    </cfRule>
  </conditionalFormatting>
  <conditionalFormatting sqref="P11:AT22 P24:AT62">
    <cfRule type="expression" dxfId="5488" priority="6">
      <formula>$L11=TRUE</formula>
    </cfRule>
  </conditionalFormatting>
  <conditionalFormatting sqref="AU11:AU22 AU24:AU62">
    <cfRule type="expression" dxfId="5487" priority="5">
      <formula>$L11=TRUE</formula>
    </cfRule>
  </conditionalFormatting>
  <conditionalFormatting sqref="B23">
    <cfRule type="expression" dxfId="5486" priority="4">
      <formula>$L23=TRUE</formula>
    </cfRule>
  </conditionalFormatting>
  <conditionalFormatting sqref="N23:O23">
    <cfRule type="expression" dxfId="5485" priority="3">
      <formula>$L23=TRUE</formula>
    </cfRule>
  </conditionalFormatting>
  <conditionalFormatting sqref="P23:AT23">
    <cfRule type="expression" dxfId="5484" priority="2">
      <formula>$L23=TRUE</formula>
    </cfRule>
  </conditionalFormatting>
  <conditionalFormatting sqref="AU23">
    <cfRule type="expression" dxfId="5483" priority="1">
      <formula>$L23=TRUE</formula>
    </cfRule>
  </conditionalFormatting>
  <hyperlinks>
    <hyperlink ref="AS3:AT3" location="'Persönliche Daten'!B1" display="Persönliche Daten ▶" xr:uid="{6981BA37-6A1B-644B-8DA8-66D8B14F9B34}"/>
    <hyperlink ref="AS5:AT5" location="'Persönliche Daten'!B1" display="Persönliche Daten ▶" xr:uid="{2CA361DE-7287-EC40-9D65-60C76565D5AC}"/>
    <hyperlink ref="AS5:AV5" location="Einstellungen!A1" display="Einstellungen ▶" xr:uid="{63F54F76-43E0-0E47-BEF8-BFC04F2EAD21}"/>
    <hyperlink ref="B11" location="'W1'!R3" display="'W1'!R3" xr:uid="{CBAE77F8-BD17-4849-96A7-3CFE936BFB44}"/>
    <hyperlink ref="B12" location="'W2'!R3" display="'W2'!R3" xr:uid="{B0C70166-36CF-174B-8D9F-93A385A72FC1}"/>
    <hyperlink ref="AS1:AT1" location="'Persönliche Daten'!B1" display="Persönliche Daten ▶" xr:uid="{B3B4CAE9-E967-F44C-A16E-B13079C69FA9}"/>
    <hyperlink ref="AS1:AV1" r:id="rId1" display="Anleitung Download ▶" xr:uid="{6CA98995-EC68-014A-A5E4-E5DDEB7349A6}"/>
    <hyperlink ref="B62" location="'W52'!R3" display="'W52'!R3" xr:uid="{F160C2F8-D1CD-184B-B4C6-96218943986A}"/>
    <hyperlink ref="B61" location="'W51'!R3" display="'W51'!R3" xr:uid="{BB0EAA84-C578-994A-8CFE-F6182B54AEB4}"/>
    <hyperlink ref="B60" location="'W50'!R3" display="'W50'!R3" xr:uid="{B5D2B23A-88D3-5145-8DC2-1CD633F28067}"/>
    <hyperlink ref="B59" location="'W49'!R3" display="'W49'!R3" xr:uid="{099C433C-78B9-FF42-B07B-D1996D9E48D2}"/>
    <hyperlink ref="B58" location="'W48'!R3" display="'W48'!R3" xr:uid="{CF2F0076-A181-F248-9658-ECEB18EA2D8E}"/>
    <hyperlink ref="B57" location="'W47'!R3" display="'W47'!R3" xr:uid="{450E9A22-6CF2-7641-BBBC-D4E50D7CFF3C}"/>
    <hyperlink ref="B56" location="'W46'!R3" display="'W46'!R3" xr:uid="{5159D44C-AB38-754E-89F5-F2B1433B7C27}"/>
    <hyperlink ref="B55" location="'W45'!R3" display="'W45'!R3" xr:uid="{B7420927-FA59-B44D-B84C-973D4876BF7F}"/>
    <hyperlink ref="B54" location="'W44'!R3" display="'W44'!R3" xr:uid="{F3EB6D21-8DA5-C346-9135-01C1677056DE}"/>
    <hyperlink ref="B53" location="'W43'!R3" display="'W43'!R3" xr:uid="{AAFA8420-E783-D94D-9C5C-55FAA32EF062}"/>
    <hyperlink ref="B52" location="'W42'!R3" display="'W42'!R3" xr:uid="{BB606AE3-A1CB-944A-BE65-2456CA965AD0}"/>
    <hyperlink ref="B51" location="'W41'!R3" display="'W41'!R3" xr:uid="{A9417214-7613-BB47-AB71-F952D453DFDE}"/>
    <hyperlink ref="B50" location="'W40'!R3" display="'W40'!R3" xr:uid="{202D152A-4200-C249-9BB3-5EAC63350E1D}"/>
    <hyperlink ref="B49" location="'W39'!R3" display="'W39'!R3" xr:uid="{DBC00B32-7D67-4F41-A806-D7E61182190A}"/>
    <hyperlink ref="B48" location="'W38'!R3" display="'W38'!R3" xr:uid="{FCEBC1E2-E55D-464B-8D74-87F016FC1DA0}"/>
    <hyperlink ref="B47" location="'W37'!R3" display="'W37'!R3" xr:uid="{B0A77CC3-3A03-6F4D-A723-CD9B260B9495}"/>
    <hyperlink ref="B46" location="'W36'!R3" display="'W36'!R3" xr:uid="{842A1A56-5405-734B-BD62-F5756FDA3647}"/>
    <hyperlink ref="B45" location="'W35'!R3" display="'W35'!R3" xr:uid="{F3D87DCE-AD1B-6E49-87E5-E7D172261376}"/>
    <hyperlink ref="B44" location="'W34'!R3" display="'W34'!R3" xr:uid="{3FE34025-B390-8746-8BB6-097B4C6DF5F7}"/>
    <hyperlink ref="B43" location="'W33'!R3" display="'W33'!R3" xr:uid="{05129F82-3DE6-E54D-A0C5-68886DFBAF81}"/>
    <hyperlink ref="B42" location="'W32'!R3" display="'W32'!R3" xr:uid="{E2F6E12F-B039-BF43-A4C8-C3A0F81E15D2}"/>
    <hyperlink ref="B41" location="'W31'!R3" display="'W31'!R3" xr:uid="{95747A13-36EF-404D-8E57-535A8BD40260}"/>
    <hyperlink ref="B40" location="'W30'!R3" display="'W30'!R3" xr:uid="{6ED0BD00-FF60-944A-8637-942C21A422F6}"/>
    <hyperlink ref="B39" location="'W29'!R3" display="'W29'!R3" xr:uid="{E43EF76A-80EB-7D48-8178-6963DD890E51}"/>
    <hyperlink ref="B38" location="'W28'!R3" display="'W28'!R3" xr:uid="{45D73821-491A-8149-838C-1434F3C65715}"/>
    <hyperlink ref="B37" location="'W27'!R3" display="'W27'!R3" xr:uid="{75FE42C3-597E-1948-AA5D-85EA0B784433}"/>
    <hyperlink ref="B36" location="'W26'!R3" display="'W26'!R3" xr:uid="{E9AD8A1B-DDA2-0E4E-9E3F-C8F37B28D55D}"/>
    <hyperlink ref="B35" location="'W25'!R3" display="'W25'!R3" xr:uid="{12638475-5904-244E-97C8-1D16C47A508B}"/>
    <hyperlink ref="B34" location="'W24'!R3" display="'W24'!R3" xr:uid="{20588851-36BE-2C47-A0FE-EC67FBCB9EC0}"/>
    <hyperlink ref="B33" location="'W23'!R3" display="'W23'!R3" xr:uid="{B90DA569-5A93-A84F-B91E-386119130F2E}"/>
    <hyperlink ref="B32" location="'W22'!R3" display="'W22'!R3" xr:uid="{DD9D7D7B-1FD3-044A-A9D8-E249796449A4}"/>
    <hyperlink ref="B31" location="'W21'!R3" display="'W21'!R3" xr:uid="{B583E8F9-2C9D-F544-940E-846C2A4EA1A0}"/>
    <hyperlink ref="B30" location="'W20'!R3" display="'W20'!R3" xr:uid="{F9107FD9-4097-4E49-B82E-BF9AFB1CEB34}"/>
    <hyperlink ref="B29" location="'W19'!R3" display="'W19'!R3" xr:uid="{B1D5AAC7-102E-0240-B2E6-40F14A753639}"/>
    <hyperlink ref="B28" location="'W18'!R3" display="'W18'!R3" xr:uid="{D1DD778E-449B-1B48-A2F6-CA30E65D02CB}"/>
    <hyperlink ref="B27" location="'W17'!R3" display="'W17'!R3" xr:uid="{79B51415-85D0-5641-B1BC-69359E0B2129}"/>
    <hyperlink ref="B26" location="'W16'!R3" display="'W16'!R3" xr:uid="{0917CC4E-028E-FE48-B217-8F8711E29599}"/>
    <hyperlink ref="B25" location="'W15'!R3" display="'W15'!R3" xr:uid="{4D17976B-A73B-D346-887E-863BE9CE5BA0}"/>
    <hyperlink ref="B24" location="'W14'!R3" display="'W14'!R3" xr:uid="{4EACFE45-88D2-C244-9E74-2AC135081304}"/>
    <hyperlink ref="B22" location="'W12'!R3" display="'W12'!R3" xr:uid="{D194F906-F7C0-874D-9E2D-687770BB9D96}"/>
    <hyperlink ref="B21" location="'W11'!R3" display="'W11'!R3" xr:uid="{5E2CCED4-E208-0840-BE4B-7930687B5E20}"/>
    <hyperlink ref="B20" location="'W10'!R3" display="'W10'!R3" xr:uid="{78DFB3F6-7845-3D4D-A3FB-B697A68D640C}"/>
    <hyperlink ref="B19" location="'W9'!R3" display="'W9'!R3" xr:uid="{C9CBE9FB-5CFA-EE4E-AFB7-0B912C65EAF2}"/>
    <hyperlink ref="B18" location="'W8'!R3" display="'W8'!R3" xr:uid="{9677FE13-1A43-3B4D-9015-CC5DF69A6560}"/>
    <hyperlink ref="B17" location="'W7'!R3" display="'W7'!R3" xr:uid="{0F918447-ED95-EA48-986E-7595435A3019}"/>
    <hyperlink ref="B16" location="'W6'!R3" display="'W6'!R3" xr:uid="{AFB549C9-9896-7746-AB0F-01DC06AAAC5D}"/>
    <hyperlink ref="B15" location="'W5'!R3" display="'W5'!R3" xr:uid="{EB3A8706-1839-514D-9127-FA1EB22FC386}"/>
    <hyperlink ref="B14" location="'W4'!R3" display="'W4'!R3" xr:uid="{6B293158-8D04-F548-8B07-0C8357D83288}"/>
    <hyperlink ref="B13" location="'W3'!R3" display="'W3'!R3" xr:uid="{88FDEDB1-14A1-3F4C-92A7-FAC5566DF030}"/>
    <hyperlink ref="B64:AU64" r:id="rId2" display="BLUTZUCKERtagebuch 2021 - Link zum Download  ▶" xr:uid="{0E1335DC-9B67-3948-93EF-529BC52AF04C}"/>
    <hyperlink ref="B23" location="'W13'!R3" display="'W13'!R3" xr:uid="{B2E744B4-6593-B24B-AD37-B6193FB1AA05}"/>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F5C8C-287B-A649-9DCC-8855A67B8365}">
  <sheetPr codeName="Tabelle1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Kalender!K17</f>
        <v>15. Februar 2021 bis 21. Februar 2021</v>
      </c>
      <c r="S2" s="58"/>
    </row>
    <row r="3" spans="1:19" ht="30" customHeight="1">
      <c r="A3" s="176"/>
      <c r="B3" s="136"/>
      <c r="C3" s="136"/>
      <c r="D3" s="136"/>
      <c r="E3" s="136"/>
      <c r="F3" s="136"/>
      <c r="G3" s="136"/>
      <c r="H3" s="136"/>
      <c r="I3" s="136"/>
      <c r="J3" s="136"/>
      <c r="K3" s="136"/>
      <c r="L3" s="136"/>
      <c r="M3" s="136"/>
      <c r="N3" s="136"/>
      <c r="O3" s="136"/>
      <c r="P3" s="136"/>
      <c r="Q3" s="46"/>
      <c r="R3" s="121" t="str">
        <f>Kalender!J17</f>
        <v>Woche 7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Kalender!C17</f>
        <v>44242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Kalender!D17</f>
        <v>44243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Kalender!E17</f>
        <v>44244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Kalender!F17</f>
        <v>44245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Kalender!G17</f>
        <v>44246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Kalender!H17</f>
        <v>44247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Kalender!I17</f>
        <v>44248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44242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44243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44244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44245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44246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44247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44248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8aN/MB4qHPU3w0Nagn9wUZNTUJNnzHhMnXnIGqD98N6Og1Vl0+5oQOERDqecl4h0AqYq9mU4tUdq955xG8e/mA==" saltValue="0Ci8D3zbaex8lIzdBPrq7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829" priority="103" operator="notEqual">
      <formula>""</formula>
    </cfRule>
  </conditionalFormatting>
  <conditionalFormatting sqref="O35:P35 O37:P37 O39:P39 O41:P41 O43:P43 O45:P45 O47:P47">
    <cfRule type="cellIs" dxfId="4828" priority="102" operator="notEqual">
      <formula>""</formula>
    </cfRule>
  </conditionalFormatting>
  <conditionalFormatting sqref="O52:P52 O54:P54 O56:P56 O58:P58 O60:P60 O62:P62 O64:P64">
    <cfRule type="cellIs" dxfId="4827" priority="101" operator="notEqual">
      <formula>""</formula>
    </cfRule>
  </conditionalFormatting>
  <conditionalFormatting sqref="O69:P69 O71:P71 O73:P73 O75:P75 O77:P77 O79:P79 O81:P81">
    <cfRule type="cellIs" dxfId="4826" priority="100" operator="notEqual">
      <formula>""</formula>
    </cfRule>
  </conditionalFormatting>
  <conditionalFormatting sqref="O86:P86 O88:P88 O90:P90 O92:P92 O94:P94 O96:P96 O98:P98">
    <cfRule type="cellIs" dxfId="4825" priority="99" operator="notEqual">
      <formula>""</formula>
    </cfRule>
  </conditionalFormatting>
  <conditionalFormatting sqref="O103:P103 O105:P105 O107:P107 O109:P109 O111:P111 O113:P113 O115:P115">
    <cfRule type="cellIs" dxfId="4824" priority="98" operator="notEqual">
      <formula>""</formula>
    </cfRule>
  </conditionalFormatting>
  <conditionalFormatting sqref="O120:P120 O122:P122 O124:P124 O126:P126 O128:P128 O130:P130 O132:P132">
    <cfRule type="cellIs" dxfId="4823" priority="97" operator="notEqual">
      <formula>""</formula>
    </cfRule>
  </conditionalFormatting>
  <conditionalFormatting sqref="D52 D54 D56 D58 D60 D62 D64">
    <cfRule type="cellIs" dxfId="4822" priority="86" operator="greaterThan">
      <formula>140</formula>
    </cfRule>
    <cfRule type="cellIs" dxfId="4821" priority="91" operator="between">
      <formula>60</formula>
      <formula>140</formula>
    </cfRule>
    <cfRule type="cellIs" dxfId="4820" priority="96" operator="lessThan">
      <formula>60</formula>
    </cfRule>
  </conditionalFormatting>
  <conditionalFormatting sqref="D69 D71 D73 D75 D77 D79 D81">
    <cfRule type="cellIs" dxfId="4819" priority="85" operator="greaterThan">
      <formula>160</formula>
    </cfRule>
    <cfRule type="cellIs" dxfId="4818" priority="90" operator="between">
      <formula>60</formula>
      <formula>140</formula>
    </cfRule>
    <cfRule type="cellIs" dxfId="4817" priority="95" operator="lessThan">
      <formula>60</formula>
    </cfRule>
  </conditionalFormatting>
  <conditionalFormatting sqref="D86 D88 D90 D92 D94 D96 D98">
    <cfRule type="cellIs" dxfId="4816" priority="84" operator="greaterThan">
      <formula>140</formula>
    </cfRule>
    <cfRule type="cellIs" dxfId="4815" priority="89" operator="between">
      <formula>40</formula>
      <formula>140</formula>
    </cfRule>
    <cfRule type="cellIs" dxfId="4814" priority="94" operator="lessThan">
      <formula>60</formula>
    </cfRule>
  </conditionalFormatting>
  <conditionalFormatting sqref="D103 D105 D107 D109 D111 D113 D115">
    <cfRule type="cellIs" dxfId="4813" priority="83" operator="greaterThan">
      <formula>140</formula>
    </cfRule>
    <cfRule type="cellIs" dxfId="4812" priority="88" operator="between">
      <formula>60</formula>
      <formula>140</formula>
    </cfRule>
    <cfRule type="cellIs" dxfId="4811" priority="93" operator="lessThan">
      <formula>60</formula>
    </cfRule>
  </conditionalFormatting>
  <conditionalFormatting sqref="D120 D122 D124 D126 D128 D130 D132">
    <cfRule type="cellIs" dxfId="4810" priority="82" operator="greaterThan">
      <formula>140</formula>
    </cfRule>
    <cfRule type="cellIs" dxfId="4809" priority="87" operator="between">
      <formula>60</formula>
      <formula>140</formula>
    </cfRule>
    <cfRule type="cellIs" dxfId="4808" priority="92" operator="lessThan">
      <formula>60</formula>
    </cfRule>
  </conditionalFormatting>
  <conditionalFormatting sqref="D18 D20 D22 D24 D26 D28 D30">
    <cfRule type="cellIs" dxfId="4807" priority="104" operator="lessThan">
      <formula>60</formula>
    </cfRule>
    <cfRule type="cellIs" dxfId="4806" priority="105" operator="between">
      <formula>60</formula>
      <formula>140</formula>
    </cfRule>
    <cfRule type="cellIs" dxfId="4805" priority="106" operator="greaterThan">
      <formula>140</formula>
    </cfRule>
  </conditionalFormatting>
  <conditionalFormatting sqref="D35 D37 D39 D41 D43 D45 D47">
    <cfRule type="cellIs" dxfId="4804" priority="79" operator="lessThan">
      <formula>60</formula>
    </cfRule>
    <cfRule type="cellIs" dxfId="4803" priority="80" operator="between">
      <formula>60</formula>
      <formula>140</formula>
    </cfRule>
    <cfRule type="cellIs" dxfId="4802" priority="81" operator="greaterThan">
      <formula>140</formula>
    </cfRule>
  </conditionalFormatting>
  <conditionalFormatting sqref="E31:H33 C31 C33 A31:B33 O31:S33">
    <cfRule type="expression" dxfId="4801" priority="78">
      <formula>$C$32=TODAY()</formula>
    </cfRule>
  </conditionalFormatting>
  <conditionalFormatting sqref="A14:B16 C14:D14 C16:D16 E14:H16 O14:S16">
    <cfRule type="expression" dxfId="4800" priority="77">
      <formula>$C$15=TODAY()</formula>
    </cfRule>
  </conditionalFormatting>
  <conditionalFormatting sqref="A48:B50 C48:D48 C50:D50 E48:H50 O48:S50">
    <cfRule type="expression" dxfId="4799" priority="76">
      <formula>$C$49=TODAY()</formula>
    </cfRule>
  </conditionalFormatting>
  <conditionalFormatting sqref="A65:B67 C65:D65 C67:D67 E65:H67 O65:S67">
    <cfRule type="expression" dxfId="4798" priority="75">
      <formula>$C$66=TODAY()</formula>
    </cfRule>
  </conditionalFormatting>
  <conditionalFormatting sqref="A82:B84 C82:D82 C84:D84 E82:H84 O82:S84">
    <cfRule type="expression" dxfId="4797" priority="74">
      <formula>$C$83=TODAY()</formula>
    </cfRule>
  </conditionalFormatting>
  <conditionalFormatting sqref="A99:B101 C99:D99 C101:D101 E99:H101 O99:S101">
    <cfRule type="expression" dxfId="4796" priority="73">
      <formula>$C$100=TODAY()</formula>
    </cfRule>
  </conditionalFormatting>
  <conditionalFormatting sqref="A116:B118 C116:D116 C118:D118 E116:H118 O116:S118">
    <cfRule type="expression" dxfId="4795" priority="72">
      <formula>$C$117=TODAY()</formula>
    </cfRule>
  </conditionalFormatting>
  <conditionalFormatting sqref="I18:J18 I20:J20 I22:J22 I24:J24 I26:J26 I28:J28 I30:J30">
    <cfRule type="cellIs" dxfId="4794" priority="63" operator="notEqual">
      <formula>""</formula>
    </cfRule>
  </conditionalFormatting>
  <conditionalFormatting sqref="I35:J35 I37:J37 I39:J39 I41:J41 I43:J43 I45:J45 I47:J47">
    <cfRule type="cellIs" dxfId="4793" priority="62" operator="notEqual">
      <formula>""</formula>
    </cfRule>
  </conditionalFormatting>
  <conditionalFormatting sqref="I52:J52 I54:J54 I56:J56 I58:J58 I60:J60 I62:J62 I64:J64">
    <cfRule type="cellIs" dxfId="4792" priority="61" operator="notEqual">
      <formula>""</formula>
    </cfRule>
  </conditionalFormatting>
  <conditionalFormatting sqref="I69:J69 I71:J71 I73:J73 I75:J75 I77:J77 I79:J79 I81:J81">
    <cfRule type="cellIs" dxfId="4791" priority="60" operator="notEqual">
      <formula>""</formula>
    </cfRule>
  </conditionalFormatting>
  <conditionalFormatting sqref="I86:J86 I88:J88 I90:J90 I92:J92 I94:J94 I96:J96 I98:J98">
    <cfRule type="cellIs" dxfId="4790" priority="59" operator="notEqual">
      <formula>""</formula>
    </cfRule>
  </conditionalFormatting>
  <conditionalFormatting sqref="I103:J103 I105:J105 I107:J107 I109:J109 I111:J111 I113:J113 I115:J115">
    <cfRule type="cellIs" dxfId="4789" priority="58" operator="notEqual">
      <formula>""</formula>
    </cfRule>
  </conditionalFormatting>
  <conditionalFormatting sqref="I120:J120 I122:J122 I124:J124 I126:J126 I128:J128 I130:J130 I132:J132">
    <cfRule type="cellIs" dxfId="4788" priority="57" operator="notEqual">
      <formula>""</formula>
    </cfRule>
  </conditionalFormatting>
  <conditionalFormatting sqref="I31:J33">
    <cfRule type="expression" dxfId="4787" priority="56">
      <formula>$C$32=TODAY()</formula>
    </cfRule>
  </conditionalFormatting>
  <conditionalFormatting sqref="I14:J16">
    <cfRule type="expression" dxfId="4786" priority="55">
      <formula>$C$15=TODAY()</formula>
    </cfRule>
  </conditionalFormatting>
  <conditionalFormatting sqref="I48:J50">
    <cfRule type="expression" dxfId="4785" priority="54">
      <formula>$C$49=TODAY()</formula>
    </cfRule>
  </conditionalFormatting>
  <conditionalFormatting sqref="I65:J67">
    <cfRule type="expression" dxfId="4784" priority="53">
      <formula>$C$66=TODAY()</formula>
    </cfRule>
  </conditionalFormatting>
  <conditionalFormatting sqref="I82:J84">
    <cfRule type="expression" dxfId="4783" priority="52">
      <formula>$C$83=TODAY()</formula>
    </cfRule>
  </conditionalFormatting>
  <conditionalFormatting sqref="I99:J101">
    <cfRule type="expression" dxfId="4782" priority="51">
      <formula>$C$100=TODAY()</formula>
    </cfRule>
  </conditionalFormatting>
  <conditionalFormatting sqref="I116:J118">
    <cfRule type="expression" dxfId="4781" priority="50">
      <formula>$C$117=TODAY()</formula>
    </cfRule>
  </conditionalFormatting>
  <conditionalFormatting sqref="M18:N18 M20:N20 M22:N22 M24:N24 M26:N26 M28:N28 M30:N30">
    <cfRule type="cellIs" dxfId="4780" priority="42" operator="notEqual">
      <formula>""</formula>
    </cfRule>
  </conditionalFormatting>
  <conditionalFormatting sqref="M35:N35 M37:N37 M39:N39 M41:N41 M43:N43 M45:N45 M47:N47">
    <cfRule type="cellIs" dxfId="4779" priority="41" operator="notEqual">
      <formula>""</formula>
    </cfRule>
  </conditionalFormatting>
  <conditionalFormatting sqref="M52:N52 M54:N54 M56:N56 M58:N58 M60:N60 M62:N62 M64:N64">
    <cfRule type="cellIs" dxfId="4778" priority="40" operator="notEqual">
      <formula>""</formula>
    </cfRule>
  </conditionalFormatting>
  <conditionalFormatting sqref="M69:N69 M71:N71 M73:N73 M75:N75 M77:N77 M79:N79 M81:N81">
    <cfRule type="cellIs" dxfId="4777" priority="39" operator="notEqual">
      <formula>""</formula>
    </cfRule>
  </conditionalFormatting>
  <conditionalFormatting sqref="M86:N86 M88:N88 M90:N90 M92:N92 M94:N94 M96:N96 M98:N98">
    <cfRule type="cellIs" dxfId="4776" priority="38" operator="notEqual">
      <formula>""</formula>
    </cfRule>
  </conditionalFormatting>
  <conditionalFormatting sqref="M103:N103 M105:N105 M107:N107 M109:N109 M111:N111 M113:N113 M115:N115">
    <cfRule type="cellIs" dxfId="4775" priority="37" operator="notEqual">
      <formula>""</formula>
    </cfRule>
  </conditionalFormatting>
  <conditionalFormatting sqref="M120:N120 M122:N122 M124:N124 M126:N126 M128:N128 M130:N130 M132:N132">
    <cfRule type="cellIs" dxfId="4774" priority="36" operator="notEqual">
      <formula>""</formula>
    </cfRule>
  </conditionalFormatting>
  <conditionalFormatting sqref="M31:N33">
    <cfRule type="expression" dxfId="4773" priority="35">
      <formula>$C$32=TODAY()</formula>
    </cfRule>
  </conditionalFormatting>
  <conditionalFormatting sqref="M14:N16">
    <cfRule type="expression" dxfId="4772" priority="34">
      <formula>$C$15=TODAY()</formula>
    </cfRule>
  </conditionalFormatting>
  <conditionalFormatting sqref="M48:N50">
    <cfRule type="expression" dxfId="4771" priority="33">
      <formula>$C$49=TODAY()</formula>
    </cfRule>
  </conditionalFormatting>
  <conditionalFormatting sqref="M65:N67">
    <cfRule type="expression" dxfId="4770" priority="32">
      <formula>$C$66=TODAY()</formula>
    </cfRule>
  </conditionalFormatting>
  <conditionalFormatting sqref="M82:N84">
    <cfRule type="expression" dxfId="4769" priority="31">
      <formula>$C$83=TODAY()</formula>
    </cfRule>
  </conditionalFormatting>
  <conditionalFormatting sqref="M99:N101">
    <cfRule type="expression" dxfId="4768" priority="30">
      <formula>$C$100=TODAY()</formula>
    </cfRule>
  </conditionalFormatting>
  <conditionalFormatting sqref="M116:N118">
    <cfRule type="expression" dxfId="4767" priority="29">
      <formula>$C$117=TODAY()</formula>
    </cfRule>
  </conditionalFormatting>
  <conditionalFormatting sqref="K18:L18 K20:L20 K22:L22 K24:L24 K26:L26 K28:L28 K30:L30">
    <cfRule type="cellIs" dxfId="4766" priority="21" operator="notEqual">
      <formula>""</formula>
    </cfRule>
  </conditionalFormatting>
  <conditionalFormatting sqref="K35:L35 K37:L37 K39:L39 K41:L41 K43:L43 K45:L45 K47:L47">
    <cfRule type="cellIs" dxfId="4765" priority="20" operator="notEqual">
      <formula>""</formula>
    </cfRule>
  </conditionalFormatting>
  <conditionalFormatting sqref="K52:L52 K54:L54 K56:L56 K58:L58 K60:L60 K62:L62 K64:L64">
    <cfRule type="cellIs" dxfId="4764" priority="19" operator="notEqual">
      <formula>""</formula>
    </cfRule>
  </conditionalFormatting>
  <conditionalFormatting sqref="K69:L69 K71:L71 K73:L73 K75:L75 K77:L77 K79:L79 K81:L81">
    <cfRule type="cellIs" dxfId="4763" priority="18" operator="notEqual">
      <formula>""</formula>
    </cfRule>
  </conditionalFormatting>
  <conditionalFormatting sqref="K86:L86 K88:L88 K90:L90 K92:L92 K94:L94 K96:L96 K98:L98">
    <cfRule type="cellIs" dxfId="4762" priority="17" operator="notEqual">
      <formula>""</formula>
    </cfRule>
  </conditionalFormatting>
  <conditionalFormatting sqref="K103:L103 K105:L105 K107:L107 K109:L109 K111:L111 K113:L113 K115:L115">
    <cfRule type="cellIs" dxfId="4761" priority="16" operator="notEqual">
      <formula>""</formula>
    </cfRule>
  </conditionalFormatting>
  <conditionalFormatting sqref="K120:L120 K122:L122 K124:L124 K126:L126 K128:L128 K130:L130 K132:L132">
    <cfRule type="cellIs" dxfId="4760" priority="15" operator="notEqual">
      <formula>""</formula>
    </cfRule>
  </conditionalFormatting>
  <conditionalFormatting sqref="K31:L33">
    <cfRule type="expression" dxfId="4759" priority="14">
      <formula>$C$32=TODAY()</formula>
    </cfRule>
  </conditionalFormatting>
  <conditionalFormatting sqref="K14:L16">
    <cfRule type="expression" dxfId="4758" priority="13">
      <formula>$C$15=TODAY()</formula>
    </cfRule>
  </conditionalFormatting>
  <conditionalFormatting sqref="K48:L50">
    <cfRule type="expression" dxfId="4757" priority="12">
      <formula>$C$49=TODAY()</formula>
    </cfRule>
  </conditionalFormatting>
  <conditionalFormatting sqref="K65:L67">
    <cfRule type="expression" dxfId="4756" priority="11">
      <formula>$C$66=TODAY()</formula>
    </cfRule>
  </conditionalFormatting>
  <conditionalFormatting sqref="K82:L84">
    <cfRule type="expression" dxfId="4755" priority="10">
      <formula>$C$83=TODAY()</formula>
    </cfRule>
  </conditionalFormatting>
  <conditionalFormatting sqref="K99:L101">
    <cfRule type="expression" dxfId="4754" priority="9">
      <formula>$C$100=TODAY()</formula>
    </cfRule>
  </conditionalFormatting>
  <conditionalFormatting sqref="K116:L118">
    <cfRule type="expression" dxfId="47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27FCE3A-2F21-B146-BBFB-3E754D23197B}">
      <formula1>0</formula1>
      <formula2>0.999305555555556</formula2>
    </dataValidation>
  </dataValidations>
  <hyperlinks>
    <hyperlink ref="A1:B1" location="Kalender!B17" display="  ◀   zurück zum Menü" xr:uid="{E655F6C2-5B5E-9B42-A831-FA98C6DAF06B}"/>
    <hyperlink ref="I6:J6" location="'Persönliche Daten'!A1" display="'Persönliche Daten'!A1" xr:uid="{001FDF62-A14B-6A4F-AD63-559F9550D572}"/>
    <hyperlink ref="I7:J7" location="Table1!A1" display="Table1!A1" xr:uid="{F84FF0F8-DC7D-EA45-BFF7-D5E69F0C2F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9405C17C-CCC7-BD40-934A-9FD97CF45FE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1213995-14ED-2E41-8A7E-4AA046A9EDF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81D9BE36-6C26-1842-B208-78D54077D2A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AA32595-C1A1-0443-9562-5DE54588C4F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513CFC2-807B-F24F-8FE3-172633E34A45}">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BF586EC-12A8-994A-897D-AA64EE35A8C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D845373-2D46-054F-BFFF-B99BDC88254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45E5D30-7BEF-A245-A5F6-076EDCEEF71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55F2D9A-783D-F046-85B1-F3BB639F58B6}">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30C17E6A-9E16-6C41-B8CE-B014F52BED6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388ED549-328E-4D4C-B465-D0242ADC76F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1A267F8-543B-4840-B38A-39765E043CF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9EEFDFD-A1B8-C64F-B47A-7B7155A7078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930C672-4EF0-D041-BE80-25D2852FA6A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C12B618-7B40-FD47-B409-5D59E6B3DD9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A6796F7-1535-9F42-A69D-57602E4930D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00D8CED-A404-D847-AC12-A61E3C6DAC1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E0F6BC8-A236-DB4C-8E28-AADDEEE7570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D43B8235-C90B-2C44-8CA5-EB38597698C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5B0FDA8-ADBF-B048-832F-92103D17C4D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532F693-BB4D-894F-B150-D5B8057371DB}">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B8C6DBE-91BE-1C42-B82B-14727C1FB59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C06191F-5BB5-2D40-B008-13DEBE96B24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8303F84-B7B9-354A-9A22-F0273F1F773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B14BF12-4809-3645-B100-C2258DAAEF8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E9F87003-A40B-E942-BEB0-A18EBDA55C8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6BE24D3-638B-4843-B823-7E6463BEC46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0592E57-909B-B34A-B7B9-6F38AF092D8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EB6915-B265-9A46-A700-F05AAD2BD3D5}">
          <x14:formula1>
            <xm:f>Einstellungen!$H$7:$H$19</xm:f>
          </x14:formula1>
          <xm:sqref>H17:H30 H34:H47 H51:H64 H68:H81 H85:H98 H102:H115 H119:H132</xm:sqref>
        </x14:dataValidation>
        <x14:dataValidation type="list" allowBlank="1" showInputMessage="1" showErrorMessage="1" xr:uid="{8CBA0858-751C-2A42-8D5C-B3446431818F}">
          <x14:formula1>
            <xm:f>Einstellungen!$F$7:$F$19</xm:f>
          </x14:formula1>
          <xm:sqref>G17:G30 G34:G47 G51:G64 G68:G81 G85:G98 G102:G115 G119:G132</xm:sqref>
        </x14:dataValidation>
        <x14:dataValidation type="list" allowBlank="1" showInputMessage="1" showErrorMessage="1" xr:uid="{33C25A7A-BD96-8A49-AE00-6B054D2640BD}">
          <x14:formula1>
            <xm:f>Einstellungen!$D$7:$D$19</xm:f>
          </x14:formula1>
          <xm:sqref>F17:F30 F34:F47 F51:F64 F68:F81 F85:F98 F102:F115 F119:F132</xm:sqref>
        </x14:dataValidation>
        <x14:dataValidation type="list" allowBlank="1" showInputMessage="1" showErrorMessage="1" xr:uid="{F7124CE6-C2F5-824D-97B5-E664CECFB573}">
          <x14:formula1>
            <xm:f>Einstellungen!$B$7:$B$19</xm:f>
          </x14:formula1>
          <xm:sqref>E17:E30 E34:E47 E51:E64 E68:E81 E85:E98 E102:E115 E119:E132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ED90F-E83B-E047-A687-43330E128163}">
  <sheetPr codeName="Tabelle1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Kalender!K18</f>
        <v>22. Februar 2021 bis 28. Februar 2021</v>
      </c>
      <c r="S2" s="58"/>
    </row>
    <row r="3" spans="1:19" ht="30" customHeight="1">
      <c r="A3" s="176"/>
      <c r="B3" s="136"/>
      <c r="C3" s="136"/>
      <c r="D3" s="136"/>
      <c r="E3" s="136"/>
      <c r="F3" s="136"/>
      <c r="G3" s="136"/>
      <c r="H3" s="136"/>
      <c r="I3" s="136"/>
      <c r="J3" s="136"/>
      <c r="K3" s="136"/>
      <c r="L3" s="136"/>
      <c r="M3" s="136"/>
      <c r="N3" s="136"/>
      <c r="O3" s="136"/>
      <c r="P3" s="136"/>
      <c r="Q3" s="46"/>
      <c r="R3" s="121" t="str">
        <f>Kalender!J18</f>
        <v>Woche 8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Kalender!C18</f>
        <v>44249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Kalender!D18</f>
        <v>44250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Kalender!E18</f>
        <v>44251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Kalender!F18</f>
        <v>44252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Kalender!G18</f>
        <v>44253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Kalender!H18</f>
        <v>44254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Kalender!I18</f>
        <v>44255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44249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44250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44251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44252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44253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44254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44255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NtFs1xS5RTPEilF6kLShgIc0rBGRXD3DYodwSB0zFlH691/XOy/YzQYHMuqzspV4bxZEseZvN3cikVRI1olNjA==" saltValue="M53ek/YWr4y+Ob1ZeMQEj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724" priority="103" operator="notEqual">
      <formula>""</formula>
    </cfRule>
  </conditionalFormatting>
  <conditionalFormatting sqref="O35:P35 O37:P37 O39:P39 O41:P41 O43:P43 O45:P45 O47:P47">
    <cfRule type="cellIs" dxfId="4723" priority="102" operator="notEqual">
      <formula>""</formula>
    </cfRule>
  </conditionalFormatting>
  <conditionalFormatting sqref="O52:P52 O54:P54 O56:P56 O58:P58 O60:P60 O62:P62 O64:P64">
    <cfRule type="cellIs" dxfId="4722" priority="101" operator="notEqual">
      <formula>""</formula>
    </cfRule>
  </conditionalFormatting>
  <conditionalFormatting sqref="O69:P69 O71:P71 O73:P73 O75:P75 O77:P77 O79:P79 O81:P81">
    <cfRule type="cellIs" dxfId="4721" priority="100" operator="notEqual">
      <formula>""</formula>
    </cfRule>
  </conditionalFormatting>
  <conditionalFormatting sqref="O86:P86 O88:P88 O90:P90 O92:P92 O94:P94 O96:P96 O98:P98">
    <cfRule type="cellIs" dxfId="4720" priority="99" operator="notEqual">
      <formula>""</formula>
    </cfRule>
  </conditionalFormatting>
  <conditionalFormatting sqref="O103:P103 O105:P105 O107:P107 O109:P109 O111:P111 O113:P113 O115:P115">
    <cfRule type="cellIs" dxfId="4719" priority="98" operator="notEqual">
      <formula>""</formula>
    </cfRule>
  </conditionalFormatting>
  <conditionalFormatting sqref="O120:P120 O122:P122 O124:P124 O126:P126 O128:P128 O130:P130 O132:P132">
    <cfRule type="cellIs" dxfId="4718" priority="97" operator="notEqual">
      <formula>""</formula>
    </cfRule>
  </conditionalFormatting>
  <conditionalFormatting sqref="D52 D54 D56 D58 D60 D62 D64">
    <cfRule type="cellIs" dxfId="4717" priority="86" operator="greaterThan">
      <formula>140</formula>
    </cfRule>
    <cfRule type="cellIs" dxfId="4716" priority="91" operator="between">
      <formula>60</formula>
      <formula>140</formula>
    </cfRule>
    <cfRule type="cellIs" dxfId="4715" priority="96" operator="lessThan">
      <formula>60</formula>
    </cfRule>
  </conditionalFormatting>
  <conditionalFormatting sqref="D69 D71 D73 D75 D77 D79 D81">
    <cfRule type="cellIs" dxfId="4714" priority="85" operator="greaterThan">
      <formula>160</formula>
    </cfRule>
    <cfRule type="cellIs" dxfId="4713" priority="90" operator="between">
      <formula>60</formula>
      <formula>140</formula>
    </cfRule>
    <cfRule type="cellIs" dxfId="4712" priority="95" operator="lessThan">
      <formula>60</formula>
    </cfRule>
  </conditionalFormatting>
  <conditionalFormatting sqref="D86 D88 D90 D92 D94 D96 D98">
    <cfRule type="cellIs" dxfId="4711" priority="84" operator="greaterThan">
      <formula>140</formula>
    </cfRule>
    <cfRule type="cellIs" dxfId="4710" priority="89" operator="between">
      <formula>40</formula>
      <formula>140</formula>
    </cfRule>
    <cfRule type="cellIs" dxfId="4709" priority="94" operator="lessThan">
      <formula>60</formula>
    </cfRule>
  </conditionalFormatting>
  <conditionalFormatting sqref="D103 D105 D107 D109 D111 D113 D115">
    <cfRule type="cellIs" dxfId="4708" priority="83" operator="greaterThan">
      <formula>140</formula>
    </cfRule>
    <cfRule type="cellIs" dxfId="4707" priority="88" operator="between">
      <formula>60</formula>
      <formula>140</formula>
    </cfRule>
    <cfRule type="cellIs" dxfId="4706" priority="93" operator="lessThan">
      <formula>60</formula>
    </cfRule>
  </conditionalFormatting>
  <conditionalFormatting sqref="D120 D122 D124 D126 D128 D130 D132">
    <cfRule type="cellIs" dxfId="4705" priority="82" operator="greaterThan">
      <formula>140</formula>
    </cfRule>
    <cfRule type="cellIs" dxfId="4704" priority="87" operator="between">
      <formula>60</formula>
      <formula>140</formula>
    </cfRule>
    <cfRule type="cellIs" dxfId="4703" priority="92" operator="lessThan">
      <formula>60</formula>
    </cfRule>
  </conditionalFormatting>
  <conditionalFormatting sqref="D18 D20 D22 D24 D26 D28 D30">
    <cfRule type="cellIs" dxfId="4702" priority="104" operator="lessThan">
      <formula>60</formula>
    </cfRule>
    <cfRule type="cellIs" dxfId="4701" priority="105" operator="between">
      <formula>60</formula>
      <formula>140</formula>
    </cfRule>
    <cfRule type="cellIs" dxfId="4700" priority="106" operator="greaterThan">
      <formula>140</formula>
    </cfRule>
  </conditionalFormatting>
  <conditionalFormatting sqref="D35 D37 D39 D41 D43 D45 D47">
    <cfRule type="cellIs" dxfId="4699" priority="79" operator="lessThan">
      <formula>60</formula>
    </cfRule>
    <cfRule type="cellIs" dxfId="4698" priority="80" operator="between">
      <formula>60</formula>
      <formula>140</formula>
    </cfRule>
    <cfRule type="cellIs" dxfId="4697" priority="81" operator="greaterThan">
      <formula>140</formula>
    </cfRule>
  </conditionalFormatting>
  <conditionalFormatting sqref="E31:H33 C31 C33 A31:B33 O31:S33">
    <cfRule type="expression" dxfId="4696" priority="78">
      <formula>$C$32=TODAY()</formula>
    </cfRule>
  </conditionalFormatting>
  <conditionalFormatting sqref="A14:B16 C14:D14 C16:D16 E14:H16 O14:S16">
    <cfRule type="expression" dxfId="4695" priority="77">
      <formula>$C$15=TODAY()</formula>
    </cfRule>
  </conditionalFormatting>
  <conditionalFormatting sqref="A48:B50 C48:D48 C50:D50 E48:H50 O48:S50">
    <cfRule type="expression" dxfId="4694" priority="76">
      <formula>$C$49=TODAY()</formula>
    </cfRule>
  </conditionalFormatting>
  <conditionalFormatting sqref="A65:B67 C65:D65 C67:D67 E65:H67 O65:S67">
    <cfRule type="expression" dxfId="4693" priority="75">
      <formula>$C$66=TODAY()</formula>
    </cfRule>
  </conditionalFormatting>
  <conditionalFormatting sqref="A82:B84 C82:D82 C84:D84 E82:H84 O82:S84">
    <cfRule type="expression" dxfId="4692" priority="74">
      <formula>$C$83=TODAY()</formula>
    </cfRule>
  </conditionalFormatting>
  <conditionalFormatting sqref="A99:B101 C99:D99 C101:D101 E99:H101 O99:S101">
    <cfRule type="expression" dxfId="4691" priority="73">
      <formula>$C$100=TODAY()</formula>
    </cfRule>
  </conditionalFormatting>
  <conditionalFormatting sqref="A116:B118 C116:D116 C118:D118 E116:H118 O116:S118">
    <cfRule type="expression" dxfId="4690" priority="72">
      <formula>$C$117=TODAY()</formula>
    </cfRule>
  </conditionalFormatting>
  <conditionalFormatting sqref="I18:J18 I20:J20 I22:J22 I24:J24 I26:J26 I28:J28 I30:J30">
    <cfRule type="cellIs" dxfId="4689" priority="63" operator="notEqual">
      <formula>""</formula>
    </cfRule>
  </conditionalFormatting>
  <conditionalFormatting sqref="I35:J35 I37:J37 I39:J39 I41:J41 I43:J43 I45:J45 I47:J47">
    <cfRule type="cellIs" dxfId="4688" priority="62" operator="notEqual">
      <formula>""</formula>
    </cfRule>
  </conditionalFormatting>
  <conditionalFormatting sqref="I52:J52 I54:J54 I56:J56 I58:J58 I60:J60 I62:J62 I64:J64">
    <cfRule type="cellIs" dxfId="4687" priority="61" operator="notEqual">
      <formula>""</formula>
    </cfRule>
  </conditionalFormatting>
  <conditionalFormatting sqref="I69:J69 I71:J71 I73:J73 I75:J75 I77:J77 I79:J79 I81:J81">
    <cfRule type="cellIs" dxfId="4686" priority="60" operator="notEqual">
      <formula>""</formula>
    </cfRule>
  </conditionalFormatting>
  <conditionalFormatting sqref="I86:J86 I88:J88 I90:J90 I92:J92 I94:J94 I96:J96 I98:J98">
    <cfRule type="cellIs" dxfId="4685" priority="59" operator="notEqual">
      <formula>""</formula>
    </cfRule>
  </conditionalFormatting>
  <conditionalFormatting sqref="I103:J103 I105:J105 I107:J107 I109:J109 I111:J111 I113:J113 I115:J115">
    <cfRule type="cellIs" dxfId="4684" priority="58" operator="notEqual">
      <formula>""</formula>
    </cfRule>
  </conditionalFormatting>
  <conditionalFormatting sqref="I120:J120 I122:J122 I124:J124 I126:J126 I128:J128 I130:J130 I132:J132">
    <cfRule type="cellIs" dxfId="4683" priority="57" operator="notEqual">
      <formula>""</formula>
    </cfRule>
  </conditionalFormatting>
  <conditionalFormatting sqref="I31:J33">
    <cfRule type="expression" dxfId="4682" priority="56">
      <formula>$C$32=TODAY()</formula>
    </cfRule>
  </conditionalFormatting>
  <conditionalFormatting sqref="I14:J16">
    <cfRule type="expression" dxfId="4681" priority="55">
      <formula>$C$15=TODAY()</formula>
    </cfRule>
  </conditionalFormatting>
  <conditionalFormatting sqref="I48:J50">
    <cfRule type="expression" dxfId="4680" priority="54">
      <formula>$C$49=TODAY()</formula>
    </cfRule>
  </conditionalFormatting>
  <conditionalFormatting sqref="I65:J67">
    <cfRule type="expression" dxfId="4679" priority="53">
      <formula>$C$66=TODAY()</formula>
    </cfRule>
  </conditionalFormatting>
  <conditionalFormatting sqref="I82:J84">
    <cfRule type="expression" dxfId="4678" priority="52">
      <formula>$C$83=TODAY()</formula>
    </cfRule>
  </conditionalFormatting>
  <conditionalFormatting sqref="I99:J101">
    <cfRule type="expression" dxfId="4677" priority="51">
      <formula>$C$100=TODAY()</formula>
    </cfRule>
  </conditionalFormatting>
  <conditionalFormatting sqref="I116:J118">
    <cfRule type="expression" dxfId="4676" priority="50">
      <formula>$C$117=TODAY()</formula>
    </cfRule>
  </conditionalFormatting>
  <conditionalFormatting sqref="M18:N18 M20:N20 M22:N22 M24:N24 M26:N26 M28:N28 M30:N30">
    <cfRule type="cellIs" dxfId="4675" priority="42" operator="notEqual">
      <formula>""</formula>
    </cfRule>
  </conditionalFormatting>
  <conditionalFormatting sqref="M35:N35 M37:N37 M39:N39 M41:N41 M43:N43 M45:N45 M47:N47">
    <cfRule type="cellIs" dxfId="4674" priority="41" operator="notEqual">
      <formula>""</formula>
    </cfRule>
  </conditionalFormatting>
  <conditionalFormatting sqref="M52:N52 M54:N54 M56:N56 M58:N58 M60:N60 M62:N62 M64:N64">
    <cfRule type="cellIs" dxfId="4673" priority="40" operator="notEqual">
      <formula>""</formula>
    </cfRule>
  </conditionalFormatting>
  <conditionalFormatting sqref="M69:N69 M71:N71 M73:N73 M75:N75 M77:N77 M79:N79 M81:N81">
    <cfRule type="cellIs" dxfId="4672" priority="39" operator="notEqual">
      <formula>""</formula>
    </cfRule>
  </conditionalFormatting>
  <conditionalFormatting sqref="M86:N86 M88:N88 M90:N90 M92:N92 M94:N94 M96:N96 M98:N98">
    <cfRule type="cellIs" dxfId="4671" priority="38" operator="notEqual">
      <formula>""</formula>
    </cfRule>
  </conditionalFormatting>
  <conditionalFormatting sqref="M103:N103 M105:N105 M107:N107 M109:N109 M111:N111 M113:N113 M115:N115">
    <cfRule type="cellIs" dxfId="4670" priority="37" operator="notEqual">
      <formula>""</formula>
    </cfRule>
  </conditionalFormatting>
  <conditionalFormatting sqref="M120:N120 M122:N122 M124:N124 M126:N126 M128:N128 M130:N130 M132:N132">
    <cfRule type="cellIs" dxfId="4669" priority="36" operator="notEqual">
      <formula>""</formula>
    </cfRule>
  </conditionalFormatting>
  <conditionalFormatting sqref="M31:N33">
    <cfRule type="expression" dxfId="4668" priority="35">
      <formula>$C$32=TODAY()</formula>
    </cfRule>
  </conditionalFormatting>
  <conditionalFormatting sqref="M14:N16">
    <cfRule type="expression" dxfId="4667" priority="34">
      <formula>$C$15=TODAY()</formula>
    </cfRule>
  </conditionalFormatting>
  <conditionalFormatting sqref="M48:N50">
    <cfRule type="expression" dxfId="4666" priority="33">
      <formula>$C$49=TODAY()</formula>
    </cfRule>
  </conditionalFormatting>
  <conditionalFormatting sqref="M65:N67">
    <cfRule type="expression" dxfId="4665" priority="32">
      <formula>$C$66=TODAY()</formula>
    </cfRule>
  </conditionalFormatting>
  <conditionalFormatting sqref="M82:N84">
    <cfRule type="expression" dxfId="4664" priority="31">
      <formula>$C$83=TODAY()</formula>
    </cfRule>
  </conditionalFormatting>
  <conditionalFormatting sqref="M99:N101">
    <cfRule type="expression" dxfId="4663" priority="30">
      <formula>$C$100=TODAY()</formula>
    </cfRule>
  </conditionalFormatting>
  <conditionalFormatting sqref="M116:N118">
    <cfRule type="expression" dxfId="4662" priority="29">
      <formula>$C$117=TODAY()</formula>
    </cfRule>
  </conditionalFormatting>
  <conditionalFormatting sqref="K18:L18 K20:L20 K22:L22 K24:L24 K26:L26 K28:L28 K30:L30">
    <cfRule type="cellIs" dxfId="4661" priority="21" operator="notEqual">
      <formula>""</formula>
    </cfRule>
  </conditionalFormatting>
  <conditionalFormatting sqref="K35:L35 K37:L37 K39:L39 K41:L41 K43:L43 K45:L45 K47:L47">
    <cfRule type="cellIs" dxfId="4660" priority="20" operator="notEqual">
      <formula>""</formula>
    </cfRule>
  </conditionalFormatting>
  <conditionalFormatting sqref="K52:L52 K54:L54 K56:L56 K58:L58 K60:L60 K62:L62 K64:L64">
    <cfRule type="cellIs" dxfId="4659" priority="19" operator="notEqual">
      <formula>""</formula>
    </cfRule>
  </conditionalFormatting>
  <conditionalFormatting sqref="K69:L69 K71:L71 K73:L73 K75:L75 K77:L77 K79:L79 K81:L81">
    <cfRule type="cellIs" dxfId="4658" priority="18" operator="notEqual">
      <formula>""</formula>
    </cfRule>
  </conditionalFormatting>
  <conditionalFormatting sqref="K86:L86 K88:L88 K90:L90 K92:L92 K94:L94 K96:L96 K98:L98">
    <cfRule type="cellIs" dxfId="4657" priority="17" operator="notEqual">
      <formula>""</formula>
    </cfRule>
  </conditionalFormatting>
  <conditionalFormatting sqref="K103:L103 K105:L105 K107:L107 K109:L109 K111:L111 K113:L113 K115:L115">
    <cfRule type="cellIs" dxfId="4656" priority="16" operator="notEqual">
      <formula>""</formula>
    </cfRule>
  </conditionalFormatting>
  <conditionalFormatting sqref="K120:L120 K122:L122 K124:L124 K126:L126 K128:L128 K130:L130 K132:L132">
    <cfRule type="cellIs" dxfId="4655" priority="15" operator="notEqual">
      <formula>""</formula>
    </cfRule>
  </conditionalFormatting>
  <conditionalFormatting sqref="K31:L33">
    <cfRule type="expression" dxfId="4654" priority="14">
      <formula>$C$32=TODAY()</formula>
    </cfRule>
  </conditionalFormatting>
  <conditionalFormatting sqref="K14:L16">
    <cfRule type="expression" dxfId="4653" priority="13">
      <formula>$C$15=TODAY()</formula>
    </cfRule>
  </conditionalFormatting>
  <conditionalFormatting sqref="K48:L50">
    <cfRule type="expression" dxfId="4652" priority="12">
      <formula>$C$49=TODAY()</formula>
    </cfRule>
  </conditionalFormatting>
  <conditionalFormatting sqref="K65:L67">
    <cfRule type="expression" dxfId="4651" priority="11">
      <formula>$C$66=TODAY()</formula>
    </cfRule>
  </conditionalFormatting>
  <conditionalFormatting sqref="K82:L84">
    <cfRule type="expression" dxfId="4650" priority="10">
      <formula>$C$83=TODAY()</formula>
    </cfRule>
  </conditionalFormatting>
  <conditionalFormatting sqref="K99:L101">
    <cfRule type="expression" dxfId="4649" priority="9">
      <formula>$C$100=TODAY()</formula>
    </cfRule>
  </conditionalFormatting>
  <conditionalFormatting sqref="K116:L118">
    <cfRule type="expression" dxfId="46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D379F01-1C95-7648-80D4-10F92B78B06B}">
      <formula1>0</formula1>
      <formula2>0.999305555555556</formula2>
    </dataValidation>
  </dataValidations>
  <hyperlinks>
    <hyperlink ref="A1:B1" location="Kalender!B18" display="  ◀   zurück zum Menü" xr:uid="{7EB239CC-6211-2E4A-B9E8-77D17C5CE0F4}"/>
    <hyperlink ref="I6:J6" location="'Persönliche Daten'!A1" display="'Persönliche Daten'!A1" xr:uid="{70EE12A2-614C-B340-8AB6-97EA83B720C0}"/>
    <hyperlink ref="I7:J7" location="Table1!A1" display="Table1!A1" xr:uid="{8FED7EB6-C820-7F46-9E21-2A72D7386A7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1EDCFCE-903A-824B-A171-5E954213BBB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A31EAAB-6A48-F74A-9BE2-8F86C3311C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5D03A3C-D3AE-1043-AF30-9A4ACF6AC788}">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33DE641-67D4-B943-8285-9B287B3ECB37}">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6983217-909C-9D4C-9362-BF0FA89C813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41CE981-669F-FF41-992C-469F3548E71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2456F95-DD95-0D43-801E-2867770DC7C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6E8E4924-AEA4-0245-BC0C-A86E3762B71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1D95342-1C1F-F144-9112-1E5720D7B0A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69BBAE5-7596-8E4F-BD09-EC203EDCAA9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59F2983-D172-F34D-8B60-2BF423878FD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05AC4BD-8326-7E4C-BE1F-61692EC96293}">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B93EC8D-DF21-9747-996E-70D7186EFDC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76C9EF5-E29D-A04D-82A0-65A01F13C14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49667B7D-4C68-A84D-9341-6347BB0F5F4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DB86625-297D-1445-9CBF-A6933E8F4EC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241AC9F-6B14-2041-B288-77B82942567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A5A94E0-56CD-6441-B2F3-62CCAD2BFA0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3F20C8-4E4E-7744-8A89-3EBFABA76C1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E6142C9D-5B0D-EE4D-B0A9-E9D3BC012F3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8439FEC-41DB-0743-9D80-B131D861657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8EE546A-7B11-3A46-8071-27ACE758F8C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3FF2ABFC-5144-9242-9458-54AD711E4ED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73BB264-796C-7D40-8598-5DC4D47760C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F7AB11E-A0BD-6E4A-80D7-C9B1744D786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AB49D24-AC48-584C-900F-025CBAFA9D6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832D859-389E-8545-8DE3-5BEAA4077B85}">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C216339-AC36-7241-B3C5-75CD3C033B1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B45BA-5B3E-5C4D-B507-3CC47AF29EE1}">
          <x14:formula1>
            <xm:f>Einstellungen!$H$7:$H$19</xm:f>
          </x14:formula1>
          <xm:sqref>H17:H30 H34:H47 H51:H64 H68:H81 H85:H98 H102:H115 H119:H132</xm:sqref>
        </x14:dataValidation>
        <x14:dataValidation type="list" allowBlank="1" showInputMessage="1" showErrorMessage="1" xr:uid="{21C209CF-0196-7B49-B68C-A5B43C3E6592}">
          <x14:formula1>
            <xm:f>Einstellungen!$F$7:$F$19</xm:f>
          </x14:formula1>
          <xm:sqref>G17:G30 G34:G47 G51:G64 G68:G81 G85:G98 G102:G115 G119:G132</xm:sqref>
        </x14:dataValidation>
        <x14:dataValidation type="list" allowBlank="1" showInputMessage="1" showErrorMessage="1" xr:uid="{2474BB33-A08A-A24C-880F-ECB9502714F8}">
          <x14:formula1>
            <xm:f>Einstellungen!$D$7:$D$19</xm:f>
          </x14:formula1>
          <xm:sqref>F17:F30 F34:F47 F51:F64 F68:F81 F85:F98 F102:F115 F119:F132</xm:sqref>
        </x14:dataValidation>
        <x14:dataValidation type="list" allowBlank="1" showInputMessage="1" showErrorMessage="1" xr:uid="{2A7C15A4-28E2-4749-8C98-BA88EAC2C8BE}">
          <x14:formula1>
            <xm:f>Einstellungen!$B$7:$B$19</xm:f>
          </x14:formula1>
          <xm:sqref>E17:E30 E34:E47 E51:E64 E68:E81 E85:E98 E102:E115 E119:E132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3291F-3DD4-3F42-A751-04832045F938}">
  <sheetPr codeName="Tabelle1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Kalender!K19</f>
        <v>1. März 2021 bis 7. März 2021</v>
      </c>
      <c r="S2" s="58"/>
    </row>
    <row r="3" spans="1:19" ht="30" customHeight="1">
      <c r="A3" s="176"/>
      <c r="B3" s="136"/>
      <c r="C3" s="136"/>
      <c r="D3" s="136"/>
      <c r="E3" s="136"/>
      <c r="F3" s="136"/>
      <c r="G3" s="136"/>
      <c r="H3" s="136"/>
      <c r="I3" s="136"/>
      <c r="J3" s="136"/>
      <c r="K3" s="136"/>
      <c r="L3" s="136"/>
      <c r="M3" s="136"/>
      <c r="N3" s="136"/>
      <c r="O3" s="136"/>
      <c r="P3" s="136"/>
      <c r="Q3" s="46"/>
      <c r="R3" s="121" t="str">
        <f>Kalender!J19</f>
        <v>Woche 9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Kalender!C19</f>
        <v>44256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Kalender!D19</f>
        <v>44257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Kalender!E19</f>
        <v>44258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Kalender!F19</f>
        <v>44259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Kalender!G19</f>
        <v>44260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Kalender!H19</f>
        <v>44261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Kalender!I19</f>
        <v>44262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44256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44257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44258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44259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44260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44261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44262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8ma7419yuNaeWe4bC5hU3fTlmihtpwr+CNi00V9i0vGqQ78Vaj/D74Qps9bdi8ocudNjqF+MOqz/F/RsbE7yWA==" saltValue="9KbgGX7XTt5ZdCPwQ0ab5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619" priority="103" operator="notEqual">
      <formula>""</formula>
    </cfRule>
  </conditionalFormatting>
  <conditionalFormatting sqref="O35:P35 O37:P37 O39:P39 O41:P41 O43:P43 O45:P45 O47:P47">
    <cfRule type="cellIs" dxfId="4618" priority="102" operator="notEqual">
      <formula>""</formula>
    </cfRule>
  </conditionalFormatting>
  <conditionalFormatting sqref="O52:P52 O54:P54 O56:P56 O58:P58 O60:P60 O62:P62 O64:P64">
    <cfRule type="cellIs" dxfId="4617" priority="101" operator="notEqual">
      <formula>""</formula>
    </cfRule>
  </conditionalFormatting>
  <conditionalFormatting sqref="O69:P69 O71:P71 O73:P73 O75:P75 O77:P77 O79:P79 O81:P81">
    <cfRule type="cellIs" dxfId="4616" priority="100" operator="notEqual">
      <formula>""</formula>
    </cfRule>
  </conditionalFormatting>
  <conditionalFormatting sqref="O86:P86 O88:P88 O90:P90 O92:P92 O94:P94 O96:P96 O98:P98">
    <cfRule type="cellIs" dxfId="4615" priority="99" operator="notEqual">
      <formula>""</formula>
    </cfRule>
  </conditionalFormatting>
  <conditionalFormatting sqref="O103:P103 O105:P105 O107:P107 O109:P109 O111:P111 O113:P113 O115:P115">
    <cfRule type="cellIs" dxfId="4614" priority="98" operator="notEqual">
      <formula>""</formula>
    </cfRule>
  </conditionalFormatting>
  <conditionalFormatting sqref="O120:P120 O122:P122 O124:P124 O126:P126 O128:P128 O130:P130 O132:P132">
    <cfRule type="cellIs" dxfId="4613" priority="97" operator="notEqual">
      <formula>""</formula>
    </cfRule>
  </conditionalFormatting>
  <conditionalFormatting sqref="D52 D54 D56 D58 D60 D62 D64">
    <cfRule type="cellIs" dxfId="4612" priority="86" operator="greaterThan">
      <formula>140</formula>
    </cfRule>
    <cfRule type="cellIs" dxfId="4611" priority="91" operator="between">
      <formula>60</formula>
      <formula>140</formula>
    </cfRule>
    <cfRule type="cellIs" dxfId="4610" priority="96" operator="lessThan">
      <formula>60</formula>
    </cfRule>
  </conditionalFormatting>
  <conditionalFormatting sqref="D69 D71 D73 D75 D77 D79 D81">
    <cfRule type="cellIs" dxfId="4609" priority="85" operator="greaterThan">
      <formula>160</formula>
    </cfRule>
    <cfRule type="cellIs" dxfId="4608" priority="90" operator="between">
      <formula>60</formula>
      <formula>140</formula>
    </cfRule>
    <cfRule type="cellIs" dxfId="4607" priority="95" operator="lessThan">
      <formula>60</formula>
    </cfRule>
  </conditionalFormatting>
  <conditionalFormatting sqref="D86 D88 D90 D92 D94 D96 D98">
    <cfRule type="cellIs" dxfId="4606" priority="84" operator="greaterThan">
      <formula>140</formula>
    </cfRule>
    <cfRule type="cellIs" dxfId="4605" priority="89" operator="between">
      <formula>40</formula>
      <formula>140</formula>
    </cfRule>
    <cfRule type="cellIs" dxfId="4604" priority="94" operator="lessThan">
      <formula>60</formula>
    </cfRule>
  </conditionalFormatting>
  <conditionalFormatting sqref="D103 D105 D107 D109 D111 D113 D115">
    <cfRule type="cellIs" dxfId="4603" priority="83" operator="greaterThan">
      <formula>140</formula>
    </cfRule>
    <cfRule type="cellIs" dxfId="4602" priority="88" operator="between">
      <formula>60</formula>
      <formula>140</formula>
    </cfRule>
    <cfRule type="cellIs" dxfId="4601" priority="93" operator="lessThan">
      <formula>60</formula>
    </cfRule>
  </conditionalFormatting>
  <conditionalFormatting sqref="D120 D122 D124 D126 D128 D130 D132">
    <cfRule type="cellIs" dxfId="4600" priority="82" operator="greaterThan">
      <formula>140</formula>
    </cfRule>
    <cfRule type="cellIs" dxfId="4599" priority="87" operator="between">
      <formula>60</formula>
      <formula>140</formula>
    </cfRule>
    <cfRule type="cellIs" dxfId="4598" priority="92" operator="lessThan">
      <formula>60</formula>
    </cfRule>
  </conditionalFormatting>
  <conditionalFormatting sqref="D18 D20 D22 D24 D26 D28 D30">
    <cfRule type="cellIs" dxfId="4597" priority="104" operator="lessThan">
      <formula>60</formula>
    </cfRule>
    <cfRule type="cellIs" dxfId="4596" priority="105" operator="between">
      <formula>60</formula>
      <formula>140</formula>
    </cfRule>
    <cfRule type="cellIs" dxfId="4595" priority="106" operator="greaterThan">
      <formula>140</formula>
    </cfRule>
  </conditionalFormatting>
  <conditionalFormatting sqref="D35 D37 D39 D41 D43 D45 D47">
    <cfRule type="cellIs" dxfId="4594" priority="79" operator="lessThan">
      <formula>60</formula>
    </cfRule>
    <cfRule type="cellIs" dxfId="4593" priority="80" operator="between">
      <formula>60</formula>
      <formula>140</formula>
    </cfRule>
    <cfRule type="cellIs" dxfId="4592" priority="81" operator="greaterThan">
      <formula>140</formula>
    </cfRule>
  </conditionalFormatting>
  <conditionalFormatting sqref="E31:H33 C31 C33 A31:B33 O31:S33">
    <cfRule type="expression" dxfId="4591" priority="78">
      <formula>$C$32=TODAY()</formula>
    </cfRule>
  </conditionalFormatting>
  <conditionalFormatting sqref="A14:B16 C14:D14 C16:D16 E14:H16 O14:S16">
    <cfRule type="expression" dxfId="4590" priority="77">
      <formula>$C$15=TODAY()</formula>
    </cfRule>
  </conditionalFormatting>
  <conditionalFormatting sqref="A48:B50 C48:D48 C50:D50 E48:H50 O48:S50">
    <cfRule type="expression" dxfId="4589" priority="76">
      <formula>$C$49=TODAY()</formula>
    </cfRule>
  </conditionalFormatting>
  <conditionalFormatting sqref="A65:B67 C65:D65 C67:D67 E65:H67 O65:S67">
    <cfRule type="expression" dxfId="4588" priority="75">
      <formula>$C$66=TODAY()</formula>
    </cfRule>
  </conditionalFormatting>
  <conditionalFormatting sqref="A82:B84 C82:D82 C84:D84 E82:H84 O82:S84">
    <cfRule type="expression" dxfId="4587" priority="74">
      <formula>$C$83=TODAY()</formula>
    </cfRule>
  </conditionalFormatting>
  <conditionalFormatting sqref="A99:B101 C99:D99 C101:D101 E99:H101 O99:S101">
    <cfRule type="expression" dxfId="4586" priority="73">
      <formula>$C$100=TODAY()</formula>
    </cfRule>
  </conditionalFormatting>
  <conditionalFormatting sqref="A116:B118 C116:D116 C118:D118 E116:H118 O116:S118">
    <cfRule type="expression" dxfId="4585" priority="72">
      <formula>$C$117=TODAY()</formula>
    </cfRule>
  </conditionalFormatting>
  <conditionalFormatting sqref="I18:J18 I20:J20 I22:J22 I24:J24 I26:J26 I28:J28 I30:J30">
    <cfRule type="cellIs" dxfId="4584" priority="63" operator="notEqual">
      <formula>""</formula>
    </cfRule>
  </conditionalFormatting>
  <conditionalFormatting sqref="I35:J35 I37:J37 I39:J39 I41:J41 I43:J43 I45:J45 I47:J47">
    <cfRule type="cellIs" dxfId="4583" priority="62" operator="notEqual">
      <formula>""</formula>
    </cfRule>
  </conditionalFormatting>
  <conditionalFormatting sqref="I52:J52 I54:J54 I56:J56 I58:J58 I60:J60 I62:J62 I64:J64">
    <cfRule type="cellIs" dxfId="4582" priority="61" operator="notEqual">
      <formula>""</formula>
    </cfRule>
  </conditionalFormatting>
  <conditionalFormatting sqref="I69:J69 I71:J71 I73:J73 I75:J75 I77:J77 I79:J79 I81:J81">
    <cfRule type="cellIs" dxfId="4581" priority="60" operator="notEqual">
      <formula>""</formula>
    </cfRule>
  </conditionalFormatting>
  <conditionalFormatting sqref="I86:J86 I88:J88 I90:J90 I92:J92 I94:J94 I96:J96 I98:J98">
    <cfRule type="cellIs" dxfId="4580" priority="59" operator="notEqual">
      <formula>""</formula>
    </cfRule>
  </conditionalFormatting>
  <conditionalFormatting sqref="I103:J103 I105:J105 I107:J107 I109:J109 I111:J111 I113:J113 I115:J115">
    <cfRule type="cellIs" dxfId="4579" priority="58" operator="notEqual">
      <formula>""</formula>
    </cfRule>
  </conditionalFormatting>
  <conditionalFormatting sqref="I120:J120 I122:J122 I124:J124 I126:J126 I128:J128 I130:J130 I132:J132">
    <cfRule type="cellIs" dxfId="4578" priority="57" operator="notEqual">
      <formula>""</formula>
    </cfRule>
  </conditionalFormatting>
  <conditionalFormatting sqref="I31:J33">
    <cfRule type="expression" dxfId="4577" priority="56">
      <formula>$C$32=TODAY()</formula>
    </cfRule>
  </conditionalFormatting>
  <conditionalFormatting sqref="I14:J16">
    <cfRule type="expression" dxfId="4576" priority="55">
      <formula>$C$15=TODAY()</formula>
    </cfRule>
  </conditionalFormatting>
  <conditionalFormatting sqref="I48:J50">
    <cfRule type="expression" dxfId="4575" priority="54">
      <formula>$C$49=TODAY()</formula>
    </cfRule>
  </conditionalFormatting>
  <conditionalFormatting sqref="I65:J67">
    <cfRule type="expression" dxfId="4574" priority="53">
      <formula>$C$66=TODAY()</formula>
    </cfRule>
  </conditionalFormatting>
  <conditionalFormatting sqref="I82:J84">
    <cfRule type="expression" dxfId="4573" priority="52">
      <formula>$C$83=TODAY()</formula>
    </cfRule>
  </conditionalFormatting>
  <conditionalFormatting sqref="I99:J101">
    <cfRule type="expression" dxfId="4572" priority="51">
      <formula>$C$100=TODAY()</formula>
    </cfRule>
  </conditionalFormatting>
  <conditionalFormatting sqref="I116:J118">
    <cfRule type="expression" dxfId="4571" priority="50">
      <formula>$C$117=TODAY()</formula>
    </cfRule>
  </conditionalFormatting>
  <conditionalFormatting sqref="M18:N18 M20:N20 M22:N22 M24:N24 M26:N26 M28:N28 M30:N30">
    <cfRule type="cellIs" dxfId="4570" priority="42" operator="notEqual">
      <formula>""</formula>
    </cfRule>
  </conditionalFormatting>
  <conditionalFormatting sqref="M35:N35 M37:N37 M39:N39 M41:N41 M43:N43 M45:N45 M47:N47">
    <cfRule type="cellIs" dxfId="4569" priority="41" operator="notEqual">
      <formula>""</formula>
    </cfRule>
  </conditionalFormatting>
  <conditionalFormatting sqref="M52:N52 M54:N54 M56:N56 M58:N58 M60:N60 M62:N62 M64:N64">
    <cfRule type="cellIs" dxfId="4568" priority="40" operator="notEqual">
      <formula>""</formula>
    </cfRule>
  </conditionalFormatting>
  <conditionalFormatting sqref="M69:N69 M71:N71 M73:N73 M75:N75 M77:N77 M79:N79 M81:N81">
    <cfRule type="cellIs" dxfId="4567" priority="39" operator="notEqual">
      <formula>""</formula>
    </cfRule>
  </conditionalFormatting>
  <conditionalFormatting sqref="M86:N86 M88:N88 M90:N90 M92:N92 M94:N94 M96:N96 M98:N98">
    <cfRule type="cellIs" dxfId="4566" priority="38" operator="notEqual">
      <formula>""</formula>
    </cfRule>
  </conditionalFormatting>
  <conditionalFormatting sqref="M103:N103 M105:N105 M107:N107 M109:N109 M111:N111 M113:N113 M115:N115">
    <cfRule type="cellIs" dxfId="4565" priority="37" operator="notEqual">
      <formula>""</formula>
    </cfRule>
  </conditionalFormatting>
  <conditionalFormatting sqref="M120:N120 M122:N122 M124:N124 M126:N126 M128:N128 M130:N130 M132:N132">
    <cfRule type="cellIs" dxfId="4564" priority="36" operator="notEqual">
      <formula>""</formula>
    </cfRule>
  </conditionalFormatting>
  <conditionalFormatting sqref="M31:N33">
    <cfRule type="expression" dxfId="4563" priority="35">
      <formula>$C$32=TODAY()</formula>
    </cfRule>
  </conditionalFormatting>
  <conditionalFormatting sqref="M14:N16">
    <cfRule type="expression" dxfId="4562" priority="34">
      <formula>$C$15=TODAY()</formula>
    </cfRule>
  </conditionalFormatting>
  <conditionalFormatting sqref="M48:N50">
    <cfRule type="expression" dxfId="4561" priority="33">
      <formula>$C$49=TODAY()</formula>
    </cfRule>
  </conditionalFormatting>
  <conditionalFormatting sqref="M65:N67">
    <cfRule type="expression" dxfId="4560" priority="32">
      <formula>$C$66=TODAY()</formula>
    </cfRule>
  </conditionalFormatting>
  <conditionalFormatting sqref="M82:N84">
    <cfRule type="expression" dxfId="4559" priority="31">
      <formula>$C$83=TODAY()</formula>
    </cfRule>
  </conditionalFormatting>
  <conditionalFormatting sqref="M99:N101">
    <cfRule type="expression" dxfId="4558" priority="30">
      <formula>$C$100=TODAY()</formula>
    </cfRule>
  </conditionalFormatting>
  <conditionalFormatting sqref="M116:N118">
    <cfRule type="expression" dxfId="4557" priority="29">
      <formula>$C$117=TODAY()</formula>
    </cfRule>
  </conditionalFormatting>
  <conditionalFormatting sqref="K18:L18 K20:L20 K22:L22 K24:L24 K26:L26 K28:L28 K30:L30">
    <cfRule type="cellIs" dxfId="4556" priority="21" operator="notEqual">
      <formula>""</formula>
    </cfRule>
  </conditionalFormatting>
  <conditionalFormatting sqref="K35:L35 K37:L37 K39:L39 K41:L41 K43:L43 K45:L45 K47:L47">
    <cfRule type="cellIs" dxfId="4555" priority="20" operator="notEqual">
      <formula>""</formula>
    </cfRule>
  </conditionalFormatting>
  <conditionalFormatting sqref="K52:L52 K54:L54 K56:L56 K58:L58 K60:L60 K62:L62 K64:L64">
    <cfRule type="cellIs" dxfId="4554" priority="19" operator="notEqual">
      <formula>""</formula>
    </cfRule>
  </conditionalFormatting>
  <conditionalFormatting sqref="K69:L69 K71:L71 K73:L73 K75:L75 K77:L77 K79:L79 K81:L81">
    <cfRule type="cellIs" dxfId="4553" priority="18" operator="notEqual">
      <formula>""</formula>
    </cfRule>
  </conditionalFormatting>
  <conditionalFormatting sqref="K86:L86 K88:L88 K90:L90 K92:L92 K94:L94 K96:L96 K98:L98">
    <cfRule type="cellIs" dxfId="4552" priority="17" operator="notEqual">
      <formula>""</formula>
    </cfRule>
  </conditionalFormatting>
  <conditionalFormatting sqref="K103:L103 K105:L105 K107:L107 K109:L109 K111:L111 K113:L113 K115:L115">
    <cfRule type="cellIs" dxfId="4551" priority="16" operator="notEqual">
      <formula>""</formula>
    </cfRule>
  </conditionalFormatting>
  <conditionalFormatting sqref="K120:L120 K122:L122 K124:L124 K126:L126 K128:L128 K130:L130 K132:L132">
    <cfRule type="cellIs" dxfId="4550" priority="15" operator="notEqual">
      <formula>""</formula>
    </cfRule>
  </conditionalFormatting>
  <conditionalFormatting sqref="K31:L33">
    <cfRule type="expression" dxfId="4549" priority="14">
      <formula>$C$32=TODAY()</formula>
    </cfRule>
  </conditionalFormatting>
  <conditionalFormatting sqref="K14:L16">
    <cfRule type="expression" dxfId="4548" priority="13">
      <formula>$C$15=TODAY()</formula>
    </cfRule>
  </conditionalFormatting>
  <conditionalFormatting sqref="K48:L50">
    <cfRule type="expression" dxfId="4547" priority="12">
      <formula>$C$49=TODAY()</formula>
    </cfRule>
  </conditionalFormatting>
  <conditionalFormatting sqref="K65:L67">
    <cfRule type="expression" dxfId="4546" priority="11">
      <formula>$C$66=TODAY()</formula>
    </cfRule>
  </conditionalFormatting>
  <conditionalFormatting sqref="K82:L84">
    <cfRule type="expression" dxfId="4545" priority="10">
      <formula>$C$83=TODAY()</formula>
    </cfRule>
  </conditionalFormatting>
  <conditionalFormatting sqref="K99:L101">
    <cfRule type="expression" dxfId="4544" priority="9">
      <formula>$C$100=TODAY()</formula>
    </cfRule>
  </conditionalFormatting>
  <conditionalFormatting sqref="K116:L118">
    <cfRule type="expression" dxfId="45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20DA040-F3C7-2E4B-BD49-71D05AA52992}">
      <formula1>0</formula1>
      <formula2>0.999305555555556</formula2>
    </dataValidation>
  </dataValidations>
  <hyperlinks>
    <hyperlink ref="A1:B1" location="Kalender!B19" display="  ◀   zurück zum Menü" xr:uid="{447E489E-219B-3644-9DA6-21255802B0A7}"/>
    <hyperlink ref="I6:J6" location="'Persönliche Daten'!A1" display="'Persönliche Daten'!A1" xr:uid="{0F4DB9F2-F4F9-6B48-A7EF-57FA094B198C}"/>
    <hyperlink ref="I7:J7" location="Table1!A1" display="Table1!A1" xr:uid="{E94D1218-9DF2-8946-8D3F-270A05B2837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5E0D99B-C6A2-784F-84CA-D4BF578447B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13A54FE-05A6-004F-A43A-14162EF21E8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78314E8C-B1E3-AB4F-8624-4FFA82793A0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84A771E-C6EF-2A4B-9525-EDD124FF898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BA951D5-53E1-3B4F-9DA0-ECE0D7E2133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49049DF-BFDA-4A4C-9FC1-70B6395F343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9B27389-1479-974F-9A8D-511F7E82601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C69DE651-EF13-624B-8B26-1A29625CFC66}">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D67E365-6AA2-9544-95B5-84CD95E35A9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54EF32CC-4B65-7549-8118-DE475EF24DC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A460CE6-8125-3744-AC8E-E72A8931AB8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73B10BA-B605-504D-AD65-B22531D142E8}">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D8AEA4EA-F536-8E43-8632-3CB9AA1ED58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23CE821-22E7-C94D-A4BD-94838C3AA99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C3E9104-D7C0-E747-AC49-82C2A770F54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EC79DDF-8C66-F248-95A2-9CA609AADD2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7ABDD4B-6D53-E742-81DB-77A75993075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AAC1858-6045-8B40-9254-89373BF2423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55B788E-65C7-B94B-AC86-1B83768396BF}">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45D65A0-E6EB-054A-A102-A3D0A11B494A}">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3172CF-EE42-7B47-AD68-90CCE48B812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F52B012F-69A3-204D-B73F-000849AD346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68A105D-32F2-874C-90F2-9A891EB6375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232848E1-3F5C-D249-83A9-7392710A315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6D60E012-742A-0948-B63B-B9CBDF7C7B7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82BC248-A986-664D-8CFF-F190C2703124}">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1AA04F57-46A7-804E-ADC7-39DA92DF3F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A5AB21C-BBD2-984B-B125-1BC8C213222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8955EB-04F9-7A44-B0F9-531D23EE145B}">
          <x14:formula1>
            <xm:f>Einstellungen!$H$7:$H$19</xm:f>
          </x14:formula1>
          <xm:sqref>H17:H30 H34:H47 H51:H64 H68:H81 H85:H98 H102:H115 H119:H132</xm:sqref>
        </x14:dataValidation>
        <x14:dataValidation type="list" allowBlank="1" showInputMessage="1" showErrorMessage="1" xr:uid="{A3684AFB-53EA-AE4D-8406-B8928A3FB25E}">
          <x14:formula1>
            <xm:f>Einstellungen!$F$7:$F$19</xm:f>
          </x14:formula1>
          <xm:sqref>G17:G30 G34:G47 G51:G64 G68:G81 G85:G98 G102:G115 G119:G132</xm:sqref>
        </x14:dataValidation>
        <x14:dataValidation type="list" allowBlank="1" showInputMessage="1" showErrorMessage="1" xr:uid="{68B1EF3F-20D6-8F42-8E27-C28F573C0B69}">
          <x14:formula1>
            <xm:f>Einstellungen!$D$7:$D$19</xm:f>
          </x14:formula1>
          <xm:sqref>F17:F30 F34:F47 F51:F64 F68:F81 F85:F98 F102:F115 F119:F132</xm:sqref>
        </x14:dataValidation>
        <x14:dataValidation type="list" allowBlank="1" showInputMessage="1" showErrorMessage="1" xr:uid="{8149716A-9805-3D4B-B96C-D4FC7491B41D}">
          <x14:formula1>
            <xm:f>Einstellungen!$B$7:$B$19</xm:f>
          </x14:formula1>
          <xm:sqref>E17:E30 E34:E47 E51:E64 E68:E81 E85:E98 E102:E115 E119:E132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E542F-EF28-E748-ADE5-2D390F41EE07}">
  <sheetPr codeName="Tabelle1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Kalender!K20</f>
        <v>8. März 2021 bis 14. März 2021</v>
      </c>
      <c r="S2" s="58"/>
    </row>
    <row r="3" spans="1:19" ht="30" customHeight="1">
      <c r="A3" s="176"/>
      <c r="B3" s="136"/>
      <c r="C3" s="136"/>
      <c r="D3" s="136"/>
      <c r="E3" s="136"/>
      <c r="F3" s="136"/>
      <c r="G3" s="136"/>
      <c r="H3" s="136"/>
      <c r="I3" s="136"/>
      <c r="J3" s="136"/>
      <c r="K3" s="136"/>
      <c r="L3" s="136"/>
      <c r="M3" s="136"/>
      <c r="N3" s="136"/>
      <c r="O3" s="136"/>
      <c r="P3" s="136"/>
      <c r="Q3" s="46"/>
      <c r="R3" s="121" t="str">
        <f>Kalender!J20</f>
        <v>Woche 10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Kalender!C20</f>
        <v>44263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Kalender!D20</f>
        <v>44264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Kalender!E20</f>
        <v>44265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Kalender!F20</f>
        <v>44266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Kalender!G20</f>
        <v>44267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Kalender!H20</f>
        <v>44268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Kalender!I20</f>
        <v>44269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44263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44264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44265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44266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44267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44268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44269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DEFaDnH+yKuNz1Z/pUtR834XY/QmyDFxZVVXYElW8/OZUJp+hrhru3+3xk9sR8rHi5KHL8tRgolLRCadXo7FbQ==" saltValue="iesdOUchGTE3BOoxK8w42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514" priority="103" operator="notEqual">
      <formula>""</formula>
    </cfRule>
  </conditionalFormatting>
  <conditionalFormatting sqref="O35:P35 O37:P37 O39:P39 O41:P41 O43:P43 O45:P45 O47:P47">
    <cfRule type="cellIs" dxfId="4513" priority="102" operator="notEqual">
      <formula>""</formula>
    </cfRule>
  </conditionalFormatting>
  <conditionalFormatting sqref="O52:P52 O54:P54 O56:P56 O58:P58 O60:P60 O62:P62 O64:P64">
    <cfRule type="cellIs" dxfId="4512" priority="101" operator="notEqual">
      <formula>""</formula>
    </cfRule>
  </conditionalFormatting>
  <conditionalFormatting sqref="O69:P69 O71:P71 O73:P73 O75:P75 O77:P77 O79:P79 O81:P81">
    <cfRule type="cellIs" dxfId="4511" priority="100" operator="notEqual">
      <formula>""</formula>
    </cfRule>
  </conditionalFormatting>
  <conditionalFormatting sqref="O86:P86 O88:P88 O90:P90 O92:P92 O94:P94 O96:P96 O98:P98">
    <cfRule type="cellIs" dxfId="4510" priority="99" operator="notEqual">
      <formula>""</formula>
    </cfRule>
  </conditionalFormatting>
  <conditionalFormatting sqref="O103:P103 O105:P105 O107:P107 O109:P109 O111:P111 O113:P113 O115:P115">
    <cfRule type="cellIs" dxfId="4509" priority="98" operator="notEqual">
      <formula>""</formula>
    </cfRule>
  </conditionalFormatting>
  <conditionalFormatting sqref="O120:P120 O122:P122 O124:P124 O126:P126 O128:P128 O130:P130 O132:P132">
    <cfRule type="cellIs" dxfId="4508" priority="97" operator="notEqual">
      <formula>""</formula>
    </cfRule>
  </conditionalFormatting>
  <conditionalFormatting sqref="D52 D54 D56 D58 D60 D62 D64">
    <cfRule type="cellIs" dxfId="4507" priority="86" operator="greaterThan">
      <formula>140</formula>
    </cfRule>
    <cfRule type="cellIs" dxfId="4506" priority="91" operator="between">
      <formula>60</formula>
      <formula>140</formula>
    </cfRule>
    <cfRule type="cellIs" dxfId="4505" priority="96" operator="lessThan">
      <formula>60</formula>
    </cfRule>
  </conditionalFormatting>
  <conditionalFormatting sqref="D69 D71 D73 D75 D77 D79 D81">
    <cfRule type="cellIs" dxfId="4504" priority="85" operator="greaterThan">
      <formula>160</formula>
    </cfRule>
    <cfRule type="cellIs" dxfId="4503" priority="90" operator="between">
      <formula>60</formula>
      <formula>140</formula>
    </cfRule>
    <cfRule type="cellIs" dxfId="4502" priority="95" operator="lessThan">
      <formula>60</formula>
    </cfRule>
  </conditionalFormatting>
  <conditionalFormatting sqref="D86 D88 D90 D92 D94 D96 D98">
    <cfRule type="cellIs" dxfId="4501" priority="84" operator="greaterThan">
      <formula>140</formula>
    </cfRule>
    <cfRule type="cellIs" dxfId="4500" priority="89" operator="between">
      <formula>40</formula>
      <formula>140</formula>
    </cfRule>
    <cfRule type="cellIs" dxfId="4499" priority="94" operator="lessThan">
      <formula>60</formula>
    </cfRule>
  </conditionalFormatting>
  <conditionalFormatting sqref="D103 D105 D107 D109 D111 D113 D115">
    <cfRule type="cellIs" dxfId="4498" priority="83" operator="greaterThan">
      <formula>140</formula>
    </cfRule>
    <cfRule type="cellIs" dxfId="4497" priority="88" operator="between">
      <formula>60</formula>
      <formula>140</formula>
    </cfRule>
    <cfRule type="cellIs" dxfId="4496" priority="93" operator="lessThan">
      <formula>60</formula>
    </cfRule>
  </conditionalFormatting>
  <conditionalFormatting sqref="D120 D122 D124 D126 D128 D130 D132">
    <cfRule type="cellIs" dxfId="4495" priority="82" operator="greaterThan">
      <formula>140</formula>
    </cfRule>
    <cfRule type="cellIs" dxfId="4494" priority="87" operator="between">
      <formula>60</formula>
      <formula>140</formula>
    </cfRule>
    <cfRule type="cellIs" dxfId="4493" priority="92" operator="lessThan">
      <formula>60</formula>
    </cfRule>
  </conditionalFormatting>
  <conditionalFormatting sqref="D18 D20 D22 D24 D26 D28 D30">
    <cfRule type="cellIs" dxfId="4492" priority="104" operator="lessThan">
      <formula>60</formula>
    </cfRule>
    <cfRule type="cellIs" dxfId="4491" priority="105" operator="between">
      <formula>60</formula>
      <formula>140</formula>
    </cfRule>
    <cfRule type="cellIs" dxfId="4490" priority="106" operator="greaterThan">
      <formula>140</formula>
    </cfRule>
  </conditionalFormatting>
  <conditionalFormatting sqref="D35 D37 D39 D41 D43 D45 D47">
    <cfRule type="cellIs" dxfId="4489" priority="79" operator="lessThan">
      <formula>60</formula>
    </cfRule>
    <cfRule type="cellIs" dxfId="4488" priority="80" operator="between">
      <formula>60</formula>
      <formula>140</formula>
    </cfRule>
    <cfRule type="cellIs" dxfId="4487" priority="81" operator="greaterThan">
      <formula>140</formula>
    </cfRule>
  </conditionalFormatting>
  <conditionalFormatting sqref="E31:H33 C31 C33 A31:B33 O31:S33">
    <cfRule type="expression" dxfId="4486" priority="78">
      <formula>$C$32=TODAY()</formula>
    </cfRule>
  </conditionalFormatting>
  <conditionalFormatting sqref="A14:B16 C14:D14 C16:D16 E14:H16 O14:S16">
    <cfRule type="expression" dxfId="4485" priority="77">
      <formula>$C$15=TODAY()</formula>
    </cfRule>
  </conditionalFormatting>
  <conditionalFormatting sqref="A48:B50 C48:D48 C50:D50 E48:H50 O48:S50">
    <cfRule type="expression" dxfId="4484" priority="76">
      <formula>$C$49=TODAY()</formula>
    </cfRule>
  </conditionalFormatting>
  <conditionalFormatting sqref="A65:B67 C65:D65 C67:D67 E65:H67 O65:S67">
    <cfRule type="expression" dxfId="4483" priority="75">
      <formula>$C$66=TODAY()</formula>
    </cfRule>
  </conditionalFormatting>
  <conditionalFormatting sqref="A82:B84 C82:D82 C84:D84 E82:H84 O82:S84">
    <cfRule type="expression" dxfId="4482" priority="74">
      <formula>$C$83=TODAY()</formula>
    </cfRule>
  </conditionalFormatting>
  <conditionalFormatting sqref="A99:B101 C99:D99 C101:D101 E99:H101 O99:S101">
    <cfRule type="expression" dxfId="4481" priority="73">
      <formula>$C$100=TODAY()</formula>
    </cfRule>
  </conditionalFormatting>
  <conditionalFormatting sqref="A116:B118 C116:D116 C118:D118 E116:H118 O116:S118">
    <cfRule type="expression" dxfId="4480" priority="72">
      <formula>$C$117=TODAY()</formula>
    </cfRule>
  </conditionalFormatting>
  <conditionalFormatting sqref="I18:J18 I20:J20 I22:J22 I24:J24 I26:J26 I28:J28 I30:J30">
    <cfRule type="cellIs" dxfId="4479" priority="63" operator="notEqual">
      <formula>""</formula>
    </cfRule>
  </conditionalFormatting>
  <conditionalFormatting sqref="I35:J35 I37:J37 I39:J39 I41:J41 I43:J43 I45:J45 I47:J47">
    <cfRule type="cellIs" dxfId="4478" priority="62" operator="notEqual">
      <formula>""</formula>
    </cfRule>
  </conditionalFormatting>
  <conditionalFormatting sqref="I52:J52 I54:J54 I56:J56 I58:J58 I60:J60 I62:J62 I64:J64">
    <cfRule type="cellIs" dxfId="4477" priority="61" operator="notEqual">
      <formula>""</formula>
    </cfRule>
  </conditionalFormatting>
  <conditionalFormatting sqref="I69:J69 I71:J71 I73:J73 I75:J75 I77:J77 I79:J79 I81:J81">
    <cfRule type="cellIs" dxfId="4476" priority="60" operator="notEqual">
      <formula>""</formula>
    </cfRule>
  </conditionalFormatting>
  <conditionalFormatting sqref="I86:J86 I88:J88 I90:J90 I92:J92 I94:J94 I96:J96 I98:J98">
    <cfRule type="cellIs" dxfId="4475" priority="59" operator="notEqual">
      <formula>""</formula>
    </cfRule>
  </conditionalFormatting>
  <conditionalFormatting sqref="I103:J103 I105:J105 I107:J107 I109:J109 I111:J111 I113:J113 I115:J115">
    <cfRule type="cellIs" dxfId="4474" priority="58" operator="notEqual">
      <formula>""</formula>
    </cfRule>
  </conditionalFormatting>
  <conditionalFormatting sqref="I120:J120 I122:J122 I124:J124 I126:J126 I128:J128 I130:J130 I132:J132">
    <cfRule type="cellIs" dxfId="4473" priority="57" operator="notEqual">
      <formula>""</formula>
    </cfRule>
  </conditionalFormatting>
  <conditionalFormatting sqref="I31:J33">
    <cfRule type="expression" dxfId="4472" priority="56">
      <formula>$C$32=TODAY()</formula>
    </cfRule>
  </conditionalFormatting>
  <conditionalFormatting sqref="I14:J16">
    <cfRule type="expression" dxfId="4471" priority="55">
      <formula>$C$15=TODAY()</formula>
    </cfRule>
  </conditionalFormatting>
  <conditionalFormatting sqref="I48:J50">
    <cfRule type="expression" dxfId="4470" priority="54">
      <formula>$C$49=TODAY()</formula>
    </cfRule>
  </conditionalFormatting>
  <conditionalFormatting sqref="I65:J67">
    <cfRule type="expression" dxfId="4469" priority="53">
      <formula>$C$66=TODAY()</formula>
    </cfRule>
  </conditionalFormatting>
  <conditionalFormatting sqref="I82:J84">
    <cfRule type="expression" dxfId="4468" priority="52">
      <formula>$C$83=TODAY()</formula>
    </cfRule>
  </conditionalFormatting>
  <conditionalFormatting sqref="I99:J101">
    <cfRule type="expression" dxfId="4467" priority="51">
      <formula>$C$100=TODAY()</formula>
    </cfRule>
  </conditionalFormatting>
  <conditionalFormatting sqref="I116:J118">
    <cfRule type="expression" dxfId="4466" priority="50">
      <formula>$C$117=TODAY()</formula>
    </cfRule>
  </conditionalFormatting>
  <conditionalFormatting sqref="M18:N18 M20:N20 M22:N22 M24:N24 M26:N26 M28:N28 M30:N30">
    <cfRule type="cellIs" dxfId="4465" priority="42" operator="notEqual">
      <formula>""</formula>
    </cfRule>
  </conditionalFormatting>
  <conditionalFormatting sqref="M35:N35 M37:N37 M39:N39 M41:N41 M43:N43 M45:N45 M47:N47">
    <cfRule type="cellIs" dxfId="4464" priority="41" operator="notEqual">
      <formula>""</formula>
    </cfRule>
  </conditionalFormatting>
  <conditionalFormatting sqref="M52:N52 M54:N54 M56:N56 M58:N58 M60:N60 M62:N62 M64:N64">
    <cfRule type="cellIs" dxfId="4463" priority="40" operator="notEqual">
      <formula>""</formula>
    </cfRule>
  </conditionalFormatting>
  <conditionalFormatting sqref="M69:N69 M71:N71 M73:N73 M75:N75 M77:N77 M79:N79 M81:N81">
    <cfRule type="cellIs" dxfId="4462" priority="39" operator="notEqual">
      <formula>""</formula>
    </cfRule>
  </conditionalFormatting>
  <conditionalFormatting sqref="M86:N86 M88:N88 M90:N90 M92:N92 M94:N94 M96:N96 M98:N98">
    <cfRule type="cellIs" dxfId="4461" priority="38" operator="notEqual">
      <formula>""</formula>
    </cfRule>
  </conditionalFormatting>
  <conditionalFormatting sqref="M103:N103 M105:N105 M107:N107 M109:N109 M111:N111 M113:N113 M115:N115">
    <cfRule type="cellIs" dxfId="4460" priority="37" operator="notEqual">
      <formula>""</formula>
    </cfRule>
  </conditionalFormatting>
  <conditionalFormatting sqref="M120:N120 M122:N122 M124:N124 M126:N126 M128:N128 M130:N130 M132:N132">
    <cfRule type="cellIs" dxfId="4459" priority="36" operator="notEqual">
      <formula>""</formula>
    </cfRule>
  </conditionalFormatting>
  <conditionalFormatting sqref="M31:N33">
    <cfRule type="expression" dxfId="4458" priority="35">
      <formula>$C$32=TODAY()</formula>
    </cfRule>
  </conditionalFormatting>
  <conditionalFormatting sqref="M14:N16">
    <cfRule type="expression" dxfId="4457" priority="34">
      <formula>$C$15=TODAY()</formula>
    </cfRule>
  </conditionalFormatting>
  <conditionalFormatting sqref="M48:N50">
    <cfRule type="expression" dxfId="4456" priority="33">
      <formula>$C$49=TODAY()</formula>
    </cfRule>
  </conditionalFormatting>
  <conditionalFormatting sqref="M65:N67">
    <cfRule type="expression" dxfId="4455" priority="32">
      <formula>$C$66=TODAY()</formula>
    </cfRule>
  </conditionalFormatting>
  <conditionalFormatting sqref="M82:N84">
    <cfRule type="expression" dxfId="4454" priority="31">
      <formula>$C$83=TODAY()</formula>
    </cfRule>
  </conditionalFormatting>
  <conditionalFormatting sqref="M99:N101">
    <cfRule type="expression" dxfId="4453" priority="30">
      <formula>$C$100=TODAY()</formula>
    </cfRule>
  </conditionalFormatting>
  <conditionalFormatting sqref="M116:N118">
    <cfRule type="expression" dxfId="4452" priority="29">
      <formula>$C$117=TODAY()</formula>
    </cfRule>
  </conditionalFormatting>
  <conditionalFormatting sqref="K18:L18 K20:L20 K22:L22 K24:L24 K26:L26 K28:L28 K30:L30">
    <cfRule type="cellIs" dxfId="4451" priority="21" operator="notEqual">
      <formula>""</formula>
    </cfRule>
  </conditionalFormatting>
  <conditionalFormatting sqref="K35:L35 K37:L37 K39:L39 K41:L41 K43:L43 K45:L45 K47:L47">
    <cfRule type="cellIs" dxfId="4450" priority="20" operator="notEqual">
      <formula>""</formula>
    </cfRule>
  </conditionalFormatting>
  <conditionalFormatting sqref="K52:L52 K54:L54 K56:L56 K58:L58 K60:L60 K62:L62 K64:L64">
    <cfRule type="cellIs" dxfId="4449" priority="19" operator="notEqual">
      <formula>""</formula>
    </cfRule>
  </conditionalFormatting>
  <conditionalFormatting sqref="K69:L69 K71:L71 K73:L73 K75:L75 K77:L77 K79:L79 K81:L81">
    <cfRule type="cellIs" dxfId="4448" priority="18" operator="notEqual">
      <formula>""</formula>
    </cfRule>
  </conditionalFormatting>
  <conditionalFormatting sqref="K86:L86 K88:L88 K90:L90 K92:L92 K94:L94 K96:L96 K98:L98">
    <cfRule type="cellIs" dxfId="4447" priority="17" operator="notEqual">
      <formula>""</formula>
    </cfRule>
  </conditionalFormatting>
  <conditionalFormatting sqref="K103:L103 K105:L105 K107:L107 K109:L109 K111:L111 K113:L113 K115:L115">
    <cfRule type="cellIs" dxfId="4446" priority="16" operator="notEqual">
      <formula>""</formula>
    </cfRule>
  </conditionalFormatting>
  <conditionalFormatting sqref="K120:L120 K122:L122 K124:L124 K126:L126 K128:L128 K130:L130 K132:L132">
    <cfRule type="cellIs" dxfId="4445" priority="15" operator="notEqual">
      <formula>""</formula>
    </cfRule>
  </conditionalFormatting>
  <conditionalFormatting sqref="K31:L33">
    <cfRule type="expression" dxfId="4444" priority="14">
      <formula>$C$32=TODAY()</formula>
    </cfRule>
  </conditionalFormatting>
  <conditionalFormatting sqref="K14:L16">
    <cfRule type="expression" dxfId="4443" priority="13">
      <formula>$C$15=TODAY()</formula>
    </cfRule>
  </conditionalFormatting>
  <conditionalFormatting sqref="K48:L50">
    <cfRule type="expression" dxfId="4442" priority="12">
      <formula>$C$49=TODAY()</formula>
    </cfRule>
  </conditionalFormatting>
  <conditionalFormatting sqref="K65:L67">
    <cfRule type="expression" dxfId="4441" priority="11">
      <formula>$C$66=TODAY()</formula>
    </cfRule>
  </conditionalFormatting>
  <conditionalFormatting sqref="K82:L84">
    <cfRule type="expression" dxfId="4440" priority="10">
      <formula>$C$83=TODAY()</formula>
    </cfRule>
  </conditionalFormatting>
  <conditionalFormatting sqref="K99:L101">
    <cfRule type="expression" dxfId="4439" priority="9">
      <formula>$C$100=TODAY()</formula>
    </cfRule>
  </conditionalFormatting>
  <conditionalFormatting sqref="K116:L118">
    <cfRule type="expression" dxfId="44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DFA4011-ADF5-7F48-87E8-E00B2E3F957F}">
      <formula1>0</formula1>
      <formula2>0.999305555555556</formula2>
    </dataValidation>
  </dataValidations>
  <hyperlinks>
    <hyperlink ref="A1:B1" location="Kalender!B20" display="  ◀   zurück zum Menü" xr:uid="{8A27FA3E-15E7-E942-87FC-B51F3664678A}"/>
    <hyperlink ref="I6:J6" location="'Persönliche Daten'!A1" display="'Persönliche Daten'!A1" xr:uid="{B717FB1B-0AC7-854B-B013-223D98EF1880}"/>
    <hyperlink ref="I7:J7" location="Table1!A1" display="Table1!A1" xr:uid="{85038B73-D96D-7240-9D0C-DD83E8BDA83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FF93105-4169-FC4F-9D3E-DF06F865ACA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847DBD3-518E-D945-93B2-462C3A6FD2CE}">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36FBE22-F05B-0146-9D62-6BE8F6D7BFF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A802EC2-739F-634F-9630-5F9BCE34556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0D1992D-6F55-6546-BC12-9743866F50D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AD49535-3218-5342-9B41-AE59824635DF}">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D93FA44-E840-5F43-B1F8-28D80D541830}">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0D7FE19-CF94-604A-BA77-4FB0854E4DF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5509087-CEF3-894F-BBF6-E5736E44A9E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C8481DD-1EFF-8542-A589-E0DB418AD35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FE143463-5433-BF46-96E3-E4FF0A06473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0894823-DA2F-FF45-8EC9-6F11762378F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818E93D-2EBC-354D-B9D3-768CBCEBE10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35D11D-FE71-FE40-9E7D-7D8FCB9B0EC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675E716-02EA-A647-A4E9-0001275AC767}">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004444F6-71E4-944B-B206-F0151AD77E0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219E3A7-FB0C-3940-BE85-A2CAC5BA565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E5345C7-ED86-7644-B79E-48F2D77916C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84C53C7-D064-DB46-B982-50721B007E2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64609BD6-C611-0540-B793-EC3F792F15D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0CBE058-894C-3943-BFC9-79FBFB5F546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1B5F998-A8E7-9544-AFA2-5E68EF38FE6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5988743-F698-4A4D-B804-55EB822D5AD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6AC2B68-AE4F-1344-A124-AABE454B644A}">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119D0E8-FE9A-FE47-A74E-DD9D7A13DB7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1733E5C-5B88-0446-ADB5-649296C1F50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DC1D453-7309-7C41-A30B-7A1DF59C824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37A015A-AFA8-D34D-A523-3EA7551E61FC}">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8012CE3-E196-1E47-97E4-718965A08C2D}">
          <x14:formula1>
            <xm:f>Einstellungen!$H$7:$H$19</xm:f>
          </x14:formula1>
          <xm:sqref>H17:H30 H34:H47 H51:H64 H68:H81 H85:H98 H102:H115 H119:H132</xm:sqref>
        </x14:dataValidation>
        <x14:dataValidation type="list" allowBlank="1" showInputMessage="1" showErrorMessage="1" xr:uid="{445E5CA3-7442-FD44-9793-A2F479FDDE45}">
          <x14:formula1>
            <xm:f>Einstellungen!$F$7:$F$19</xm:f>
          </x14:formula1>
          <xm:sqref>G17:G30 G34:G47 G51:G64 G68:G81 G85:G98 G102:G115 G119:G132</xm:sqref>
        </x14:dataValidation>
        <x14:dataValidation type="list" allowBlank="1" showInputMessage="1" showErrorMessage="1" xr:uid="{0F03A952-5180-A442-9BBD-FA5610227C2F}">
          <x14:formula1>
            <xm:f>Einstellungen!$D$7:$D$19</xm:f>
          </x14:formula1>
          <xm:sqref>F17:F30 F34:F47 F51:F64 F68:F81 F85:F98 F102:F115 F119:F132</xm:sqref>
        </x14:dataValidation>
        <x14:dataValidation type="list" allowBlank="1" showInputMessage="1" showErrorMessage="1" xr:uid="{4C65FE78-5812-BF4E-BB10-3C1448A9FCF6}">
          <x14:formula1>
            <xm:f>Einstellungen!$B$7:$B$19</xm:f>
          </x14:formula1>
          <xm:sqref>E17:E30 E34:E47 E51:E64 E68:E81 E85:E98 E102:E115 E119:E132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A963D-DCEF-5648-9E7D-E144BDB7D194}">
  <sheetPr codeName="Tabelle1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Kalender!K21</f>
        <v>15. März 2021 bis 21. März 2021</v>
      </c>
      <c r="S2" s="58"/>
    </row>
    <row r="3" spans="1:19" ht="30" customHeight="1">
      <c r="A3" s="176"/>
      <c r="B3" s="136"/>
      <c r="C3" s="136"/>
      <c r="D3" s="136"/>
      <c r="E3" s="136"/>
      <c r="F3" s="136"/>
      <c r="G3" s="136"/>
      <c r="H3" s="136"/>
      <c r="I3" s="136"/>
      <c r="J3" s="136"/>
      <c r="K3" s="136"/>
      <c r="L3" s="136"/>
      <c r="M3" s="136"/>
      <c r="N3" s="136"/>
      <c r="O3" s="136"/>
      <c r="P3" s="136"/>
      <c r="Q3" s="46"/>
      <c r="R3" s="121" t="str">
        <f>Kalender!J21</f>
        <v>Woche 11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Kalender!C21</f>
        <v>44270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Kalender!D21</f>
        <v>44271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Kalender!E21</f>
        <v>44272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Kalender!F21</f>
        <v>44273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Kalender!G21</f>
        <v>44274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Kalender!H21</f>
        <v>44275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Kalender!I21</f>
        <v>44276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44270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44271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44272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44273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44274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44275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44276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W6km1WZ0br4Xy+ko0nN8FYpawiWVLAcniQH+JzPI9JWf2brqI+nGIxqaLFJ0U3fNOLKItWCWEuq2m9e+JGSIOQ==" saltValue="FNKjbZWbZWYQpU5rDNogW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409" priority="103" operator="notEqual">
      <formula>""</formula>
    </cfRule>
  </conditionalFormatting>
  <conditionalFormatting sqref="O35:P35 O37:P37 O39:P39 O41:P41 O43:P43 O45:P45 O47:P47">
    <cfRule type="cellIs" dxfId="4408" priority="102" operator="notEqual">
      <formula>""</formula>
    </cfRule>
  </conditionalFormatting>
  <conditionalFormatting sqref="O52:P52 O54:P54 O56:P56 O58:P58 O60:P60 O62:P62 O64:P64">
    <cfRule type="cellIs" dxfId="4407" priority="101" operator="notEqual">
      <formula>""</formula>
    </cfRule>
  </conditionalFormatting>
  <conditionalFormatting sqref="O69:P69 O71:P71 O73:P73 O75:P75 O77:P77 O79:P79 O81:P81">
    <cfRule type="cellIs" dxfId="4406" priority="100" operator="notEqual">
      <formula>""</formula>
    </cfRule>
  </conditionalFormatting>
  <conditionalFormatting sqref="O86:P86 O88:P88 O90:P90 O92:P92 O94:P94 O96:P96 O98:P98">
    <cfRule type="cellIs" dxfId="4405" priority="99" operator="notEqual">
      <formula>""</formula>
    </cfRule>
  </conditionalFormatting>
  <conditionalFormatting sqref="O103:P103 O105:P105 O107:P107 O109:P109 O111:P111 O113:P113 O115:P115">
    <cfRule type="cellIs" dxfId="4404" priority="98" operator="notEqual">
      <formula>""</formula>
    </cfRule>
  </conditionalFormatting>
  <conditionalFormatting sqref="O120:P120 O122:P122 O124:P124 O126:P126 O128:P128 O130:P130 O132:P132">
    <cfRule type="cellIs" dxfId="4403" priority="97" operator="notEqual">
      <formula>""</formula>
    </cfRule>
  </conditionalFormatting>
  <conditionalFormatting sqref="D52 D54 D56 D58 D60 D62 D64">
    <cfRule type="cellIs" dxfId="4402" priority="86" operator="greaterThan">
      <formula>140</formula>
    </cfRule>
    <cfRule type="cellIs" dxfId="4401" priority="91" operator="between">
      <formula>60</formula>
      <formula>140</formula>
    </cfRule>
    <cfRule type="cellIs" dxfId="4400" priority="96" operator="lessThan">
      <formula>60</formula>
    </cfRule>
  </conditionalFormatting>
  <conditionalFormatting sqref="D69 D71 D73 D75 D77 D79 D81">
    <cfRule type="cellIs" dxfId="4399" priority="85" operator="greaterThan">
      <formula>160</formula>
    </cfRule>
    <cfRule type="cellIs" dxfId="4398" priority="90" operator="between">
      <formula>60</formula>
      <formula>140</formula>
    </cfRule>
    <cfRule type="cellIs" dxfId="4397" priority="95" operator="lessThan">
      <formula>60</formula>
    </cfRule>
  </conditionalFormatting>
  <conditionalFormatting sqref="D86 D88 D90 D92 D94 D96 D98">
    <cfRule type="cellIs" dxfId="4396" priority="84" operator="greaterThan">
      <formula>140</formula>
    </cfRule>
    <cfRule type="cellIs" dxfId="4395" priority="89" operator="between">
      <formula>40</formula>
      <formula>140</formula>
    </cfRule>
    <cfRule type="cellIs" dxfId="4394" priority="94" operator="lessThan">
      <formula>60</formula>
    </cfRule>
  </conditionalFormatting>
  <conditionalFormatting sqref="D103 D105 D107 D109 D111 D113 D115">
    <cfRule type="cellIs" dxfId="4393" priority="83" operator="greaterThan">
      <formula>140</formula>
    </cfRule>
    <cfRule type="cellIs" dxfId="4392" priority="88" operator="between">
      <formula>60</formula>
      <formula>140</formula>
    </cfRule>
    <cfRule type="cellIs" dxfId="4391" priority="93" operator="lessThan">
      <formula>60</formula>
    </cfRule>
  </conditionalFormatting>
  <conditionalFormatting sqref="D120 D122 D124 D126 D128 D130 D132">
    <cfRule type="cellIs" dxfId="4390" priority="82" operator="greaterThan">
      <formula>140</formula>
    </cfRule>
    <cfRule type="cellIs" dxfId="4389" priority="87" operator="between">
      <formula>60</formula>
      <formula>140</formula>
    </cfRule>
    <cfRule type="cellIs" dxfId="4388" priority="92" operator="lessThan">
      <formula>60</formula>
    </cfRule>
  </conditionalFormatting>
  <conditionalFormatting sqref="D18 D20 D22 D24 D26 D28 D30">
    <cfRule type="cellIs" dxfId="4387" priority="104" operator="lessThan">
      <formula>60</formula>
    </cfRule>
    <cfRule type="cellIs" dxfId="4386" priority="105" operator="between">
      <formula>60</formula>
      <formula>140</formula>
    </cfRule>
    <cfRule type="cellIs" dxfId="4385" priority="106" operator="greaterThan">
      <formula>140</formula>
    </cfRule>
  </conditionalFormatting>
  <conditionalFormatting sqref="D35 D37 D39 D41 D43 D45 D47">
    <cfRule type="cellIs" dxfId="4384" priority="79" operator="lessThan">
      <formula>60</formula>
    </cfRule>
    <cfRule type="cellIs" dxfId="4383" priority="80" operator="between">
      <formula>60</formula>
      <formula>140</formula>
    </cfRule>
    <cfRule type="cellIs" dxfId="4382" priority="81" operator="greaterThan">
      <formula>140</formula>
    </cfRule>
  </conditionalFormatting>
  <conditionalFormatting sqref="E31:H33 C31 C33 A31:B33 O31:S33">
    <cfRule type="expression" dxfId="4381" priority="78">
      <formula>$C$32=TODAY()</formula>
    </cfRule>
  </conditionalFormatting>
  <conditionalFormatting sqref="A14:B16 C14:D14 C16:D16 E14:H16 O14:S16">
    <cfRule type="expression" dxfId="4380" priority="77">
      <formula>$C$15=TODAY()</formula>
    </cfRule>
  </conditionalFormatting>
  <conditionalFormatting sqref="A48:B50 C48:D48 C50:D50 E48:H50 O48:S50">
    <cfRule type="expression" dxfId="4379" priority="76">
      <formula>$C$49=TODAY()</formula>
    </cfRule>
  </conditionalFormatting>
  <conditionalFormatting sqref="A65:B67 C65:D65 C67:D67 E65:H67 O65:S67">
    <cfRule type="expression" dxfId="4378" priority="75">
      <formula>$C$66=TODAY()</formula>
    </cfRule>
  </conditionalFormatting>
  <conditionalFormatting sqref="A82:B84 C82:D82 C84:D84 E82:H84 O82:S84">
    <cfRule type="expression" dxfId="4377" priority="74">
      <formula>$C$83=TODAY()</formula>
    </cfRule>
  </conditionalFormatting>
  <conditionalFormatting sqref="A99:B101 C99:D99 C101:D101 E99:H101 O99:S101">
    <cfRule type="expression" dxfId="4376" priority="73">
      <formula>$C$100=TODAY()</formula>
    </cfRule>
  </conditionalFormatting>
  <conditionalFormatting sqref="A116:B118 C116:D116 C118:D118 E116:H118 O116:S118">
    <cfRule type="expression" dxfId="4375" priority="72">
      <formula>$C$117=TODAY()</formula>
    </cfRule>
  </conditionalFormatting>
  <conditionalFormatting sqref="I18:J18 I20:J20 I22:J22 I24:J24 I26:J26 I28:J28 I30:J30">
    <cfRule type="cellIs" dxfId="4374" priority="63" operator="notEqual">
      <formula>""</formula>
    </cfRule>
  </conditionalFormatting>
  <conditionalFormatting sqref="I35:J35 I37:J37 I39:J39 I41:J41 I43:J43 I45:J45 I47:J47">
    <cfRule type="cellIs" dxfId="4373" priority="62" operator="notEqual">
      <formula>""</formula>
    </cfRule>
  </conditionalFormatting>
  <conditionalFormatting sqref="I52:J52 I54:J54 I56:J56 I58:J58 I60:J60 I62:J62 I64:J64">
    <cfRule type="cellIs" dxfId="4372" priority="61" operator="notEqual">
      <formula>""</formula>
    </cfRule>
  </conditionalFormatting>
  <conditionalFormatting sqref="I69:J69 I71:J71 I73:J73 I75:J75 I77:J77 I79:J79 I81:J81">
    <cfRule type="cellIs" dxfId="4371" priority="60" operator="notEqual">
      <formula>""</formula>
    </cfRule>
  </conditionalFormatting>
  <conditionalFormatting sqref="I86:J86 I88:J88 I90:J90 I92:J92 I94:J94 I96:J96 I98:J98">
    <cfRule type="cellIs" dxfId="4370" priority="59" operator="notEqual">
      <formula>""</formula>
    </cfRule>
  </conditionalFormatting>
  <conditionalFormatting sqref="I103:J103 I105:J105 I107:J107 I109:J109 I111:J111 I113:J113 I115:J115">
    <cfRule type="cellIs" dxfId="4369" priority="58" operator="notEqual">
      <formula>""</formula>
    </cfRule>
  </conditionalFormatting>
  <conditionalFormatting sqref="I120:J120 I122:J122 I124:J124 I126:J126 I128:J128 I130:J130 I132:J132">
    <cfRule type="cellIs" dxfId="4368" priority="57" operator="notEqual">
      <formula>""</formula>
    </cfRule>
  </conditionalFormatting>
  <conditionalFormatting sqref="I31:J33">
    <cfRule type="expression" dxfId="4367" priority="56">
      <formula>$C$32=TODAY()</formula>
    </cfRule>
  </conditionalFormatting>
  <conditionalFormatting sqref="I14:J16">
    <cfRule type="expression" dxfId="4366" priority="55">
      <formula>$C$15=TODAY()</formula>
    </cfRule>
  </conditionalFormatting>
  <conditionalFormatting sqref="I48:J50">
    <cfRule type="expression" dxfId="4365" priority="54">
      <formula>$C$49=TODAY()</formula>
    </cfRule>
  </conditionalFormatting>
  <conditionalFormatting sqref="I65:J67">
    <cfRule type="expression" dxfId="4364" priority="53">
      <formula>$C$66=TODAY()</formula>
    </cfRule>
  </conditionalFormatting>
  <conditionalFormatting sqref="I82:J84">
    <cfRule type="expression" dxfId="4363" priority="52">
      <formula>$C$83=TODAY()</formula>
    </cfRule>
  </conditionalFormatting>
  <conditionalFormatting sqref="I99:J101">
    <cfRule type="expression" dxfId="4362" priority="51">
      <formula>$C$100=TODAY()</formula>
    </cfRule>
  </conditionalFormatting>
  <conditionalFormatting sqref="I116:J118">
    <cfRule type="expression" dxfId="4361" priority="50">
      <formula>$C$117=TODAY()</formula>
    </cfRule>
  </conditionalFormatting>
  <conditionalFormatting sqref="M18:N18 M20:N20 M22:N22 M24:N24 M26:N26 M28:N28 M30:N30">
    <cfRule type="cellIs" dxfId="4360" priority="42" operator="notEqual">
      <formula>""</formula>
    </cfRule>
  </conditionalFormatting>
  <conditionalFormatting sqref="M35:N35 M37:N37 M39:N39 M41:N41 M43:N43 M45:N45 M47:N47">
    <cfRule type="cellIs" dxfId="4359" priority="41" operator="notEqual">
      <formula>""</formula>
    </cfRule>
  </conditionalFormatting>
  <conditionalFormatting sqref="M52:N52 M54:N54 M56:N56 M58:N58 M60:N60 M62:N62 M64:N64">
    <cfRule type="cellIs" dxfId="4358" priority="40" operator="notEqual">
      <formula>""</formula>
    </cfRule>
  </conditionalFormatting>
  <conditionalFormatting sqref="M69:N69 M71:N71 M73:N73 M75:N75 M77:N77 M79:N79 M81:N81">
    <cfRule type="cellIs" dxfId="4357" priority="39" operator="notEqual">
      <formula>""</formula>
    </cfRule>
  </conditionalFormatting>
  <conditionalFormatting sqref="M86:N86 M88:N88 M90:N90 M92:N92 M94:N94 M96:N96 M98:N98">
    <cfRule type="cellIs" dxfId="4356" priority="38" operator="notEqual">
      <formula>""</formula>
    </cfRule>
  </conditionalFormatting>
  <conditionalFormatting sqref="M103:N103 M105:N105 M107:N107 M109:N109 M111:N111 M113:N113 M115:N115">
    <cfRule type="cellIs" dxfId="4355" priority="37" operator="notEqual">
      <formula>""</formula>
    </cfRule>
  </conditionalFormatting>
  <conditionalFormatting sqref="M120:N120 M122:N122 M124:N124 M126:N126 M128:N128 M130:N130 M132:N132">
    <cfRule type="cellIs" dxfId="4354" priority="36" operator="notEqual">
      <formula>""</formula>
    </cfRule>
  </conditionalFormatting>
  <conditionalFormatting sqref="M31:N33">
    <cfRule type="expression" dxfId="4353" priority="35">
      <formula>$C$32=TODAY()</formula>
    </cfRule>
  </conditionalFormatting>
  <conditionalFormatting sqref="M14:N16">
    <cfRule type="expression" dxfId="4352" priority="34">
      <formula>$C$15=TODAY()</formula>
    </cfRule>
  </conditionalFormatting>
  <conditionalFormatting sqref="M48:N50">
    <cfRule type="expression" dxfId="4351" priority="33">
      <formula>$C$49=TODAY()</formula>
    </cfRule>
  </conditionalFormatting>
  <conditionalFormatting sqref="M65:N67">
    <cfRule type="expression" dxfId="4350" priority="32">
      <formula>$C$66=TODAY()</formula>
    </cfRule>
  </conditionalFormatting>
  <conditionalFormatting sqref="M82:N84">
    <cfRule type="expression" dxfId="4349" priority="31">
      <formula>$C$83=TODAY()</formula>
    </cfRule>
  </conditionalFormatting>
  <conditionalFormatting sqref="M99:N101">
    <cfRule type="expression" dxfId="4348" priority="30">
      <formula>$C$100=TODAY()</formula>
    </cfRule>
  </conditionalFormatting>
  <conditionalFormatting sqref="M116:N118">
    <cfRule type="expression" dxfId="4347" priority="29">
      <formula>$C$117=TODAY()</formula>
    </cfRule>
  </conditionalFormatting>
  <conditionalFormatting sqref="K18:L18 K20:L20 K22:L22 K24:L24 K26:L26 K28:L28 K30:L30">
    <cfRule type="cellIs" dxfId="4346" priority="21" operator="notEqual">
      <formula>""</formula>
    </cfRule>
  </conditionalFormatting>
  <conditionalFormatting sqref="K35:L35 K37:L37 K39:L39 K41:L41 K43:L43 K45:L45 K47:L47">
    <cfRule type="cellIs" dxfId="4345" priority="20" operator="notEqual">
      <formula>""</formula>
    </cfRule>
  </conditionalFormatting>
  <conditionalFormatting sqref="K52:L52 K54:L54 K56:L56 K58:L58 K60:L60 K62:L62 K64:L64">
    <cfRule type="cellIs" dxfId="4344" priority="19" operator="notEqual">
      <formula>""</formula>
    </cfRule>
  </conditionalFormatting>
  <conditionalFormatting sqref="K69:L69 K71:L71 K73:L73 K75:L75 K77:L77 K79:L79 K81:L81">
    <cfRule type="cellIs" dxfId="4343" priority="18" operator="notEqual">
      <formula>""</formula>
    </cfRule>
  </conditionalFormatting>
  <conditionalFormatting sqref="K86:L86 K88:L88 K90:L90 K92:L92 K94:L94 K96:L96 K98:L98">
    <cfRule type="cellIs" dxfId="4342" priority="17" operator="notEqual">
      <formula>""</formula>
    </cfRule>
  </conditionalFormatting>
  <conditionalFormatting sqref="K103:L103 K105:L105 K107:L107 K109:L109 K111:L111 K113:L113 K115:L115">
    <cfRule type="cellIs" dxfId="4341" priority="16" operator="notEqual">
      <formula>""</formula>
    </cfRule>
  </conditionalFormatting>
  <conditionalFormatting sqref="K120:L120 K122:L122 K124:L124 K126:L126 K128:L128 K130:L130 K132:L132">
    <cfRule type="cellIs" dxfId="4340" priority="15" operator="notEqual">
      <formula>""</formula>
    </cfRule>
  </conditionalFormatting>
  <conditionalFormatting sqref="K31:L33">
    <cfRule type="expression" dxfId="4339" priority="14">
      <formula>$C$32=TODAY()</formula>
    </cfRule>
  </conditionalFormatting>
  <conditionalFormatting sqref="K14:L16">
    <cfRule type="expression" dxfId="4338" priority="13">
      <formula>$C$15=TODAY()</formula>
    </cfRule>
  </conditionalFormatting>
  <conditionalFormatting sqref="K48:L50">
    <cfRule type="expression" dxfId="4337" priority="12">
      <formula>$C$49=TODAY()</formula>
    </cfRule>
  </conditionalFormatting>
  <conditionalFormatting sqref="K65:L67">
    <cfRule type="expression" dxfId="4336" priority="11">
      <formula>$C$66=TODAY()</formula>
    </cfRule>
  </conditionalFormatting>
  <conditionalFormatting sqref="K82:L84">
    <cfRule type="expression" dxfId="4335" priority="10">
      <formula>$C$83=TODAY()</formula>
    </cfRule>
  </conditionalFormatting>
  <conditionalFormatting sqref="K99:L101">
    <cfRule type="expression" dxfId="4334" priority="9">
      <formula>$C$100=TODAY()</formula>
    </cfRule>
  </conditionalFormatting>
  <conditionalFormatting sqref="K116:L118">
    <cfRule type="expression" dxfId="43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4925E3D-11FA-C94B-AFA6-30843998CD24}">
      <formula1>0</formula1>
      <formula2>0.999305555555556</formula2>
    </dataValidation>
  </dataValidations>
  <hyperlinks>
    <hyperlink ref="A1:B1" location="Kalender!B21" display="  ◀   zurück zum Menü" xr:uid="{F3DFDBAE-39D0-1641-A7CC-34AFD1522E52}"/>
    <hyperlink ref="I6:J6" location="'Persönliche Daten'!A1" display="'Persönliche Daten'!A1" xr:uid="{6D8C91AF-1348-B749-8430-2D3B3086AD66}"/>
    <hyperlink ref="I7:J7" location="Table1!A1" display="Table1!A1" xr:uid="{7CD9C4B0-9A93-5046-A646-0F199694CF0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B1A90E25-D77F-2740-A5AC-041B15147B0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2D87D70-09E2-FF42-8521-C1CA6B571A1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FEB5579-5A17-3045-88BF-FD371650E527}">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669D4A6-2AB3-6F4A-AE99-045A43A5E5B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DB21EE5-E98C-AD40-BDE7-62DAEAD029BB}">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768A1E5-2E02-864A-817D-7F7A95F3251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283554D-020C-E34D-A3E7-09462840570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4088A09-F3CA-494C-BC9B-B3DCE9E86D2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0F88EDC-FE7B-C346-A639-1BABCA46C90C}">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02F7159-F62A-2B43-96E8-661F79226C2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E03DDE-8A4B-4047-8E82-2392D1B4607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5E1EFA1-C0D0-E444-8CBD-F48CA81FC0B0}">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0838807-18A5-6A42-AD7E-311BD32255C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48A7C06F-25C4-1D4D-8E99-C2607D10415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2AEE19F-E564-7649-B72C-375568A7DA6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2662C12-61E4-7445-A90C-CDA8419300F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EEA043A-286E-A048-8622-2F26F6BDE04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7122F7A-4A8C-3645-95DE-B826CC8BE6B7}">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A831C70-CF1F-FE4E-B9B8-5861382B820E}">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D89E8A4-B498-4544-A809-AB1F7F7752B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E1CB1B69-E789-B843-A40D-10F164DEAE6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06E3611-0541-C34A-B343-9E2733EF21E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57CBEE6-5EDB-1D4A-9C7C-CEA28E8FA97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D15E658-68FB-7743-AA8C-D25DAE9C24C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97C2215-53CE-3D48-B507-2E5ADF5954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C95A9FB-FEE1-D34F-BB2A-F0C8D82E8F4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161CA73-414A-3045-A788-0B55E99070D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55A156B-927C-C741-B937-204A1C3DF9A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FD4C6F-D00B-634D-8CFB-E5615516FDF0}">
          <x14:formula1>
            <xm:f>Einstellungen!$H$7:$H$19</xm:f>
          </x14:formula1>
          <xm:sqref>H17:H30 H34:H47 H51:H64 H68:H81 H85:H98 H102:H115 H119:H132</xm:sqref>
        </x14:dataValidation>
        <x14:dataValidation type="list" allowBlank="1" showInputMessage="1" showErrorMessage="1" xr:uid="{C96A658E-1905-544F-ADB4-7162C965EA0B}">
          <x14:formula1>
            <xm:f>Einstellungen!$F$7:$F$19</xm:f>
          </x14:formula1>
          <xm:sqref>G17:G30 G34:G47 G51:G64 G68:G81 G85:G98 G102:G115 G119:G132</xm:sqref>
        </x14:dataValidation>
        <x14:dataValidation type="list" allowBlank="1" showInputMessage="1" showErrorMessage="1" xr:uid="{B708FFFA-DE47-424C-90DA-B8E422B014BD}">
          <x14:formula1>
            <xm:f>Einstellungen!$D$7:$D$19</xm:f>
          </x14:formula1>
          <xm:sqref>F17:F30 F34:F47 F51:F64 F68:F81 F85:F98 F102:F115 F119:F132</xm:sqref>
        </x14:dataValidation>
        <x14:dataValidation type="list" allowBlank="1" showInputMessage="1" showErrorMessage="1" xr:uid="{BD934949-C1C3-7D4F-8C9F-7B491B421BAF}">
          <x14:formula1>
            <xm:f>Einstellungen!$B$7:$B$19</xm:f>
          </x14:formula1>
          <xm:sqref>E17:E30 E34:E47 E51:E64 E68:E81 E85:E98 E102:E115 E119:E132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F6355-6C20-244C-B83A-6A37F1EAAB22}">
  <sheetPr codeName="Tabelle1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Kalender!K22</f>
        <v>22. März 2021 bis 28. März 2021</v>
      </c>
      <c r="S2" s="58"/>
    </row>
    <row r="3" spans="1:19" ht="30" customHeight="1">
      <c r="A3" s="176"/>
      <c r="B3" s="136"/>
      <c r="C3" s="136"/>
      <c r="D3" s="136"/>
      <c r="E3" s="136"/>
      <c r="F3" s="136"/>
      <c r="G3" s="136"/>
      <c r="H3" s="136"/>
      <c r="I3" s="136"/>
      <c r="J3" s="136"/>
      <c r="K3" s="136"/>
      <c r="L3" s="136"/>
      <c r="M3" s="136"/>
      <c r="N3" s="136"/>
      <c r="O3" s="136"/>
      <c r="P3" s="136"/>
      <c r="Q3" s="46"/>
      <c r="R3" s="121" t="str">
        <f>Kalender!J22</f>
        <v>Woche 12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Kalender!C22</f>
        <v>44277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Kalender!D22</f>
        <v>44278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Kalender!E22</f>
        <v>44279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Kalender!F22</f>
        <v>44280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Kalender!G22</f>
        <v>44281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Kalender!H22</f>
        <v>44282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Kalender!I22</f>
        <v>44283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44277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44278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44279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44280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44281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44282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44283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KGs3a4mEFORCNkm4xME9ysoEHdviNU+LelminiWw6B9QnfoXevfnhLYtZHfMfn/KUAuGxhvNegGuiEMvtj5x6g==" saltValue="PKm69sYtjaSo82igzd0mM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304" priority="103" operator="notEqual">
      <formula>""</formula>
    </cfRule>
  </conditionalFormatting>
  <conditionalFormatting sqref="O35:P35 O37:P37 O39:P39 O41:P41 O43:P43 O45:P45 O47:P47">
    <cfRule type="cellIs" dxfId="4303" priority="102" operator="notEqual">
      <formula>""</formula>
    </cfRule>
  </conditionalFormatting>
  <conditionalFormatting sqref="O52:P52 O54:P54 O56:P56 O58:P58 O60:P60 O62:P62 O64:P64">
    <cfRule type="cellIs" dxfId="4302" priority="101" operator="notEqual">
      <formula>""</formula>
    </cfRule>
  </conditionalFormatting>
  <conditionalFormatting sqref="O69:P69 O71:P71 O73:P73 O75:P75 O77:P77 O79:P79 O81:P81">
    <cfRule type="cellIs" dxfId="4301" priority="100" operator="notEqual">
      <formula>""</formula>
    </cfRule>
  </conditionalFormatting>
  <conditionalFormatting sqref="O86:P86 O88:P88 O90:P90 O92:P92 O94:P94 O96:P96 O98:P98">
    <cfRule type="cellIs" dxfId="4300" priority="99" operator="notEqual">
      <formula>""</formula>
    </cfRule>
  </conditionalFormatting>
  <conditionalFormatting sqref="O103:P103 O105:P105 O107:P107 O109:P109 O111:P111 O113:P113 O115:P115">
    <cfRule type="cellIs" dxfId="4299" priority="98" operator="notEqual">
      <formula>""</formula>
    </cfRule>
  </conditionalFormatting>
  <conditionalFormatting sqref="O120:P120 O122:P122 O124:P124 O126:P126 O128:P128 O130:P130 O132:P132">
    <cfRule type="cellIs" dxfId="4298" priority="97" operator="notEqual">
      <formula>""</formula>
    </cfRule>
  </conditionalFormatting>
  <conditionalFormatting sqref="D52 D54 D56 D58 D60 D62 D64">
    <cfRule type="cellIs" dxfId="4297" priority="86" operator="greaterThan">
      <formula>140</formula>
    </cfRule>
    <cfRule type="cellIs" dxfId="4296" priority="91" operator="between">
      <formula>60</formula>
      <formula>140</formula>
    </cfRule>
    <cfRule type="cellIs" dxfId="4295" priority="96" operator="lessThan">
      <formula>60</formula>
    </cfRule>
  </conditionalFormatting>
  <conditionalFormatting sqref="D69 D71 D73 D75 D77 D79 D81">
    <cfRule type="cellIs" dxfId="4294" priority="85" operator="greaterThan">
      <formula>160</formula>
    </cfRule>
    <cfRule type="cellIs" dxfId="4293" priority="90" operator="between">
      <formula>60</formula>
      <formula>140</formula>
    </cfRule>
    <cfRule type="cellIs" dxfId="4292" priority="95" operator="lessThan">
      <formula>60</formula>
    </cfRule>
  </conditionalFormatting>
  <conditionalFormatting sqref="D86 D88 D90 D92 D94 D96 D98">
    <cfRule type="cellIs" dxfId="4291" priority="84" operator="greaterThan">
      <formula>140</formula>
    </cfRule>
    <cfRule type="cellIs" dxfId="4290" priority="89" operator="between">
      <formula>40</formula>
      <formula>140</formula>
    </cfRule>
    <cfRule type="cellIs" dxfId="4289" priority="94" operator="lessThan">
      <formula>60</formula>
    </cfRule>
  </conditionalFormatting>
  <conditionalFormatting sqref="D103 D105 D107 D109 D111 D113 D115">
    <cfRule type="cellIs" dxfId="4288" priority="83" operator="greaterThan">
      <formula>140</formula>
    </cfRule>
    <cfRule type="cellIs" dxfId="4287" priority="88" operator="between">
      <formula>60</formula>
      <formula>140</formula>
    </cfRule>
    <cfRule type="cellIs" dxfId="4286" priority="93" operator="lessThan">
      <formula>60</formula>
    </cfRule>
  </conditionalFormatting>
  <conditionalFormatting sqref="D120 D122 D124 D126 D128 D130 D132">
    <cfRule type="cellIs" dxfId="4285" priority="82" operator="greaterThan">
      <formula>140</formula>
    </cfRule>
    <cfRule type="cellIs" dxfId="4284" priority="87" operator="between">
      <formula>60</formula>
      <formula>140</formula>
    </cfRule>
    <cfRule type="cellIs" dxfId="4283" priority="92" operator="lessThan">
      <formula>60</formula>
    </cfRule>
  </conditionalFormatting>
  <conditionalFormatting sqref="D18 D20 D22 D24 D26 D28 D30">
    <cfRule type="cellIs" dxfId="4282" priority="104" operator="lessThan">
      <formula>60</formula>
    </cfRule>
    <cfRule type="cellIs" dxfId="4281" priority="105" operator="between">
      <formula>60</formula>
      <formula>140</formula>
    </cfRule>
    <cfRule type="cellIs" dxfId="4280" priority="106" operator="greaterThan">
      <formula>140</formula>
    </cfRule>
  </conditionalFormatting>
  <conditionalFormatting sqref="D35 D37 D39 D41 D43 D45 D47">
    <cfRule type="cellIs" dxfId="4279" priority="79" operator="lessThan">
      <formula>60</formula>
    </cfRule>
    <cfRule type="cellIs" dxfId="4278" priority="80" operator="between">
      <formula>60</formula>
      <formula>140</formula>
    </cfRule>
    <cfRule type="cellIs" dxfId="4277" priority="81" operator="greaterThan">
      <formula>140</formula>
    </cfRule>
  </conditionalFormatting>
  <conditionalFormatting sqref="E31:H33 C31 C33 A31:B33 O31:S33">
    <cfRule type="expression" dxfId="4276" priority="78">
      <formula>$C$32=TODAY()</formula>
    </cfRule>
  </conditionalFormatting>
  <conditionalFormatting sqref="A14:B16 C14:D14 C16:D16 E14:H16 O14:S16">
    <cfRule type="expression" dxfId="4275" priority="77">
      <formula>$C$15=TODAY()</formula>
    </cfRule>
  </conditionalFormatting>
  <conditionalFormatting sqref="A48:B50 C48:D48 C50:D50 E48:H50 O48:S50">
    <cfRule type="expression" dxfId="4274" priority="76">
      <formula>$C$49=TODAY()</formula>
    </cfRule>
  </conditionalFormatting>
  <conditionalFormatting sqref="A65:B67 C65:D65 C67:D67 E65:H67 O65:S67">
    <cfRule type="expression" dxfId="4273" priority="75">
      <formula>$C$66=TODAY()</formula>
    </cfRule>
  </conditionalFormatting>
  <conditionalFormatting sqref="A82:B84 C82:D82 C84:D84 E82:H84 O82:S84">
    <cfRule type="expression" dxfId="4272" priority="74">
      <formula>$C$83=TODAY()</formula>
    </cfRule>
  </conditionalFormatting>
  <conditionalFormatting sqref="A99:B101 C99:D99 C101:D101 E99:H101 O99:S101">
    <cfRule type="expression" dxfId="4271" priority="73">
      <formula>$C$100=TODAY()</formula>
    </cfRule>
  </conditionalFormatting>
  <conditionalFormatting sqref="A116:B118 C116:D116 C118:D118 E116:H118 O116:S118">
    <cfRule type="expression" dxfId="4270" priority="72">
      <formula>$C$117=TODAY()</formula>
    </cfRule>
  </conditionalFormatting>
  <conditionalFormatting sqref="I18:J18 I20:J20 I22:J22 I24:J24 I26:J26 I28:J28 I30:J30">
    <cfRule type="cellIs" dxfId="4269" priority="63" operator="notEqual">
      <formula>""</formula>
    </cfRule>
  </conditionalFormatting>
  <conditionalFormatting sqref="I35:J35 I37:J37 I39:J39 I41:J41 I43:J43 I45:J45 I47:J47">
    <cfRule type="cellIs" dxfId="4268" priority="62" operator="notEqual">
      <formula>""</formula>
    </cfRule>
  </conditionalFormatting>
  <conditionalFormatting sqref="I52:J52 I54:J54 I56:J56 I58:J58 I60:J60 I62:J62 I64:J64">
    <cfRule type="cellIs" dxfId="4267" priority="61" operator="notEqual">
      <formula>""</formula>
    </cfRule>
  </conditionalFormatting>
  <conditionalFormatting sqref="I69:J69 I71:J71 I73:J73 I75:J75 I77:J77 I79:J79 I81:J81">
    <cfRule type="cellIs" dxfId="4266" priority="60" operator="notEqual">
      <formula>""</formula>
    </cfRule>
  </conditionalFormatting>
  <conditionalFormatting sqref="I86:J86 I88:J88 I90:J90 I92:J92 I94:J94 I96:J96 I98:J98">
    <cfRule type="cellIs" dxfId="4265" priority="59" operator="notEqual">
      <formula>""</formula>
    </cfRule>
  </conditionalFormatting>
  <conditionalFormatting sqref="I103:J103 I105:J105 I107:J107 I109:J109 I111:J111 I113:J113 I115:J115">
    <cfRule type="cellIs" dxfId="4264" priority="58" operator="notEqual">
      <formula>""</formula>
    </cfRule>
  </conditionalFormatting>
  <conditionalFormatting sqref="I120:J120 I122:J122 I124:J124 I126:J126 I128:J128 I130:J130 I132:J132">
    <cfRule type="cellIs" dxfId="4263" priority="57" operator="notEqual">
      <formula>""</formula>
    </cfRule>
  </conditionalFormatting>
  <conditionalFormatting sqref="I31:J33">
    <cfRule type="expression" dxfId="4262" priority="56">
      <formula>$C$32=TODAY()</formula>
    </cfRule>
  </conditionalFormatting>
  <conditionalFormatting sqref="I14:J16">
    <cfRule type="expression" dxfId="4261" priority="55">
      <formula>$C$15=TODAY()</formula>
    </cfRule>
  </conditionalFormatting>
  <conditionalFormatting sqref="I48:J50">
    <cfRule type="expression" dxfId="4260" priority="54">
      <formula>$C$49=TODAY()</formula>
    </cfRule>
  </conditionalFormatting>
  <conditionalFormatting sqref="I65:J67">
    <cfRule type="expression" dxfId="4259" priority="53">
      <formula>$C$66=TODAY()</formula>
    </cfRule>
  </conditionalFormatting>
  <conditionalFormatting sqref="I82:J84">
    <cfRule type="expression" dxfId="4258" priority="52">
      <formula>$C$83=TODAY()</formula>
    </cfRule>
  </conditionalFormatting>
  <conditionalFormatting sqref="I99:J101">
    <cfRule type="expression" dxfId="4257" priority="51">
      <formula>$C$100=TODAY()</formula>
    </cfRule>
  </conditionalFormatting>
  <conditionalFormatting sqref="I116:J118">
    <cfRule type="expression" dxfId="4256" priority="50">
      <formula>$C$117=TODAY()</formula>
    </cfRule>
  </conditionalFormatting>
  <conditionalFormatting sqref="M18:N18 M20:N20 M22:N22 M24:N24 M26:N26 M28:N28 M30:N30">
    <cfRule type="cellIs" dxfId="4255" priority="42" operator="notEqual">
      <formula>""</formula>
    </cfRule>
  </conditionalFormatting>
  <conditionalFormatting sqref="M35:N35 M37:N37 M39:N39 M41:N41 M43:N43 M45:N45 M47:N47">
    <cfRule type="cellIs" dxfId="4254" priority="41" operator="notEqual">
      <formula>""</formula>
    </cfRule>
  </conditionalFormatting>
  <conditionalFormatting sqref="M52:N52 M54:N54 M56:N56 M58:N58 M60:N60 M62:N62 M64:N64">
    <cfRule type="cellIs" dxfId="4253" priority="40" operator="notEqual">
      <formula>""</formula>
    </cfRule>
  </conditionalFormatting>
  <conditionalFormatting sqref="M69:N69 M71:N71 M73:N73 M75:N75 M77:N77 M79:N79 M81:N81">
    <cfRule type="cellIs" dxfId="4252" priority="39" operator="notEqual">
      <formula>""</formula>
    </cfRule>
  </conditionalFormatting>
  <conditionalFormatting sqref="M86:N86 M88:N88 M90:N90 M92:N92 M94:N94 M96:N96 M98:N98">
    <cfRule type="cellIs" dxfId="4251" priority="38" operator="notEqual">
      <formula>""</formula>
    </cfRule>
  </conditionalFormatting>
  <conditionalFormatting sqref="M103:N103 M105:N105 M107:N107 M109:N109 M111:N111 M113:N113 M115:N115">
    <cfRule type="cellIs" dxfId="4250" priority="37" operator="notEqual">
      <formula>""</formula>
    </cfRule>
  </conditionalFormatting>
  <conditionalFormatting sqref="M120:N120 M122:N122 M124:N124 M126:N126 M128:N128 M130:N130 M132:N132">
    <cfRule type="cellIs" dxfId="4249" priority="36" operator="notEqual">
      <formula>""</formula>
    </cfRule>
  </conditionalFormatting>
  <conditionalFormatting sqref="M31:N33">
    <cfRule type="expression" dxfId="4248" priority="35">
      <formula>$C$32=TODAY()</formula>
    </cfRule>
  </conditionalFormatting>
  <conditionalFormatting sqref="M14:N16">
    <cfRule type="expression" dxfId="4247" priority="34">
      <formula>$C$15=TODAY()</formula>
    </cfRule>
  </conditionalFormatting>
  <conditionalFormatting sqref="M48:N50">
    <cfRule type="expression" dxfId="4246" priority="33">
      <formula>$C$49=TODAY()</formula>
    </cfRule>
  </conditionalFormatting>
  <conditionalFormatting sqref="M65:N67">
    <cfRule type="expression" dxfId="4245" priority="32">
      <formula>$C$66=TODAY()</formula>
    </cfRule>
  </conditionalFormatting>
  <conditionalFormatting sqref="M82:N84">
    <cfRule type="expression" dxfId="4244" priority="31">
      <formula>$C$83=TODAY()</formula>
    </cfRule>
  </conditionalFormatting>
  <conditionalFormatting sqref="M99:N101">
    <cfRule type="expression" dxfId="4243" priority="30">
      <formula>$C$100=TODAY()</formula>
    </cfRule>
  </conditionalFormatting>
  <conditionalFormatting sqref="M116:N118">
    <cfRule type="expression" dxfId="4242" priority="29">
      <formula>$C$117=TODAY()</formula>
    </cfRule>
  </conditionalFormatting>
  <conditionalFormatting sqref="K18:L18 K20:L20 K22:L22 K24:L24 K26:L26 K28:L28 K30:L30">
    <cfRule type="cellIs" dxfId="4241" priority="21" operator="notEqual">
      <formula>""</formula>
    </cfRule>
  </conditionalFormatting>
  <conditionalFormatting sqref="K35:L35 K37:L37 K39:L39 K41:L41 K43:L43 K45:L45 K47:L47">
    <cfRule type="cellIs" dxfId="4240" priority="20" operator="notEqual">
      <formula>""</formula>
    </cfRule>
  </conditionalFormatting>
  <conditionalFormatting sqref="K52:L52 K54:L54 K56:L56 K58:L58 K60:L60 K62:L62 K64:L64">
    <cfRule type="cellIs" dxfId="4239" priority="19" operator="notEqual">
      <formula>""</formula>
    </cfRule>
  </conditionalFormatting>
  <conditionalFormatting sqref="K69:L69 K71:L71 K73:L73 K75:L75 K77:L77 K79:L79 K81:L81">
    <cfRule type="cellIs" dxfId="4238" priority="18" operator="notEqual">
      <formula>""</formula>
    </cfRule>
  </conditionalFormatting>
  <conditionalFormatting sqref="K86:L86 K88:L88 K90:L90 K92:L92 K94:L94 K96:L96 K98:L98">
    <cfRule type="cellIs" dxfId="4237" priority="17" operator="notEqual">
      <formula>""</formula>
    </cfRule>
  </conditionalFormatting>
  <conditionalFormatting sqref="K103:L103 K105:L105 K107:L107 K109:L109 K111:L111 K113:L113 K115:L115">
    <cfRule type="cellIs" dxfId="4236" priority="16" operator="notEqual">
      <formula>""</formula>
    </cfRule>
  </conditionalFormatting>
  <conditionalFormatting sqref="K120:L120 K122:L122 K124:L124 K126:L126 K128:L128 K130:L130 K132:L132">
    <cfRule type="cellIs" dxfId="4235" priority="15" operator="notEqual">
      <formula>""</formula>
    </cfRule>
  </conditionalFormatting>
  <conditionalFormatting sqref="K31:L33">
    <cfRule type="expression" dxfId="4234" priority="14">
      <formula>$C$32=TODAY()</formula>
    </cfRule>
  </conditionalFormatting>
  <conditionalFormatting sqref="K14:L16">
    <cfRule type="expression" dxfId="4233" priority="13">
      <formula>$C$15=TODAY()</formula>
    </cfRule>
  </conditionalFormatting>
  <conditionalFormatting sqref="K48:L50">
    <cfRule type="expression" dxfId="4232" priority="12">
      <formula>$C$49=TODAY()</formula>
    </cfRule>
  </conditionalFormatting>
  <conditionalFormatting sqref="K65:L67">
    <cfRule type="expression" dxfId="4231" priority="11">
      <formula>$C$66=TODAY()</formula>
    </cfRule>
  </conditionalFormatting>
  <conditionalFormatting sqref="K82:L84">
    <cfRule type="expression" dxfId="4230" priority="10">
      <formula>$C$83=TODAY()</formula>
    </cfRule>
  </conditionalFormatting>
  <conditionalFormatting sqref="K99:L101">
    <cfRule type="expression" dxfId="4229" priority="9">
      <formula>$C$100=TODAY()</formula>
    </cfRule>
  </conditionalFormatting>
  <conditionalFormatting sqref="K116:L118">
    <cfRule type="expression" dxfId="42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24CB19D-712B-5D41-94A9-C72E1DA64782}">
      <formula1>0</formula1>
      <formula2>0.999305555555556</formula2>
    </dataValidation>
  </dataValidations>
  <hyperlinks>
    <hyperlink ref="A1:B1" location="Kalender!B22" display="  ◀   zurück zum Menü" xr:uid="{94A3594D-71F5-FF4B-AF32-44A4676F1C2C}"/>
    <hyperlink ref="I6:J6" location="'Persönliche Daten'!A1" display="'Persönliche Daten'!A1" xr:uid="{CABBCB49-F401-2144-8A4A-24F6936B5192}"/>
    <hyperlink ref="I7:J7" location="Table1!A1" display="Table1!A1" xr:uid="{F1443E71-2CDF-774F-B46B-6BFE6731D53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DE164FE-5F4E-F742-B45D-F4E79CDBD0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603B162-7583-2846-BFD3-D6AA7289E52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EDCC5C1-0CD3-494F-A5CA-19C2C6ED2CE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3275214-F538-1145-80EC-90056548A1E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74A5430-D210-0E4F-8BB4-D536A27DC6F9}">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E0C7BB2-52C1-344E-ACB6-37D715E6DC3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074CFCA1-20E1-3140-BC57-3D989262D4E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7E0EF22-65A6-F149-AEC0-8CF2F1B6D08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C5977AD-6B1B-614D-8880-6A7848226C80}">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929C718-DBE3-E24A-960D-9BDC85026A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4CFBDC1-1618-E14C-A95F-85A4D0A7C4E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28A688D-3D5B-6242-BE33-EE033A05F36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1B25E96-AA3A-EB4D-A73D-73B7A666B7C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D91C2E61-2781-EB42-9296-D60531EAD04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A5B37E0-01A9-E34D-BC83-E3A577D0C9D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8EA14FE-917D-1E4D-B72C-B197E6D0773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08769A4-3DA5-4646-B252-B888B0EC1D4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BA6A117-5E3B-8F4C-91F1-B9EC48450EB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14B75FF-C52C-4B49-AECE-080AA3D29F4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BE86700-6586-6B48-AB69-7402AE8E24A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DBFD12C8-D13D-1545-89B8-B12028233C3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F064B9A4-66B8-6842-ABA0-B89C4827B81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69CAA34-A2F6-9345-8492-55D8EB1D419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C6232DE-C656-E849-A297-2EBE9F194E2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52CEAB-E3F2-744E-A864-1C940AE31A4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631373F-B0C8-1F4E-98B1-9B0D9A54E21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2C096C79-6BAC-C048-A2FA-0E22E4300D38}">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74433A8-F8A4-6C44-A3AB-8DCE7D576B3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28F114D-9040-C346-A215-CB41531D830B}">
          <x14:formula1>
            <xm:f>Einstellungen!$H$7:$H$19</xm:f>
          </x14:formula1>
          <xm:sqref>H17:H30 H34:H47 H51:H64 H68:H81 H85:H98 H102:H115 H119:H132</xm:sqref>
        </x14:dataValidation>
        <x14:dataValidation type="list" allowBlank="1" showInputMessage="1" showErrorMessage="1" xr:uid="{7C18B0B5-7B0D-0F47-9D27-4CD786D8D5E1}">
          <x14:formula1>
            <xm:f>Einstellungen!$F$7:$F$19</xm:f>
          </x14:formula1>
          <xm:sqref>G17:G30 G34:G47 G51:G64 G68:G81 G85:G98 G102:G115 G119:G132</xm:sqref>
        </x14:dataValidation>
        <x14:dataValidation type="list" allowBlank="1" showInputMessage="1" showErrorMessage="1" xr:uid="{9BA8B9F6-0A28-F74D-8E69-3D3685B05D66}">
          <x14:formula1>
            <xm:f>Einstellungen!$D$7:$D$19</xm:f>
          </x14:formula1>
          <xm:sqref>F17:F30 F34:F47 F51:F64 F68:F81 F85:F98 F102:F115 F119:F132</xm:sqref>
        </x14:dataValidation>
        <x14:dataValidation type="list" allowBlank="1" showInputMessage="1" showErrorMessage="1" xr:uid="{1CC6EFE6-1841-FA4D-9C4A-A2AC0CA5659D}">
          <x14:formula1>
            <xm:f>Einstellungen!$B$7:$B$19</xm:f>
          </x14:formula1>
          <xm:sqref>E17:E30 E34:E47 E51:E64 E68:E81 E85:E98 E102:E115 E119:E132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DCF0-5B03-924F-A1DE-08E45DAF86C4}">
  <sheetPr codeName="Tabelle16"/>
  <dimension ref="A1:T155"/>
  <sheetViews>
    <sheetView showGridLines="0" showRowColHeaders="0" zoomScaleNormal="100" zoomScaleSheetLayoutView="115" workbookViewId="0">
      <selection sqref="A1:B1"/>
    </sheetView>
  </sheetViews>
  <sheetFormatPr baseColWidth="10" defaultColWidth="0" defaultRowHeight="16"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Kalender!K23</f>
        <v>29. März 2021 bis 4. April 2021</v>
      </c>
      <c r="S2" s="58"/>
    </row>
    <row r="3" spans="1:19" ht="30" customHeight="1">
      <c r="A3" s="176"/>
      <c r="B3" s="136"/>
      <c r="C3" s="136"/>
      <c r="D3" s="136"/>
      <c r="E3" s="136"/>
      <c r="F3" s="136"/>
      <c r="G3" s="136"/>
      <c r="H3" s="136"/>
      <c r="I3" s="136"/>
      <c r="J3" s="136"/>
      <c r="K3" s="136"/>
      <c r="L3" s="136"/>
      <c r="M3" s="136"/>
      <c r="N3" s="136"/>
      <c r="O3" s="136"/>
      <c r="P3" s="136"/>
      <c r="Q3" s="46"/>
      <c r="R3" s="121" t="str">
        <f>Kalender!J23</f>
        <v>Woche 13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49"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49"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Kalender!C23</f>
        <v>44284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Kalender!D23</f>
        <v>44285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Kalender!E23</f>
        <v>44286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Kalender!F23</f>
        <v>44287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Kalender!G23</f>
        <v>44288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Kalender!H23</f>
        <v>44289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Kalender!I23</f>
        <v>44290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3" t="s">
        <v>33</v>
      </c>
      <c r="C141" s="3" t="s">
        <v>34</v>
      </c>
      <c r="D141" s="3" t="s">
        <v>18</v>
      </c>
      <c r="E141" s="3" t="s">
        <v>23</v>
      </c>
      <c r="F141" s="3" t="s">
        <v>24</v>
      </c>
      <c r="G141" s="3" t="s">
        <v>25</v>
      </c>
      <c r="H141" s="3" t="s">
        <v>35</v>
      </c>
      <c r="I141" s="51" t="s">
        <v>36</v>
      </c>
      <c r="J141" s="51" t="s">
        <v>37</v>
      </c>
      <c r="K141" s="72" t="s">
        <v>36</v>
      </c>
      <c r="L141" s="72" t="s">
        <v>37</v>
      </c>
      <c r="M141" s="72" t="s">
        <v>36</v>
      </c>
      <c r="N141" s="72" t="s">
        <v>37</v>
      </c>
      <c r="O141" s="3" t="s">
        <v>36</v>
      </c>
      <c r="P141" s="3" t="s">
        <v>37</v>
      </c>
      <c r="Q141" s="266" t="s">
        <v>38</v>
      </c>
      <c r="R141" s="266"/>
      <c r="S141" s="47"/>
    </row>
    <row r="142" spans="1:19" hidden="1">
      <c r="B142" s="264">
        <f>C15</f>
        <v>44284</v>
      </c>
      <c r="C142" s="4" t="s">
        <v>19</v>
      </c>
      <c r="D142" s="52">
        <f>D18</f>
        <v>0</v>
      </c>
      <c r="E142" s="52">
        <f>D22</f>
        <v>0</v>
      </c>
      <c r="F142" s="52">
        <f>D26</f>
        <v>0</v>
      </c>
      <c r="G142" s="52">
        <f>D30</f>
        <v>0</v>
      </c>
      <c r="H142" s="3">
        <v>60</v>
      </c>
      <c r="I142" s="51">
        <v>81</v>
      </c>
      <c r="J142" s="51">
        <v>120</v>
      </c>
      <c r="K142" s="72">
        <v>81</v>
      </c>
      <c r="L142" s="72">
        <v>120</v>
      </c>
      <c r="M142" s="72">
        <v>81</v>
      </c>
      <c r="N142" s="72">
        <v>120</v>
      </c>
      <c r="O142" s="3">
        <v>81</v>
      </c>
      <c r="P142" s="3">
        <v>120</v>
      </c>
      <c r="Q142" s="266">
        <v>160</v>
      </c>
      <c r="R142" s="266"/>
      <c r="S142" s="47"/>
    </row>
    <row r="143" spans="1:19" hidden="1">
      <c r="B143" s="265"/>
      <c r="C143" s="4" t="s">
        <v>22</v>
      </c>
      <c r="D143" s="52">
        <f>D20</f>
        <v>0</v>
      </c>
      <c r="E143" s="52">
        <f>D24</f>
        <v>0</v>
      </c>
      <c r="F143" s="52">
        <f>D28</f>
        <v>0</v>
      </c>
      <c r="G143" s="52"/>
      <c r="H143" s="3">
        <v>60</v>
      </c>
      <c r="I143" s="51">
        <v>81</v>
      </c>
      <c r="J143" s="51">
        <v>120</v>
      </c>
      <c r="K143" s="72">
        <v>81</v>
      </c>
      <c r="L143" s="72">
        <v>120</v>
      </c>
      <c r="M143" s="72">
        <v>81</v>
      </c>
      <c r="N143" s="72">
        <v>120</v>
      </c>
      <c r="O143" s="3">
        <v>81</v>
      </c>
      <c r="P143" s="3">
        <v>120</v>
      </c>
      <c r="Q143" s="266">
        <v>160</v>
      </c>
      <c r="R143" s="266"/>
      <c r="S143" s="47"/>
    </row>
    <row r="144" spans="1:19" hidden="1">
      <c r="B144" s="264">
        <f>C32</f>
        <v>44285</v>
      </c>
      <c r="C144" s="4" t="s">
        <v>19</v>
      </c>
      <c r="D144" s="52">
        <f>D35</f>
        <v>0</v>
      </c>
      <c r="E144" s="52">
        <f>D39</f>
        <v>0</v>
      </c>
      <c r="F144" s="52">
        <f>D43</f>
        <v>0</v>
      </c>
      <c r="G144" s="52">
        <f>D47</f>
        <v>0</v>
      </c>
      <c r="H144" s="3">
        <v>60</v>
      </c>
      <c r="I144" s="51">
        <v>81</v>
      </c>
      <c r="J144" s="51">
        <v>120</v>
      </c>
      <c r="K144" s="72">
        <v>81</v>
      </c>
      <c r="L144" s="72">
        <v>120</v>
      </c>
      <c r="M144" s="72">
        <v>81</v>
      </c>
      <c r="N144" s="72">
        <v>120</v>
      </c>
      <c r="O144" s="3">
        <v>81</v>
      </c>
      <c r="P144" s="3">
        <v>120</v>
      </c>
      <c r="Q144" s="266">
        <v>160</v>
      </c>
      <c r="R144" s="266"/>
      <c r="S144" s="47"/>
    </row>
    <row r="145" spans="2:19" hidden="1">
      <c r="B145" s="265"/>
      <c r="C145" s="4" t="s">
        <v>22</v>
      </c>
      <c r="D145" s="52">
        <f>D37</f>
        <v>0</v>
      </c>
      <c r="E145" s="52">
        <f>D41</f>
        <v>0</v>
      </c>
      <c r="F145" s="52">
        <f>D45</f>
        <v>0</v>
      </c>
      <c r="G145" s="52"/>
      <c r="H145" s="3">
        <v>60</v>
      </c>
      <c r="I145" s="51">
        <v>81</v>
      </c>
      <c r="J145" s="51">
        <v>120</v>
      </c>
      <c r="K145" s="72">
        <v>81</v>
      </c>
      <c r="L145" s="72">
        <v>120</v>
      </c>
      <c r="M145" s="72">
        <v>81</v>
      </c>
      <c r="N145" s="72">
        <v>120</v>
      </c>
      <c r="O145" s="3">
        <v>81</v>
      </c>
      <c r="P145" s="3">
        <v>120</v>
      </c>
      <c r="Q145" s="266">
        <v>160</v>
      </c>
      <c r="R145" s="266"/>
      <c r="S145" s="47"/>
    </row>
    <row r="146" spans="2:19" hidden="1">
      <c r="B146" s="264">
        <f>C49</f>
        <v>44286</v>
      </c>
      <c r="C146" s="4" t="s">
        <v>19</v>
      </c>
      <c r="D146" s="52">
        <f>D52</f>
        <v>0</v>
      </c>
      <c r="E146" s="52">
        <f>D56</f>
        <v>0</v>
      </c>
      <c r="F146" s="52">
        <f>D60</f>
        <v>0</v>
      </c>
      <c r="G146" s="52">
        <f>D64</f>
        <v>0</v>
      </c>
      <c r="H146" s="3">
        <v>60</v>
      </c>
      <c r="I146" s="51">
        <v>81</v>
      </c>
      <c r="J146" s="51">
        <v>120</v>
      </c>
      <c r="K146" s="72">
        <v>81</v>
      </c>
      <c r="L146" s="72">
        <v>120</v>
      </c>
      <c r="M146" s="72">
        <v>81</v>
      </c>
      <c r="N146" s="72">
        <v>120</v>
      </c>
      <c r="O146" s="3">
        <v>81</v>
      </c>
      <c r="P146" s="3">
        <v>120</v>
      </c>
      <c r="Q146" s="266">
        <v>160</v>
      </c>
      <c r="R146" s="266"/>
      <c r="S146" s="47"/>
    </row>
    <row r="147" spans="2:19" hidden="1">
      <c r="B147" s="265"/>
      <c r="C147" s="4" t="s">
        <v>22</v>
      </c>
      <c r="D147" s="52">
        <f>D54</f>
        <v>0</v>
      </c>
      <c r="E147" s="52">
        <f>D58</f>
        <v>0</v>
      </c>
      <c r="F147" s="52">
        <f>D62</f>
        <v>0</v>
      </c>
      <c r="G147" s="52"/>
      <c r="H147" s="3">
        <v>60</v>
      </c>
      <c r="I147" s="51">
        <v>81</v>
      </c>
      <c r="J147" s="51">
        <v>120</v>
      </c>
      <c r="K147" s="72">
        <v>81</v>
      </c>
      <c r="L147" s="72">
        <v>120</v>
      </c>
      <c r="M147" s="72">
        <v>81</v>
      </c>
      <c r="N147" s="72">
        <v>120</v>
      </c>
      <c r="O147" s="3">
        <v>81</v>
      </c>
      <c r="P147" s="3">
        <v>120</v>
      </c>
      <c r="Q147" s="266">
        <v>160</v>
      </c>
      <c r="R147" s="266"/>
      <c r="S147" s="47"/>
    </row>
    <row r="148" spans="2:19" hidden="1">
      <c r="B148" s="264">
        <f>C66</f>
        <v>44287</v>
      </c>
      <c r="C148" s="4" t="s">
        <v>19</v>
      </c>
      <c r="D148" s="52">
        <f>D69</f>
        <v>0</v>
      </c>
      <c r="E148" s="52">
        <f>D73</f>
        <v>0</v>
      </c>
      <c r="F148" s="52">
        <f>D77</f>
        <v>0</v>
      </c>
      <c r="G148" s="52">
        <f>D81</f>
        <v>0</v>
      </c>
      <c r="H148" s="3">
        <v>60</v>
      </c>
      <c r="I148" s="51">
        <v>81</v>
      </c>
      <c r="J148" s="51">
        <v>120</v>
      </c>
      <c r="K148" s="72">
        <v>81</v>
      </c>
      <c r="L148" s="72">
        <v>120</v>
      </c>
      <c r="M148" s="72">
        <v>81</v>
      </c>
      <c r="N148" s="72">
        <v>120</v>
      </c>
      <c r="O148" s="3">
        <v>81</v>
      </c>
      <c r="P148" s="3">
        <v>120</v>
      </c>
      <c r="Q148" s="266">
        <v>160</v>
      </c>
      <c r="R148" s="266"/>
      <c r="S148" s="47"/>
    </row>
    <row r="149" spans="2:19" hidden="1">
      <c r="B149" s="265"/>
      <c r="C149" s="4" t="s">
        <v>22</v>
      </c>
      <c r="D149" s="52">
        <f>D71</f>
        <v>0</v>
      </c>
      <c r="E149" s="52">
        <f>D75</f>
        <v>0</v>
      </c>
      <c r="F149" s="52">
        <f>D79</f>
        <v>0</v>
      </c>
      <c r="G149" s="52"/>
      <c r="H149" s="3">
        <v>60</v>
      </c>
      <c r="I149" s="51">
        <v>81</v>
      </c>
      <c r="J149" s="51">
        <v>120</v>
      </c>
      <c r="K149" s="72">
        <v>81</v>
      </c>
      <c r="L149" s="72">
        <v>120</v>
      </c>
      <c r="M149" s="72">
        <v>81</v>
      </c>
      <c r="N149" s="72">
        <v>120</v>
      </c>
      <c r="O149" s="3">
        <v>81</v>
      </c>
      <c r="P149" s="3">
        <v>120</v>
      </c>
      <c r="Q149" s="266">
        <v>160</v>
      </c>
      <c r="R149" s="266"/>
      <c r="S149" s="47"/>
    </row>
    <row r="150" spans="2:19" hidden="1">
      <c r="B150" s="264">
        <f>C83</f>
        <v>44288</v>
      </c>
      <c r="C150" s="4" t="s">
        <v>19</v>
      </c>
      <c r="D150" s="52">
        <f>D86</f>
        <v>0</v>
      </c>
      <c r="E150" s="52">
        <f>D90</f>
        <v>0</v>
      </c>
      <c r="F150" s="52">
        <f>D94</f>
        <v>0</v>
      </c>
      <c r="G150" s="52">
        <f>D98</f>
        <v>0</v>
      </c>
      <c r="H150" s="3">
        <v>60</v>
      </c>
      <c r="I150" s="51">
        <v>81</v>
      </c>
      <c r="J150" s="51">
        <v>120</v>
      </c>
      <c r="K150" s="72">
        <v>81</v>
      </c>
      <c r="L150" s="72">
        <v>120</v>
      </c>
      <c r="M150" s="72">
        <v>81</v>
      </c>
      <c r="N150" s="72">
        <v>120</v>
      </c>
      <c r="O150" s="3">
        <v>81</v>
      </c>
      <c r="P150" s="3">
        <v>120</v>
      </c>
      <c r="Q150" s="266">
        <v>160</v>
      </c>
      <c r="R150" s="266"/>
      <c r="S150" s="47"/>
    </row>
    <row r="151" spans="2:19" hidden="1">
      <c r="B151" s="265"/>
      <c r="C151" s="4" t="s">
        <v>22</v>
      </c>
      <c r="D151" s="52">
        <f>D88</f>
        <v>0</v>
      </c>
      <c r="E151" s="52">
        <f>D92</f>
        <v>0</v>
      </c>
      <c r="F151" s="52">
        <f>D96</f>
        <v>0</v>
      </c>
      <c r="G151" s="52"/>
      <c r="H151" s="3">
        <v>60</v>
      </c>
      <c r="I151" s="51">
        <v>81</v>
      </c>
      <c r="J151" s="51">
        <v>120</v>
      </c>
      <c r="K151" s="72">
        <v>81</v>
      </c>
      <c r="L151" s="72">
        <v>120</v>
      </c>
      <c r="M151" s="72">
        <v>81</v>
      </c>
      <c r="N151" s="72">
        <v>120</v>
      </c>
      <c r="O151" s="3">
        <v>81</v>
      </c>
      <c r="P151" s="3">
        <v>120</v>
      </c>
      <c r="Q151" s="266">
        <v>160</v>
      </c>
      <c r="R151" s="266"/>
      <c r="S151" s="47"/>
    </row>
    <row r="152" spans="2:19" hidden="1">
      <c r="B152" s="264">
        <f>C100</f>
        <v>44289</v>
      </c>
      <c r="C152" s="4" t="s">
        <v>19</v>
      </c>
      <c r="D152" s="52">
        <f>D103</f>
        <v>0</v>
      </c>
      <c r="E152" s="52">
        <f>D107</f>
        <v>0</v>
      </c>
      <c r="F152" s="52">
        <f>D111</f>
        <v>0</v>
      </c>
      <c r="G152" s="52">
        <f>D115</f>
        <v>0</v>
      </c>
      <c r="H152" s="3">
        <v>60</v>
      </c>
      <c r="I152" s="51">
        <v>81</v>
      </c>
      <c r="J152" s="51">
        <v>120</v>
      </c>
      <c r="K152" s="72">
        <v>81</v>
      </c>
      <c r="L152" s="72">
        <v>120</v>
      </c>
      <c r="M152" s="72">
        <v>81</v>
      </c>
      <c r="N152" s="72">
        <v>120</v>
      </c>
      <c r="O152" s="3">
        <v>81</v>
      </c>
      <c r="P152" s="3">
        <v>120</v>
      </c>
      <c r="Q152" s="266">
        <v>160</v>
      </c>
      <c r="R152" s="266"/>
      <c r="S152" s="47"/>
    </row>
    <row r="153" spans="2:19" hidden="1">
      <c r="B153" s="265"/>
      <c r="C153" s="4" t="s">
        <v>22</v>
      </c>
      <c r="D153" s="52">
        <f>D105</f>
        <v>0</v>
      </c>
      <c r="E153" s="52">
        <f>D109</f>
        <v>0</v>
      </c>
      <c r="F153" s="52">
        <f>D113</f>
        <v>0</v>
      </c>
      <c r="G153" s="52"/>
      <c r="H153" s="3">
        <v>60</v>
      </c>
      <c r="I153" s="51">
        <v>81</v>
      </c>
      <c r="J153" s="51">
        <v>120</v>
      </c>
      <c r="K153" s="72">
        <v>81</v>
      </c>
      <c r="L153" s="72">
        <v>120</v>
      </c>
      <c r="M153" s="72">
        <v>81</v>
      </c>
      <c r="N153" s="72">
        <v>120</v>
      </c>
      <c r="O153" s="3">
        <v>81</v>
      </c>
      <c r="P153" s="3">
        <v>120</v>
      </c>
      <c r="Q153" s="266">
        <v>160</v>
      </c>
      <c r="R153" s="266"/>
      <c r="S153" s="47"/>
    </row>
    <row r="154" spans="2:19" hidden="1">
      <c r="B154" s="264">
        <f>C117</f>
        <v>44290</v>
      </c>
      <c r="C154" s="4" t="s">
        <v>19</v>
      </c>
      <c r="D154" s="52">
        <f>D120</f>
        <v>0</v>
      </c>
      <c r="E154" s="52">
        <f>D124</f>
        <v>0</v>
      </c>
      <c r="F154" s="52">
        <f>D128</f>
        <v>0</v>
      </c>
      <c r="G154" s="52">
        <f>D132</f>
        <v>0</v>
      </c>
      <c r="H154" s="3">
        <v>60</v>
      </c>
      <c r="I154" s="51">
        <v>81</v>
      </c>
      <c r="J154" s="51">
        <v>120</v>
      </c>
      <c r="K154" s="72">
        <v>81</v>
      </c>
      <c r="L154" s="72">
        <v>120</v>
      </c>
      <c r="M154" s="72">
        <v>81</v>
      </c>
      <c r="N154" s="72">
        <v>120</v>
      </c>
      <c r="O154" s="3">
        <v>81</v>
      </c>
      <c r="P154" s="3">
        <v>120</v>
      </c>
      <c r="Q154" s="266">
        <v>160</v>
      </c>
      <c r="R154" s="266"/>
      <c r="S154" s="47"/>
    </row>
    <row r="155" spans="2:19" hidden="1">
      <c r="B155" s="265"/>
      <c r="C155" s="4" t="s">
        <v>22</v>
      </c>
      <c r="D155" s="52">
        <f>D122</f>
        <v>0</v>
      </c>
      <c r="E155" s="52">
        <f>D126</f>
        <v>0</v>
      </c>
      <c r="F155" s="52">
        <f>D130</f>
        <v>0</v>
      </c>
      <c r="G155" s="52"/>
      <c r="H155" s="3">
        <v>60</v>
      </c>
      <c r="I155" s="51">
        <v>81</v>
      </c>
      <c r="J155" s="51">
        <v>120</v>
      </c>
      <c r="K155" s="72">
        <v>81</v>
      </c>
      <c r="L155" s="72">
        <v>120</v>
      </c>
      <c r="M155" s="72">
        <v>81</v>
      </c>
      <c r="N155" s="72">
        <v>120</v>
      </c>
      <c r="O155" s="3">
        <v>81</v>
      </c>
      <c r="P155" s="3">
        <v>120</v>
      </c>
      <c r="Q155" s="266">
        <v>160</v>
      </c>
      <c r="R155" s="266"/>
      <c r="S155" s="47"/>
    </row>
  </sheetData>
  <sheetProtection algorithmName="SHA-512" hashValue="AFkmlMcnTlMaHl7Qfutku9ktoMi2JqnqqUZ9Lh7Zl165kmpqrkKsRJomlgKLcme0fNwUvmBnUtek6m9aUrkEeQ==" saltValue="eQ0JA4cO5XyUpS19c8VXgg==" spinCount="100000" sheet="1" objects="1" scenarios="1"/>
  <mergeCells count="806">
    <mergeCell ref="K130:L130"/>
    <mergeCell ref="K131:L131"/>
    <mergeCell ref="K132:L132"/>
    <mergeCell ref="K120:L120"/>
    <mergeCell ref="K121:L121"/>
    <mergeCell ref="K122:L122"/>
    <mergeCell ref="K123:L123"/>
    <mergeCell ref="K124:L124"/>
    <mergeCell ref="K125:L125"/>
    <mergeCell ref="K126:L126"/>
    <mergeCell ref="K127:L127"/>
    <mergeCell ref="K128:L128"/>
    <mergeCell ref="K108:L108"/>
    <mergeCell ref="K109:L109"/>
    <mergeCell ref="K110:L110"/>
    <mergeCell ref="K111:L111"/>
    <mergeCell ref="K112:L112"/>
    <mergeCell ref="K113:L113"/>
    <mergeCell ref="K114:L114"/>
    <mergeCell ref="K115:L115"/>
    <mergeCell ref="K119:L119"/>
    <mergeCell ref="K96:L96"/>
    <mergeCell ref="K97:L97"/>
    <mergeCell ref="K98:L98"/>
    <mergeCell ref="K102:L102"/>
    <mergeCell ref="K103:L103"/>
    <mergeCell ref="K104:L104"/>
    <mergeCell ref="K105:L105"/>
    <mergeCell ref="K106:L106"/>
    <mergeCell ref="K107:L107"/>
    <mergeCell ref="K87:L87"/>
    <mergeCell ref="K88:L88"/>
    <mergeCell ref="K89:L89"/>
    <mergeCell ref="K90:L90"/>
    <mergeCell ref="K91:L91"/>
    <mergeCell ref="K92:L92"/>
    <mergeCell ref="K93:L93"/>
    <mergeCell ref="K94:L94"/>
    <mergeCell ref="K95:L95"/>
    <mergeCell ref="K75:L75"/>
    <mergeCell ref="K76:L76"/>
    <mergeCell ref="K77:L77"/>
    <mergeCell ref="K78:L78"/>
    <mergeCell ref="K79:L79"/>
    <mergeCell ref="K80:L80"/>
    <mergeCell ref="K81:L81"/>
    <mergeCell ref="K85:L85"/>
    <mergeCell ref="K86:L86"/>
    <mergeCell ref="K63:L63"/>
    <mergeCell ref="K64:L64"/>
    <mergeCell ref="K68:L68"/>
    <mergeCell ref="K69:L69"/>
    <mergeCell ref="K70:L70"/>
    <mergeCell ref="K71:L71"/>
    <mergeCell ref="K72:L72"/>
    <mergeCell ref="K73:L73"/>
    <mergeCell ref="K74:L74"/>
    <mergeCell ref="K54:L54"/>
    <mergeCell ref="K55:L55"/>
    <mergeCell ref="K56:L56"/>
    <mergeCell ref="K57:L57"/>
    <mergeCell ref="K58:L58"/>
    <mergeCell ref="K59:L59"/>
    <mergeCell ref="K60:L60"/>
    <mergeCell ref="K61:L61"/>
    <mergeCell ref="K62:L62"/>
    <mergeCell ref="K42:L42"/>
    <mergeCell ref="K43:L43"/>
    <mergeCell ref="K44:L44"/>
    <mergeCell ref="K45:L45"/>
    <mergeCell ref="K46:L46"/>
    <mergeCell ref="K47:L47"/>
    <mergeCell ref="K51:L51"/>
    <mergeCell ref="K52:L52"/>
    <mergeCell ref="K53:L53"/>
    <mergeCell ref="K30:L30"/>
    <mergeCell ref="K34:L34"/>
    <mergeCell ref="K35:L35"/>
    <mergeCell ref="K36:L36"/>
    <mergeCell ref="K37:L37"/>
    <mergeCell ref="K38:L38"/>
    <mergeCell ref="K39:L39"/>
    <mergeCell ref="K40:L40"/>
    <mergeCell ref="K41:L41"/>
    <mergeCell ref="K21:L21"/>
    <mergeCell ref="K22:L22"/>
    <mergeCell ref="K23:L23"/>
    <mergeCell ref="K24:L24"/>
    <mergeCell ref="K25:L25"/>
    <mergeCell ref="K26:L26"/>
    <mergeCell ref="K27:L27"/>
    <mergeCell ref="K28:L28"/>
    <mergeCell ref="K29:L29"/>
    <mergeCell ref="K5:L5"/>
    <mergeCell ref="K6:L6"/>
    <mergeCell ref="K7:L7"/>
    <mergeCell ref="K8:L8"/>
    <mergeCell ref="K13:L13"/>
    <mergeCell ref="K17:L17"/>
    <mergeCell ref="K18:L18"/>
    <mergeCell ref="K19:L19"/>
    <mergeCell ref="K20:L20"/>
    <mergeCell ref="M115:N115"/>
    <mergeCell ref="M119:N119"/>
    <mergeCell ref="M120:N120"/>
    <mergeCell ref="M121:N121"/>
    <mergeCell ref="M122:N122"/>
    <mergeCell ref="M123:N123"/>
    <mergeCell ref="M124:N124"/>
    <mergeCell ref="M125:N125"/>
    <mergeCell ref="M126:N126"/>
    <mergeCell ref="M106:N106"/>
    <mergeCell ref="M107:N107"/>
    <mergeCell ref="M108:N108"/>
    <mergeCell ref="M109:N109"/>
    <mergeCell ref="M110:N110"/>
    <mergeCell ref="M111:N111"/>
    <mergeCell ref="M112:N112"/>
    <mergeCell ref="M113:N113"/>
    <mergeCell ref="M114:N114"/>
    <mergeCell ref="M94:N94"/>
    <mergeCell ref="M95:N95"/>
    <mergeCell ref="M96:N96"/>
    <mergeCell ref="M97:N97"/>
    <mergeCell ref="M98:N98"/>
    <mergeCell ref="M102:N102"/>
    <mergeCell ref="M103:N103"/>
    <mergeCell ref="M104:N104"/>
    <mergeCell ref="M105:N105"/>
    <mergeCell ref="M85:N85"/>
    <mergeCell ref="M86:N86"/>
    <mergeCell ref="M87:N87"/>
    <mergeCell ref="M88:N88"/>
    <mergeCell ref="M89:N89"/>
    <mergeCell ref="M90:N90"/>
    <mergeCell ref="M91:N91"/>
    <mergeCell ref="M92:N92"/>
    <mergeCell ref="M93:N93"/>
    <mergeCell ref="M73:N73"/>
    <mergeCell ref="M74:N74"/>
    <mergeCell ref="M75:N75"/>
    <mergeCell ref="M76:N76"/>
    <mergeCell ref="M77:N77"/>
    <mergeCell ref="M78:N78"/>
    <mergeCell ref="M79:N79"/>
    <mergeCell ref="M80:N80"/>
    <mergeCell ref="M81:N81"/>
    <mergeCell ref="M54:N54"/>
    <mergeCell ref="M55:N55"/>
    <mergeCell ref="M56:N56"/>
    <mergeCell ref="M57:N57"/>
    <mergeCell ref="M58:N58"/>
    <mergeCell ref="M59:N59"/>
    <mergeCell ref="M60:N60"/>
    <mergeCell ref="M61:N61"/>
    <mergeCell ref="M62:N62"/>
    <mergeCell ref="M42:N42"/>
    <mergeCell ref="M43:N43"/>
    <mergeCell ref="M44:N44"/>
    <mergeCell ref="M45:N45"/>
    <mergeCell ref="M46:N46"/>
    <mergeCell ref="M47:N47"/>
    <mergeCell ref="M51:N51"/>
    <mergeCell ref="M52:N52"/>
    <mergeCell ref="M53:N53"/>
    <mergeCell ref="M30:N30"/>
    <mergeCell ref="M34:N34"/>
    <mergeCell ref="M35:N35"/>
    <mergeCell ref="M36:N36"/>
    <mergeCell ref="M37:N37"/>
    <mergeCell ref="M38:N38"/>
    <mergeCell ref="M39:N39"/>
    <mergeCell ref="M40:N40"/>
    <mergeCell ref="M41:N41"/>
    <mergeCell ref="M21:N21"/>
    <mergeCell ref="M22:N22"/>
    <mergeCell ref="M23:N23"/>
    <mergeCell ref="M24:N24"/>
    <mergeCell ref="M25:N25"/>
    <mergeCell ref="M26:N26"/>
    <mergeCell ref="M27:N27"/>
    <mergeCell ref="M28:N28"/>
    <mergeCell ref="M29:N29"/>
    <mergeCell ref="M5:N5"/>
    <mergeCell ref="M6:N6"/>
    <mergeCell ref="M7:N7"/>
    <mergeCell ref="M8:N8"/>
    <mergeCell ref="M13:N13"/>
    <mergeCell ref="M17:N17"/>
    <mergeCell ref="M18:N18"/>
    <mergeCell ref="M19:N19"/>
    <mergeCell ref="M20:N20"/>
    <mergeCell ref="I89:J89"/>
    <mergeCell ref="I90:J90"/>
    <mergeCell ref="I91:J91"/>
    <mergeCell ref="I92:J92"/>
    <mergeCell ref="I93:J93"/>
    <mergeCell ref="I94:J94"/>
    <mergeCell ref="I95:J95"/>
    <mergeCell ref="I96:J96"/>
    <mergeCell ref="I97:J97"/>
    <mergeCell ref="I59:J59"/>
    <mergeCell ref="I60:J60"/>
    <mergeCell ref="I61:J61"/>
    <mergeCell ref="I62:J62"/>
    <mergeCell ref="I63:J63"/>
    <mergeCell ref="I64:J64"/>
    <mergeCell ref="I68:J68"/>
    <mergeCell ref="I69:J69"/>
    <mergeCell ref="I70:J70"/>
    <mergeCell ref="I47:J47"/>
    <mergeCell ref="I51:J51"/>
    <mergeCell ref="I52:J52"/>
    <mergeCell ref="I53:J53"/>
    <mergeCell ref="I54:J54"/>
    <mergeCell ref="I55:J55"/>
    <mergeCell ref="I56:J56"/>
    <mergeCell ref="I57:J57"/>
    <mergeCell ref="I58:J58"/>
    <mergeCell ref="I38:J38"/>
    <mergeCell ref="I39:J39"/>
    <mergeCell ref="I40:J40"/>
    <mergeCell ref="I41:J41"/>
    <mergeCell ref="I42:J42"/>
    <mergeCell ref="I43:J43"/>
    <mergeCell ref="I44:J44"/>
    <mergeCell ref="I45:J45"/>
    <mergeCell ref="I46:J46"/>
    <mergeCell ref="I26:J26"/>
    <mergeCell ref="I27:J27"/>
    <mergeCell ref="I28:J28"/>
    <mergeCell ref="I29:J29"/>
    <mergeCell ref="I30:J30"/>
    <mergeCell ref="I34:J34"/>
    <mergeCell ref="I35:J35"/>
    <mergeCell ref="I36:J36"/>
    <mergeCell ref="I37:J37"/>
    <mergeCell ref="I17:J17"/>
    <mergeCell ref="I18:J18"/>
    <mergeCell ref="I19:J19"/>
    <mergeCell ref="I20:J20"/>
    <mergeCell ref="I21:J21"/>
    <mergeCell ref="I22:J22"/>
    <mergeCell ref="I23:J23"/>
    <mergeCell ref="I24:J24"/>
    <mergeCell ref="I25:J25"/>
    <mergeCell ref="A9:B11"/>
    <mergeCell ref="C9:S11"/>
    <mergeCell ref="I5:J5"/>
    <mergeCell ref="I6:J6"/>
    <mergeCell ref="I7:J7"/>
    <mergeCell ref="B51:B54"/>
    <mergeCell ref="C51:C52"/>
    <mergeCell ref="C42:C43"/>
    <mergeCell ref="H19:H20"/>
    <mergeCell ref="B29:B30"/>
    <mergeCell ref="E17:E18"/>
    <mergeCell ref="F17:F18"/>
    <mergeCell ref="G17:G18"/>
    <mergeCell ref="E21:E22"/>
    <mergeCell ref="F21:F22"/>
    <mergeCell ref="G21:G22"/>
    <mergeCell ref="E25:E26"/>
    <mergeCell ref="F25:F26"/>
    <mergeCell ref="G25:G26"/>
    <mergeCell ref="E29:E30"/>
    <mergeCell ref="F29:F30"/>
    <mergeCell ref="G29:G30"/>
    <mergeCell ref="C17:C18"/>
    <mergeCell ref="C19:C20"/>
    <mergeCell ref="B17:B20"/>
    <mergeCell ref="B21:B24"/>
    <mergeCell ref="B38:B41"/>
    <mergeCell ref="H25:H26"/>
    <mergeCell ref="E27:E28"/>
    <mergeCell ref="F27:F28"/>
    <mergeCell ref="G27:G28"/>
    <mergeCell ref="H27:H28"/>
    <mergeCell ref="H21:H22"/>
    <mergeCell ref="E23:E24"/>
    <mergeCell ref="F23:F24"/>
    <mergeCell ref="G23:G24"/>
    <mergeCell ref="H23:H24"/>
    <mergeCell ref="B25:B28"/>
    <mergeCell ref="C34:C35"/>
    <mergeCell ref="C36:C37"/>
    <mergeCell ref="C38:C39"/>
    <mergeCell ref="F38:F39"/>
    <mergeCell ref="C40:C41"/>
    <mergeCell ref="H46:H47"/>
    <mergeCell ref="E42:E43"/>
    <mergeCell ref="F42:F43"/>
    <mergeCell ref="G42:G43"/>
    <mergeCell ref="H42:H43"/>
    <mergeCell ref="C21:C22"/>
    <mergeCell ref="C23:C24"/>
    <mergeCell ref="C25:C26"/>
    <mergeCell ref="C27:C28"/>
    <mergeCell ref="C29:C30"/>
    <mergeCell ref="O6:P6"/>
    <mergeCell ref="O7:P7"/>
    <mergeCell ref="H6:H7"/>
    <mergeCell ref="G6:G7"/>
    <mergeCell ref="F6:F7"/>
    <mergeCell ref="E6:E7"/>
    <mergeCell ref="G38:G39"/>
    <mergeCell ref="H38:H39"/>
    <mergeCell ref="H29:H30"/>
    <mergeCell ref="H17:H18"/>
    <mergeCell ref="E19:E20"/>
    <mergeCell ref="F19:F20"/>
    <mergeCell ref="G19:G20"/>
    <mergeCell ref="A12:S12"/>
    <mergeCell ref="I8:J8"/>
    <mergeCell ref="O8:P8"/>
    <mergeCell ref="I13:J13"/>
    <mergeCell ref="O13:P13"/>
    <mergeCell ref="B34:B37"/>
    <mergeCell ref="E34:E35"/>
    <mergeCell ref="F34:F35"/>
    <mergeCell ref="G34:G35"/>
    <mergeCell ref="H34:H35"/>
    <mergeCell ref="E36:E37"/>
    <mergeCell ref="H53:H54"/>
    <mergeCell ref="E51:E52"/>
    <mergeCell ref="F51:F52"/>
    <mergeCell ref="G51:G52"/>
    <mergeCell ref="H51:H52"/>
    <mergeCell ref="D5:H5"/>
    <mergeCell ref="F36:F37"/>
    <mergeCell ref="G36:G37"/>
    <mergeCell ref="H36:H37"/>
    <mergeCell ref="C49:D49"/>
    <mergeCell ref="E40:E41"/>
    <mergeCell ref="F40:F41"/>
    <mergeCell ref="G40:G41"/>
    <mergeCell ref="H40:H41"/>
    <mergeCell ref="E38:E39"/>
    <mergeCell ref="C46:C47"/>
    <mergeCell ref="E46:E47"/>
    <mergeCell ref="F46:F47"/>
    <mergeCell ref="G46:G47"/>
    <mergeCell ref="E44:E45"/>
    <mergeCell ref="F44:F45"/>
    <mergeCell ref="G44:G45"/>
    <mergeCell ref="H44:H45"/>
    <mergeCell ref="C44:C45"/>
    <mergeCell ref="H74:H75"/>
    <mergeCell ref="B72:B75"/>
    <mergeCell ref="C72:C73"/>
    <mergeCell ref="E72:E73"/>
    <mergeCell ref="F72:F73"/>
    <mergeCell ref="G72:G73"/>
    <mergeCell ref="B68:B71"/>
    <mergeCell ref="C68:C69"/>
    <mergeCell ref="E68:E69"/>
    <mergeCell ref="F68:F69"/>
    <mergeCell ref="G68:G69"/>
    <mergeCell ref="H68:H69"/>
    <mergeCell ref="C70:C71"/>
    <mergeCell ref="E70:E71"/>
    <mergeCell ref="F70:F71"/>
    <mergeCell ref="G70:G71"/>
    <mergeCell ref="H70:H71"/>
    <mergeCell ref="Q87:S88"/>
    <mergeCell ref="H76:H77"/>
    <mergeCell ref="C78:C79"/>
    <mergeCell ref="E78:E79"/>
    <mergeCell ref="F78:F79"/>
    <mergeCell ref="G78:G79"/>
    <mergeCell ref="H78:H79"/>
    <mergeCell ref="B76:B79"/>
    <mergeCell ref="C76:C77"/>
    <mergeCell ref="E76:E77"/>
    <mergeCell ref="F76:F77"/>
    <mergeCell ref="G76:G77"/>
    <mergeCell ref="I76:J76"/>
    <mergeCell ref="I77:J77"/>
    <mergeCell ref="I78:J78"/>
    <mergeCell ref="I79:J79"/>
    <mergeCell ref="I80:J80"/>
    <mergeCell ref="I81:J81"/>
    <mergeCell ref="I85:J85"/>
    <mergeCell ref="I86:J86"/>
    <mergeCell ref="I87:J87"/>
    <mergeCell ref="I88:J88"/>
    <mergeCell ref="C82:D82"/>
    <mergeCell ref="C84:D84"/>
    <mergeCell ref="Q89:S90"/>
    <mergeCell ref="Q91:S92"/>
    <mergeCell ref="Q93:S94"/>
    <mergeCell ref="Q95:S96"/>
    <mergeCell ref="O93:P93"/>
    <mergeCell ref="H80:H81"/>
    <mergeCell ref="B85:B88"/>
    <mergeCell ref="C85:C86"/>
    <mergeCell ref="E85:E86"/>
    <mergeCell ref="F85:F86"/>
    <mergeCell ref="G85:G86"/>
    <mergeCell ref="H85:H86"/>
    <mergeCell ref="C87:C88"/>
    <mergeCell ref="E87:E88"/>
    <mergeCell ref="F87:F88"/>
    <mergeCell ref="G87:G88"/>
    <mergeCell ref="H87:H88"/>
    <mergeCell ref="B80:B81"/>
    <mergeCell ref="C80:C81"/>
    <mergeCell ref="E80:E81"/>
    <mergeCell ref="F80:F81"/>
    <mergeCell ref="G80:G81"/>
    <mergeCell ref="A82:B84"/>
    <mergeCell ref="C83:D83"/>
    <mergeCell ref="H104:H105"/>
    <mergeCell ref="B93:B96"/>
    <mergeCell ref="C93:C94"/>
    <mergeCell ref="E93:E94"/>
    <mergeCell ref="F93:F94"/>
    <mergeCell ref="G93:G94"/>
    <mergeCell ref="H97:H98"/>
    <mergeCell ref="H89:H90"/>
    <mergeCell ref="C91:C92"/>
    <mergeCell ref="E91:E92"/>
    <mergeCell ref="F91:F92"/>
    <mergeCell ref="G91:G92"/>
    <mergeCell ref="H91:H92"/>
    <mergeCell ref="B89:B92"/>
    <mergeCell ref="C89:C90"/>
    <mergeCell ref="E89:E90"/>
    <mergeCell ref="F89:F90"/>
    <mergeCell ref="G89:G90"/>
    <mergeCell ref="Q121:S122"/>
    <mergeCell ref="O115:P115"/>
    <mergeCell ref="O119:P119"/>
    <mergeCell ref="O120:P120"/>
    <mergeCell ref="H110:H111"/>
    <mergeCell ref="C112:C113"/>
    <mergeCell ref="E112:E113"/>
    <mergeCell ref="F112:F113"/>
    <mergeCell ref="G112:G113"/>
    <mergeCell ref="H112:H113"/>
    <mergeCell ref="I110:J110"/>
    <mergeCell ref="I111:J111"/>
    <mergeCell ref="I112:J112"/>
    <mergeCell ref="I113:J113"/>
    <mergeCell ref="I114:J114"/>
    <mergeCell ref="I115:J115"/>
    <mergeCell ref="I119:J119"/>
    <mergeCell ref="I120:J120"/>
    <mergeCell ref="I121:J121"/>
    <mergeCell ref="I122:J122"/>
    <mergeCell ref="E121:E122"/>
    <mergeCell ref="F121:F122"/>
    <mergeCell ref="G121:G122"/>
    <mergeCell ref="H121:H122"/>
    <mergeCell ref="Q127:S128"/>
    <mergeCell ref="Q129:S130"/>
    <mergeCell ref="O130:P130"/>
    <mergeCell ref="H123:H124"/>
    <mergeCell ref="C125:C126"/>
    <mergeCell ref="E125:E126"/>
    <mergeCell ref="F125:F126"/>
    <mergeCell ref="G125:G126"/>
    <mergeCell ref="H125:H126"/>
    <mergeCell ref="C123:C124"/>
    <mergeCell ref="E123:E124"/>
    <mergeCell ref="F123:F124"/>
    <mergeCell ref="G123:G124"/>
    <mergeCell ref="Q123:S124"/>
    <mergeCell ref="Q125:S126"/>
    <mergeCell ref="I123:J123"/>
    <mergeCell ref="I124:J124"/>
    <mergeCell ref="I125:J125"/>
    <mergeCell ref="I126:J126"/>
    <mergeCell ref="M127:N127"/>
    <mergeCell ref="M128:N128"/>
    <mergeCell ref="M129:N129"/>
    <mergeCell ref="M130:N130"/>
    <mergeCell ref="K129:L129"/>
    <mergeCell ref="I127:J127"/>
    <mergeCell ref="I128:J128"/>
    <mergeCell ref="I129:J129"/>
    <mergeCell ref="I130:J130"/>
    <mergeCell ref="H93:H94"/>
    <mergeCell ref="C95:C96"/>
    <mergeCell ref="E95:E96"/>
    <mergeCell ref="F95:F96"/>
    <mergeCell ref="G95:G96"/>
    <mergeCell ref="H95:H96"/>
    <mergeCell ref="C114:C115"/>
    <mergeCell ref="E114:E115"/>
    <mergeCell ref="F114:F115"/>
    <mergeCell ref="G114:G115"/>
    <mergeCell ref="C110:C111"/>
    <mergeCell ref="E110:E111"/>
    <mergeCell ref="F110:F111"/>
    <mergeCell ref="G110:G111"/>
    <mergeCell ref="H106:H107"/>
    <mergeCell ref="C108:C109"/>
    <mergeCell ref="E108:E109"/>
    <mergeCell ref="F108:F109"/>
    <mergeCell ref="G108:G109"/>
    <mergeCell ref="E119:E120"/>
    <mergeCell ref="H119:H120"/>
    <mergeCell ref="H127:H128"/>
    <mergeCell ref="C129:C130"/>
    <mergeCell ref="E129:E130"/>
    <mergeCell ref="A99:B101"/>
    <mergeCell ref="C100:D100"/>
    <mergeCell ref="B114:B115"/>
    <mergeCell ref="B110:B113"/>
    <mergeCell ref="H108:H109"/>
    <mergeCell ref="B106:B109"/>
    <mergeCell ref="C106:C107"/>
    <mergeCell ref="E106:E107"/>
    <mergeCell ref="F106:F107"/>
    <mergeCell ref="G106:G107"/>
    <mergeCell ref="B102:B105"/>
    <mergeCell ref="C102:C103"/>
    <mergeCell ref="E102:E103"/>
    <mergeCell ref="F102:F103"/>
    <mergeCell ref="G102:G103"/>
    <mergeCell ref="H102:H103"/>
    <mergeCell ref="C104:C105"/>
    <mergeCell ref="F129:F130"/>
    <mergeCell ref="E104:E105"/>
    <mergeCell ref="F104:F105"/>
    <mergeCell ref="H63:H64"/>
    <mergeCell ref="B63:B64"/>
    <mergeCell ref="C63:C64"/>
    <mergeCell ref="E63:E64"/>
    <mergeCell ref="F63:F64"/>
    <mergeCell ref="G63:G64"/>
    <mergeCell ref="H59:H60"/>
    <mergeCell ref="C61:C62"/>
    <mergeCell ref="E61:E62"/>
    <mergeCell ref="F61:F62"/>
    <mergeCell ref="G61:G62"/>
    <mergeCell ref="H61:H62"/>
    <mergeCell ref="B127:B130"/>
    <mergeCell ref="C127:C128"/>
    <mergeCell ref="E127:E128"/>
    <mergeCell ref="F127:F128"/>
    <mergeCell ref="G127:G128"/>
    <mergeCell ref="B123:B126"/>
    <mergeCell ref="C32:D32"/>
    <mergeCell ref="A65:B67"/>
    <mergeCell ref="C66:D66"/>
    <mergeCell ref="A48:B50"/>
    <mergeCell ref="F119:F120"/>
    <mergeCell ref="G119:G120"/>
    <mergeCell ref="G104:G105"/>
    <mergeCell ref="C74:C75"/>
    <mergeCell ref="E74:E75"/>
    <mergeCell ref="F74:F75"/>
    <mergeCell ref="G74:G75"/>
    <mergeCell ref="E53:E54"/>
    <mergeCell ref="F53:F54"/>
    <mergeCell ref="G53:G54"/>
    <mergeCell ref="B46:B47"/>
    <mergeCell ref="B42:B45"/>
    <mergeCell ref="H57:H58"/>
    <mergeCell ref="C53:C54"/>
    <mergeCell ref="B97:B98"/>
    <mergeCell ref="C97:C98"/>
    <mergeCell ref="B154:B155"/>
    <mergeCell ref="B144:B145"/>
    <mergeCell ref="B146:B147"/>
    <mergeCell ref="B148:B149"/>
    <mergeCell ref="B150:B151"/>
    <mergeCell ref="B152:B153"/>
    <mergeCell ref="B142:B143"/>
    <mergeCell ref="A116:B118"/>
    <mergeCell ref="C117:D117"/>
    <mergeCell ref="B131:B132"/>
    <mergeCell ref="C131:C132"/>
    <mergeCell ref="C121:C122"/>
    <mergeCell ref="C99:D99"/>
    <mergeCell ref="C101:D101"/>
    <mergeCell ref="C116:D116"/>
    <mergeCell ref="C118:D118"/>
    <mergeCell ref="B119:B122"/>
    <mergeCell ref="C119:C120"/>
    <mergeCell ref="G129:G130"/>
    <mergeCell ref="H129:H130"/>
    <mergeCell ref="Q59:S60"/>
    <mergeCell ref="Q61:S62"/>
    <mergeCell ref="Q5:S7"/>
    <mergeCell ref="E14:S16"/>
    <mergeCell ref="E31:S33"/>
    <mergeCell ref="E48:S50"/>
    <mergeCell ref="O43:P43"/>
    <mergeCell ref="A5:C7"/>
    <mergeCell ref="O45:P45"/>
    <mergeCell ref="O44:P44"/>
    <mergeCell ref="O46:P46"/>
    <mergeCell ref="O47:P47"/>
    <mergeCell ref="O5:P5"/>
    <mergeCell ref="O34:P34"/>
    <mergeCell ref="O35:P35"/>
    <mergeCell ref="O36:P36"/>
    <mergeCell ref="O37:P37"/>
    <mergeCell ref="O38:P38"/>
    <mergeCell ref="O39:P39"/>
    <mergeCell ref="O40:P40"/>
    <mergeCell ref="C15:D15"/>
    <mergeCell ref="A14:B16"/>
    <mergeCell ref="B59:B62"/>
    <mergeCell ref="A31:B33"/>
    <mergeCell ref="Q38:S39"/>
    <mergeCell ref="Q40:S41"/>
    <mergeCell ref="Q42:S43"/>
    <mergeCell ref="Q44:S45"/>
    <mergeCell ref="Q46:S47"/>
    <mergeCell ref="Q51:S52"/>
    <mergeCell ref="Q53:S54"/>
    <mergeCell ref="Q55:S56"/>
    <mergeCell ref="Q57:S58"/>
    <mergeCell ref="Q17:S18"/>
    <mergeCell ref="Q19:S20"/>
    <mergeCell ref="Q21:S22"/>
    <mergeCell ref="Q23:S24"/>
    <mergeCell ref="Q25:S26"/>
    <mergeCell ref="Q27:S28"/>
    <mergeCell ref="Q29:S30"/>
    <mergeCell ref="Q34:S35"/>
    <mergeCell ref="Q36:S37"/>
    <mergeCell ref="Q63:S64"/>
    <mergeCell ref="Q68:S69"/>
    <mergeCell ref="Q70:S71"/>
    <mergeCell ref="Q72:S73"/>
    <mergeCell ref="Q74:S75"/>
    <mergeCell ref="Q76:S77"/>
    <mergeCell ref="Q78:S79"/>
    <mergeCell ref="Q80:S81"/>
    <mergeCell ref="Q85:S86"/>
    <mergeCell ref="E65:S67"/>
    <mergeCell ref="E82:S84"/>
    <mergeCell ref="H72:H73"/>
    <mergeCell ref="I71:J71"/>
    <mergeCell ref="I72:J72"/>
    <mergeCell ref="I73:J73"/>
    <mergeCell ref="I74:J74"/>
    <mergeCell ref="I75:J75"/>
    <mergeCell ref="M63:N63"/>
    <mergeCell ref="M64:N64"/>
    <mergeCell ref="M68:N68"/>
    <mergeCell ref="M69:N69"/>
    <mergeCell ref="M70:N70"/>
    <mergeCell ref="M71:N71"/>
    <mergeCell ref="M72:N72"/>
    <mergeCell ref="Q97:S98"/>
    <mergeCell ref="Q102:S103"/>
    <mergeCell ref="Q104:S105"/>
    <mergeCell ref="Q106:S107"/>
    <mergeCell ref="Q108:S109"/>
    <mergeCell ref="Q110:S111"/>
    <mergeCell ref="Q112:S113"/>
    <mergeCell ref="Q114:S115"/>
    <mergeCell ref="Q119:S120"/>
    <mergeCell ref="E99:S101"/>
    <mergeCell ref="E116:S118"/>
    <mergeCell ref="E97:E98"/>
    <mergeCell ref="F97:F98"/>
    <mergeCell ref="G97:G98"/>
    <mergeCell ref="I98:J98"/>
    <mergeCell ref="I102:J102"/>
    <mergeCell ref="I103:J103"/>
    <mergeCell ref="I104:J104"/>
    <mergeCell ref="I105:J105"/>
    <mergeCell ref="I106:J106"/>
    <mergeCell ref="I107:J107"/>
    <mergeCell ref="I108:J108"/>
    <mergeCell ref="I109:J109"/>
    <mergeCell ref="H114:H115"/>
    <mergeCell ref="Q131:S132"/>
    <mergeCell ref="A138:S140"/>
    <mergeCell ref="Q141:R141"/>
    <mergeCell ref="Q142:R142"/>
    <mergeCell ref="Q143:R143"/>
    <mergeCell ref="Q144:R144"/>
    <mergeCell ref="Q145:R145"/>
    <mergeCell ref="Q146:R146"/>
    <mergeCell ref="Q147:R147"/>
    <mergeCell ref="O131:P131"/>
    <mergeCell ref="O132:P132"/>
    <mergeCell ref="H131:H132"/>
    <mergeCell ref="E131:E132"/>
    <mergeCell ref="F131:F132"/>
    <mergeCell ref="G131:G132"/>
    <mergeCell ref="I131:J131"/>
    <mergeCell ref="I132:J132"/>
    <mergeCell ref="M131:N131"/>
    <mergeCell ref="M132:N132"/>
    <mergeCell ref="E134:F134"/>
    <mergeCell ref="E135:F135"/>
    <mergeCell ref="Q148:R148"/>
    <mergeCell ref="Q149:R149"/>
    <mergeCell ref="Q150:R150"/>
    <mergeCell ref="Q151:R151"/>
    <mergeCell ref="Q152:R152"/>
    <mergeCell ref="Q153:R153"/>
    <mergeCell ref="Q154:R154"/>
    <mergeCell ref="Q155:R155"/>
    <mergeCell ref="O17:P17"/>
    <mergeCell ref="O18:P18"/>
    <mergeCell ref="O19:P19"/>
    <mergeCell ref="O20:P20"/>
    <mergeCell ref="O21:P21"/>
    <mergeCell ref="O22:P22"/>
    <mergeCell ref="O23:P23"/>
    <mergeCell ref="O24:P24"/>
    <mergeCell ref="O25:P25"/>
    <mergeCell ref="O26:P26"/>
    <mergeCell ref="O27:P27"/>
    <mergeCell ref="O28:P28"/>
    <mergeCell ref="O29:P29"/>
    <mergeCell ref="O30:P30"/>
    <mergeCell ref="O41:P41"/>
    <mergeCell ref="O42:P42"/>
    <mergeCell ref="O51:P51"/>
    <mergeCell ref="O52:P52"/>
    <mergeCell ref="O53:P53"/>
    <mergeCell ref="O54:P54"/>
    <mergeCell ref="O55:P55"/>
    <mergeCell ref="O56:P56"/>
    <mergeCell ref="O57:P57"/>
    <mergeCell ref="O58:P58"/>
    <mergeCell ref="O59:P59"/>
    <mergeCell ref="O60:P60"/>
    <mergeCell ref="O61:P61"/>
    <mergeCell ref="O62:P62"/>
    <mergeCell ref="O63:P63"/>
    <mergeCell ref="O64:P64"/>
    <mergeCell ref="O68:P68"/>
    <mergeCell ref="O69:P69"/>
    <mergeCell ref="O70:P70"/>
    <mergeCell ref="O71:P71"/>
    <mergeCell ref="O90:P90"/>
    <mergeCell ref="O91:P91"/>
    <mergeCell ref="O92:P92"/>
    <mergeCell ref="O72:P72"/>
    <mergeCell ref="O73:P73"/>
    <mergeCell ref="O74:P74"/>
    <mergeCell ref="O75:P75"/>
    <mergeCell ref="O76:P76"/>
    <mergeCell ref="O77:P77"/>
    <mergeCell ref="O78:P78"/>
    <mergeCell ref="O79:P79"/>
    <mergeCell ref="O80:P80"/>
    <mergeCell ref="O81:P81"/>
    <mergeCell ref="O85:P85"/>
    <mergeCell ref="O86:P86"/>
    <mergeCell ref="O87:P87"/>
    <mergeCell ref="O88:P88"/>
    <mergeCell ref="O89:P89"/>
    <mergeCell ref="O123:P123"/>
    <mergeCell ref="O124:P124"/>
    <mergeCell ref="O125:P125"/>
    <mergeCell ref="O126:P126"/>
    <mergeCell ref="O127:P127"/>
    <mergeCell ref="O128:P128"/>
    <mergeCell ref="O129:P129"/>
    <mergeCell ref="O106:P106"/>
    <mergeCell ref="O107:P107"/>
    <mergeCell ref="O108:P108"/>
    <mergeCell ref="O109:P109"/>
    <mergeCell ref="O110:P110"/>
    <mergeCell ref="O111:P111"/>
    <mergeCell ref="O112:P112"/>
    <mergeCell ref="O113:P113"/>
    <mergeCell ref="O114:P114"/>
    <mergeCell ref="O121:P121"/>
    <mergeCell ref="O122:P122"/>
    <mergeCell ref="O94:P94"/>
    <mergeCell ref="O95:P95"/>
    <mergeCell ref="O96:P96"/>
    <mergeCell ref="O97:P97"/>
    <mergeCell ref="O98:P98"/>
    <mergeCell ref="O102:P102"/>
    <mergeCell ref="O103:P103"/>
    <mergeCell ref="O104:P104"/>
    <mergeCell ref="O105:P105"/>
    <mergeCell ref="A1:B1"/>
    <mergeCell ref="C14:D14"/>
    <mergeCell ref="C16:D16"/>
    <mergeCell ref="C31:D31"/>
    <mergeCell ref="C33:D33"/>
    <mergeCell ref="C48:D48"/>
    <mergeCell ref="C50:D50"/>
    <mergeCell ref="C65:D65"/>
    <mergeCell ref="C67:D67"/>
    <mergeCell ref="A2:P4"/>
    <mergeCell ref="C59:C60"/>
    <mergeCell ref="E59:E60"/>
    <mergeCell ref="F59:F60"/>
    <mergeCell ref="G59:G60"/>
    <mergeCell ref="B55:B58"/>
    <mergeCell ref="C55:C56"/>
    <mergeCell ref="E55:E56"/>
    <mergeCell ref="F55:F56"/>
    <mergeCell ref="G55:G56"/>
    <mergeCell ref="H55:H56"/>
    <mergeCell ref="C57:C58"/>
    <mergeCell ref="E57:E58"/>
    <mergeCell ref="F57:F58"/>
    <mergeCell ref="G57:G58"/>
  </mergeCells>
  <conditionalFormatting sqref="O18:P18 O20:P20 O22:P22 O24:P24 O26:P26 O28:P28 O30:P30">
    <cfRule type="cellIs" dxfId="4199" priority="120" operator="notEqual">
      <formula>""</formula>
    </cfRule>
  </conditionalFormatting>
  <conditionalFormatting sqref="O35:P35 O37:P37 O39:P39 O41:P41 O43:P43 O45:P45 O47:P47">
    <cfRule type="cellIs" dxfId="4198" priority="119" operator="notEqual">
      <formula>""</formula>
    </cfRule>
  </conditionalFormatting>
  <conditionalFormatting sqref="O52:P52 O54:P54 O56:P56 O58:P58 O60:P60 O62:P62 O64:P64">
    <cfRule type="cellIs" dxfId="4197" priority="118" operator="notEqual">
      <formula>""</formula>
    </cfRule>
  </conditionalFormatting>
  <conditionalFormatting sqref="O69:P69 O71:P71 O73:P73 O75:P75 O77:P77 O79:P79 O81:P81">
    <cfRule type="cellIs" dxfId="4196" priority="117" operator="notEqual">
      <formula>""</formula>
    </cfRule>
  </conditionalFormatting>
  <conditionalFormatting sqref="O86:P86 O88:P88 O90:P90 O92:P92 O94:P94 O96:P96 O98:P98">
    <cfRule type="cellIs" dxfId="4195" priority="116" operator="notEqual">
      <formula>""</formula>
    </cfRule>
  </conditionalFormatting>
  <conditionalFormatting sqref="O103:P103 O105:P105 O107:P107 O109:P109 O111:P111 O113:P113 O115:P115">
    <cfRule type="cellIs" dxfId="4194" priority="115" operator="notEqual">
      <formula>""</formula>
    </cfRule>
  </conditionalFormatting>
  <conditionalFormatting sqref="O120:P120 O122:P122 O124:P124 O126:P126 O128:P128 O130:P130 O132:P132">
    <cfRule type="cellIs" dxfId="4193" priority="114" operator="notEqual">
      <formula>""</formula>
    </cfRule>
  </conditionalFormatting>
  <conditionalFormatting sqref="D52 D54 D56 D58 D60 D62 D64">
    <cfRule type="cellIs" dxfId="4192" priority="88" operator="greaterThan">
      <formula>140</formula>
    </cfRule>
    <cfRule type="cellIs" dxfId="4191" priority="100" operator="between">
      <formula>60</formula>
      <formula>140</formula>
    </cfRule>
    <cfRule type="cellIs" dxfId="4190" priority="112" operator="lessThan">
      <formula>60</formula>
    </cfRule>
  </conditionalFormatting>
  <conditionalFormatting sqref="D69 D71 D73 D75 D77 D79 D81">
    <cfRule type="cellIs" dxfId="4189" priority="87" operator="greaterThan">
      <formula>160</formula>
    </cfRule>
    <cfRule type="cellIs" dxfId="4188" priority="99" operator="between">
      <formula>60</formula>
      <formula>140</formula>
    </cfRule>
    <cfRule type="cellIs" dxfId="4187" priority="111" operator="lessThan">
      <formula>60</formula>
    </cfRule>
  </conditionalFormatting>
  <conditionalFormatting sqref="D86 D88 D90 D92 D94 D96 D98">
    <cfRule type="cellIs" dxfId="4186" priority="86" operator="greaterThan">
      <formula>140</formula>
    </cfRule>
    <cfRule type="cellIs" dxfId="4185" priority="98" operator="between">
      <formula>40</formula>
      <formula>140</formula>
    </cfRule>
    <cfRule type="cellIs" dxfId="4184" priority="110" operator="lessThan">
      <formula>60</formula>
    </cfRule>
  </conditionalFormatting>
  <conditionalFormatting sqref="D103 D105 D107 D109 D111 D113 D115">
    <cfRule type="cellIs" dxfId="4183" priority="85" operator="greaterThan">
      <formula>140</formula>
    </cfRule>
    <cfRule type="cellIs" dxfId="4182" priority="97" operator="between">
      <formula>60</formula>
      <formula>140</formula>
    </cfRule>
    <cfRule type="cellIs" dxfId="4181" priority="109" operator="lessThan">
      <formula>60</formula>
    </cfRule>
  </conditionalFormatting>
  <conditionalFormatting sqref="D120 D122 D124 D126 D128 D130 D132">
    <cfRule type="cellIs" dxfId="4180" priority="84" operator="greaterThan">
      <formula>140</formula>
    </cfRule>
    <cfRule type="cellIs" dxfId="4179" priority="96" operator="between">
      <formula>60</formula>
      <formula>140</formula>
    </cfRule>
    <cfRule type="cellIs" dxfId="4178" priority="108" operator="lessThan">
      <formula>60</formula>
    </cfRule>
  </conditionalFormatting>
  <conditionalFormatting sqref="D18 D20 D22 D24 D26 D28 D30">
    <cfRule type="cellIs" dxfId="4177" priority="122" operator="lessThan">
      <formula>60</formula>
    </cfRule>
    <cfRule type="cellIs" dxfId="4176" priority="124" operator="between">
      <formula>60</formula>
      <formula>140</formula>
    </cfRule>
    <cfRule type="cellIs" dxfId="4175" priority="126" operator="greaterThan">
      <formula>140</formula>
    </cfRule>
  </conditionalFormatting>
  <conditionalFormatting sqref="D35 D37 D39 D41 D43 D45 D47">
    <cfRule type="cellIs" dxfId="4174" priority="79" operator="lessThan">
      <formula>60</formula>
    </cfRule>
    <cfRule type="cellIs" dxfId="4173" priority="81" operator="between">
      <formula>60</formula>
      <formula>140</formula>
    </cfRule>
    <cfRule type="cellIs" dxfId="4172" priority="83" operator="greaterThan">
      <formula>140</formula>
    </cfRule>
  </conditionalFormatting>
  <conditionalFormatting sqref="E31:H33 C31 C33 A31:B33 O31:S33">
    <cfRule type="expression" dxfId="4171" priority="78">
      <formula>$C$32=TODAY()</formula>
    </cfRule>
  </conditionalFormatting>
  <conditionalFormatting sqref="A14:B16 C14:D14 C16:D16 E14:H16 O14:S16">
    <cfRule type="expression" dxfId="4170" priority="77">
      <formula>$C$15=TODAY()</formula>
    </cfRule>
  </conditionalFormatting>
  <conditionalFormatting sqref="A48:B50 C48:D48 C50:D50 E48:H50 O48:S50">
    <cfRule type="expression" dxfId="4169" priority="76">
      <formula>$C$49=TODAY()</formula>
    </cfRule>
  </conditionalFormatting>
  <conditionalFormatting sqref="A65:B67 C65:D65 C67:D67 E65:H67 O65:S67">
    <cfRule type="expression" dxfId="4168" priority="75">
      <formula>$C$66=TODAY()</formula>
    </cfRule>
  </conditionalFormatting>
  <conditionalFormatting sqref="A82:B84 C82:D82 C84:D84 E82:H84 O82:S84">
    <cfRule type="expression" dxfId="4167" priority="74">
      <formula>$C$83=TODAY()</formula>
    </cfRule>
  </conditionalFormatting>
  <conditionalFormatting sqref="A99:B101 C99:D99 C101:D101 E99:H101 O99:S101">
    <cfRule type="expression" dxfId="4166" priority="73">
      <formula>$C$100=TODAY()</formula>
    </cfRule>
  </conditionalFormatting>
  <conditionalFormatting sqref="A116:B118 C116:D116 C118:D118 E116:H118 O116:S118">
    <cfRule type="expression" dxfId="4165" priority="72">
      <formula>$C$117=TODAY()</formula>
    </cfRule>
  </conditionalFormatting>
  <conditionalFormatting sqref="I18:J18 I20:J20 I22:J22 I24:J24 I26:J26 I28:J28 I30:J30">
    <cfRule type="cellIs" dxfId="4164" priority="63" operator="notEqual">
      <formula>""</formula>
    </cfRule>
  </conditionalFormatting>
  <conditionalFormatting sqref="I35:J35 I37:J37 I39:J39 I41:J41 I43:J43 I45:J45 I47:J47">
    <cfRule type="cellIs" dxfId="4163" priority="62" operator="notEqual">
      <formula>""</formula>
    </cfRule>
  </conditionalFormatting>
  <conditionalFormatting sqref="I52:J52 I54:J54 I56:J56 I58:J58 I60:J60 I62:J62 I64:J64">
    <cfRule type="cellIs" dxfId="4162" priority="61" operator="notEqual">
      <formula>""</formula>
    </cfRule>
  </conditionalFormatting>
  <conditionalFormatting sqref="I69:J69 I71:J71 I73:J73 I75:J75 I77:J77 I79:J79 I81:J81">
    <cfRule type="cellIs" dxfId="4161" priority="60" operator="notEqual">
      <formula>""</formula>
    </cfRule>
  </conditionalFormatting>
  <conditionalFormatting sqref="I86:J86 I88:J88 I90:J90 I92:J92 I94:J94 I96:J96 I98:J98">
    <cfRule type="cellIs" dxfId="4160" priority="59" operator="notEqual">
      <formula>""</formula>
    </cfRule>
  </conditionalFormatting>
  <conditionalFormatting sqref="I103:J103 I105:J105 I107:J107 I109:J109 I111:J111 I113:J113 I115:J115">
    <cfRule type="cellIs" dxfId="4159" priority="58" operator="notEqual">
      <formula>""</formula>
    </cfRule>
  </conditionalFormatting>
  <conditionalFormatting sqref="I120:J120 I122:J122 I124:J124 I126:J126 I128:J128 I130:J130 I132:J132">
    <cfRule type="cellIs" dxfId="4158" priority="57" operator="notEqual">
      <formula>""</formula>
    </cfRule>
  </conditionalFormatting>
  <conditionalFormatting sqref="I31:J33">
    <cfRule type="expression" dxfId="4157" priority="56">
      <formula>$C$32=TODAY()</formula>
    </cfRule>
  </conditionalFormatting>
  <conditionalFormatting sqref="I14:J16">
    <cfRule type="expression" dxfId="4156" priority="55">
      <formula>$C$15=TODAY()</formula>
    </cfRule>
  </conditionalFormatting>
  <conditionalFormatting sqref="I48:J50">
    <cfRule type="expression" dxfId="4155" priority="54">
      <formula>$C$49=TODAY()</formula>
    </cfRule>
  </conditionalFormatting>
  <conditionalFormatting sqref="I65:J67">
    <cfRule type="expression" dxfId="4154" priority="53">
      <formula>$C$66=TODAY()</formula>
    </cfRule>
  </conditionalFormatting>
  <conditionalFormatting sqref="I82:J84">
    <cfRule type="expression" dxfId="4153" priority="52">
      <formula>$C$83=TODAY()</formula>
    </cfRule>
  </conditionalFormatting>
  <conditionalFormatting sqref="I99:J101">
    <cfRule type="expression" dxfId="4152" priority="51">
      <formula>$C$100=TODAY()</formula>
    </cfRule>
  </conditionalFormatting>
  <conditionalFormatting sqref="I116:J118">
    <cfRule type="expression" dxfId="4151" priority="50">
      <formula>$C$117=TODAY()</formula>
    </cfRule>
  </conditionalFormatting>
  <conditionalFormatting sqref="M18:N18 M20:N20 M22:N22 M24:N24 M26:N26 M28:N28 M30:N30">
    <cfRule type="cellIs" dxfId="4150" priority="42" operator="notEqual">
      <formula>""</formula>
    </cfRule>
  </conditionalFormatting>
  <conditionalFormatting sqref="M35:N35 M37:N37 M39:N39 M41:N41 M43:N43 M45:N45 M47:N47">
    <cfRule type="cellIs" dxfId="4149" priority="41" operator="notEqual">
      <formula>""</formula>
    </cfRule>
  </conditionalFormatting>
  <conditionalFormatting sqref="M52:N52 M54:N54 M56:N56 M58:N58 M60:N60 M62:N62 M64:N64">
    <cfRule type="cellIs" dxfId="4148" priority="40" operator="notEqual">
      <formula>""</formula>
    </cfRule>
  </conditionalFormatting>
  <conditionalFormatting sqref="M69:N69 M71:N71 M73:N73 M75:N75 M77:N77 M79:N79 M81:N81">
    <cfRule type="cellIs" dxfId="4147" priority="39" operator="notEqual">
      <formula>""</formula>
    </cfRule>
  </conditionalFormatting>
  <conditionalFormatting sqref="M86:N86 M88:N88 M90:N90 M92:N92 M94:N94 M96:N96 M98:N98">
    <cfRule type="cellIs" dxfId="4146" priority="38" operator="notEqual">
      <formula>""</formula>
    </cfRule>
  </conditionalFormatting>
  <conditionalFormatting sqref="M103:N103 M105:N105 M107:N107 M109:N109 M111:N111 M113:N113 M115:N115">
    <cfRule type="cellIs" dxfId="4145" priority="37" operator="notEqual">
      <formula>""</formula>
    </cfRule>
  </conditionalFormatting>
  <conditionalFormatting sqref="M120:N120 M122:N122 M124:N124 M126:N126 M128:N128 M130:N130 M132:N132">
    <cfRule type="cellIs" dxfId="4144" priority="36" operator="notEqual">
      <formula>""</formula>
    </cfRule>
  </conditionalFormatting>
  <conditionalFormatting sqref="M31:N33">
    <cfRule type="expression" dxfId="4143" priority="35">
      <formula>$C$32=TODAY()</formula>
    </cfRule>
  </conditionalFormatting>
  <conditionalFormatting sqref="M14:N16">
    <cfRule type="expression" dxfId="4142" priority="34">
      <formula>$C$15=TODAY()</formula>
    </cfRule>
  </conditionalFormatting>
  <conditionalFormatting sqref="M48:N50">
    <cfRule type="expression" dxfId="4141" priority="33">
      <formula>$C$49=TODAY()</formula>
    </cfRule>
  </conditionalFormatting>
  <conditionalFormatting sqref="M65:N67">
    <cfRule type="expression" dxfId="4140" priority="32">
      <formula>$C$66=TODAY()</formula>
    </cfRule>
  </conditionalFormatting>
  <conditionalFormatting sqref="M82:N84">
    <cfRule type="expression" dxfId="4139" priority="31">
      <formula>$C$83=TODAY()</formula>
    </cfRule>
  </conditionalFormatting>
  <conditionalFormatting sqref="M99:N101">
    <cfRule type="expression" dxfId="4138" priority="30">
      <formula>$C$100=TODAY()</formula>
    </cfRule>
  </conditionalFormatting>
  <conditionalFormatting sqref="M116:N118">
    <cfRule type="expression" dxfId="4137" priority="29">
      <formula>$C$117=TODAY()</formula>
    </cfRule>
  </conditionalFormatting>
  <conditionalFormatting sqref="K18:L18 K20:L20 K22:L22 K24:L24 K26:L26 K28:L28 K30:L30">
    <cfRule type="cellIs" dxfId="4136" priority="21" operator="notEqual">
      <formula>""</formula>
    </cfRule>
  </conditionalFormatting>
  <conditionalFormatting sqref="K35:L35 K37:L37 K39:L39 K41:L41 K43:L43 K45:L45 K47:L47">
    <cfRule type="cellIs" dxfId="4135" priority="20" operator="notEqual">
      <formula>""</formula>
    </cfRule>
  </conditionalFormatting>
  <conditionalFormatting sqref="K52:L52 K54:L54 K56:L56 K58:L58 K60:L60 K62:L62 K64:L64">
    <cfRule type="cellIs" dxfId="4134" priority="19" operator="notEqual">
      <formula>""</formula>
    </cfRule>
  </conditionalFormatting>
  <conditionalFormatting sqref="K69:L69 K71:L71 K73:L73 K75:L75 K77:L77 K79:L79 K81:L81">
    <cfRule type="cellIs" dxfId="4133" priority="18" operator="notEqual">
      <formula>""</formula>
    </cfRule>
  </conditionalFormatting>
  <conditionalFormatting sqref="K86:L86 K88:L88 K90:L90 K92:L92 K94:L94 K96:L96 K98:L98">
    <cfRule type="cellIs" dxfId="4132" priority="17" operator="notEqual">
      <formula>""</formula>
    </cfRule>
  </conditionalFormatting>
  <conditionalFormatting sqref="K103:L103 K105:L105 K107:L107 K109:L109 K111:L111 K113:L113 K115:L115">
    <cfRule type="cellIs" dxfId="4131" priority="16" operator="notEqual">
      <formula>""</formula>
    </cfRule>
  </conditionalFormatting>
  <conditionalFormatting sqref="K120:L120 K122:L122 K124:L124 K126:L126 K128:L128 K130:L130 K132:L132">
    <cfRule type="cellIs" dxfId="4130" priority="15" operator="notEqual">
      <formula>""</formula>
    </cfRule>
  </conditionalFormatting>
  <conditionalFormatting sqref="K31:L33">
    <cfRule type="expression" dxfId="4129" priority="14">
      <formula>$C$32=TODAY()</formula>
    </cfRule>
  </conditionalFormatting>
  <conditionalFormatting sqref="K14:L16">
    <cfRule type="expression" dxfId="4128" priority="13">
      <formula>$C$15=TODAY()</formula>
    </cfRule>
  </conditionalFormatting>
  <conditionalFormatting sqref="K48:L50">
    <cfRule type="expression" dxfId="4127" priority="12">
      <formula>$C$49=TODAY()</formula>
    </cfRule>
  </conditionalFormatting>
  <conditionalFormatting sqref="K65:L67">
    <cfRule type="expression" dxfId="4126" priority="11">
      <formula>$C$66=TODAY()</formula>
    </cfRule>
  </conditionalFormatting>
  <conditionalFormatting sqref="K82:L84">
    <cfRule type="expression" dxfId="4125" priority="10">
      <formula>$C$83=TODAY()</formula>
    </cfRule>
  </conditionalFormatting>
  <conditionalFormatting sqref="K99:L101">
    <cfRule type="expression" dxfId="4124" priority="9">
      <formula>$C$100=TODAY()</formula>
    </cfRule>
  </conditionalFormatting>
  <conditionalFormatting sqref="K116:L118">
    <cfRule type="expression" dxfId="412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644412B-B7B7-2744-9ACC-42A180B5D8E4}">
      <formula1>0</formula1>
      <formula2>0.999305555555556</formula2>
    </dataValidation>
  </dataValidations>
  <hyperlinks>
    <hyperlink ref="A1:B1" location="Kalender!B23" display="  ◀   zurück zum Menü" xr:uid="{C0380008-55B6-4B43-8EAF-9752360CB3F8}"/>
    <hyperlink ref="I6:J6" location="'Persönliche Daten'!A1" display="'Persönliche Daten'!A1" xr:uid="{B04027C7-C84A-C045-AC39-FF689FA1DE76}"/>
    <hyperlink ref="I7:J7" location="Table1!A1" display="Table1!A1" xr:uid="{45CC701B-F1AD-EE41-A468-5619CAB62D22}"/>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69D25C6-4A53-B443-ADD9-A4E398F52AF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5462C8D-505A-9546-BEC7-4133BE647863}">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4C4E9D2-B97C-834A-955C-BFB250E1840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2090E9F-AAF5-1F49-87F7-0F032942747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FE10A5D9-D943-8A4C-8BBF-714C3D3342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E841445-8EBB-914E-810C-B5E816708F1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9C4B929-F9F2-164A-8CC8-3FEC02C0D6E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6CB783A-A46D-584C-909C-1B8A9F73002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2174D58-D282-914D-BE0F-FC45F32BFB0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1275028C-FA65-A44F-825B-224E65F61EF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B55D18B-303D-4D40-BB74-62D57142C105}">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37EF24D-A766-5548-920A-A0F673FC794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353310A4-A014-D74A-87D0-B8ACFA68ACE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F34F16B-DE36-C944-BC23-F9941C355DD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AF099C63-DA4D-4D4B-9C5D-EBCBB8C1520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542F824-DEF0-6A47-BCF5-D317678FA27C}">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F82EC91-C5DE-DE43-AE59-C7F8CEAC44B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DA17A8C-7262-9344-976F-FF044CCA2F4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6AC10E8-0FE5-CF45-9E15-8E086104355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EBA2B7E6-E8BB-1B49-8F49-F76ED304457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0F53ADF-56E1-314A-A4C7-DADB5A89126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C108A43-12FC-FD40-AC34-5525C4CEA52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59081EF-6070-6140-9013-58E48AF0233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1BD808B-EBF5-D646-94EC-D6E5F2102E9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A05155C-600D-A74F-B802-8CC7597D8DD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C28A7BE-3553-6340-8014-7F9564F64EA4}">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E2A809B-B3F8-1D4D-9AE0-9320DA40E50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DCD1F62-EB61-1E4C-B5A1-2486ED1B172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3B789C-31AB-0044-9464-80FD742FF864}">
          <x14:formula1>
            <xm:f>Einstellungen!$H$7:$H$19</xm:f>
          </x14:formula1>
          <xm:sqref>H17:H30 H34:H47 H51:H64 H68:H81 H85:H98 H102:H115 H119:H132</xm:sqref>
        </x14:dataValidation>
        <x14:dataValidation type="list" allowBlank="1" showInputMessage="1" showErrorMessage="1" xr:uid="{9E1B7A68-CDA4-374C-B9B0-F859D9560579}">
          <x14:formula1>
            <xm:f>Einstellungen!$F$7:$F$19</xm:f>
          </x14:formula1>
          <xm:sqref>G17:G30 G34:G47 G51:G64 G68:G81 G85:G98 G102:G115 G119:G132</xm:sqref>
        </x14:dataValidation>
        <x14:dataValidation type="list" allowBlank="1" showInputMessage="1" showErrorMessage="1" xr:uid="{C99B5DF6-BBDA-9F46-A298-B0CF14BBEAA8}">
          <x14:formula1>
            <xm:f>Einstellungen!$D$7:$D$19</xm:f>
          </x14:formula1>
          <xm:sqref>F17:F30 F34:F47 F51:F64 F68:F81 F85:F98 F102:F115 F119:F132</xm:sqref>
        </x14:dataValidation>
        <x14:dataValidation type="list" allowBlank="1" showInputMessage="1" showErrorMessage="1" xr:uid="{EA9A03C6-BDE2-2E4B-AC93-470F7B966C39}">
          <x14:formula1>
            <xm:f>Einstellungen!$B$7:$B$19</xm:f>
          </x14:formula1>
          <xm:sqref>E17:E30 E34:E47 E51:E64 E68:E81 E85:E98 E102:E115 E119:E132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125A4-78BC-064D-852E-3D7909E94517}">
  <sheetPr codeName="Tabelle1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Kalender!K24</f>
        <v>5. April 2021 bis 11. April 2021</v>
      </c>
      <c r="S2" s="58"/>
    </row>
    <row r="3" spans="1:19" ht="30" customHeight="1">
      <c r="A3" s="176"/>
      <c r="B3" s="136"/>
      <c r="C3" s="136"/>
      <c r="D3" s="136"/>
      <c r="E3" s="136"/>
      <c r="F3" s="136"/>
      <c r="G3" s="136"/>
      <c r="H3" s="136"/>
      <c r="I3" s="136"/>
      <c r="J3" s="136"/>
      <c r="K3" s="136"/>
      <c r="L3" s="136"/>
      <c r="M3" s="136"/>
      <c r="N3" s="136"/>
      <c r="O3" s="136"/>
      <c r="P3" s="136"/>
      <c r="Q3" s="46"/>
      <c r="R3" s="121" t="str">
        <f>Kalender!J24</f>
        <v>Woche 14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Kalender!C24</f>
        <v>44291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Kalender!D24</f>
        <v>44292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Kalender!E24</f>
        <v>44293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Kalender!F24</f>
        <v>44294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Kalender!G24</f>
        <v>44295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Kalender!H24</f>
        <v>44296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Kalender!I24</f>
        <v>44297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44291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44292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44293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44294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44295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44296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44297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vw8UrQc3kFgIoqlE3ezlPnWwjnw0JbR76YiUeLkq6chO/c9vR0GifPHuHjsOY0P0WfTS39r+ZoKoc1eGnLw6uQ==" saltValue="69ivq8Fq396W17W6L1+HL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094" priority="103" operator="notEqual">
      <formula>""</formula>
    </cfRule>
  </conditionalFormatting>
  <conditionalFormatting sqref="O35:P35 O37:P37 O39:P39 O41:P41 O43:P43 O45:P45 O47:P47">
    <cfRule type="cellIs" dxfId="4093" priority="102" operator="notEqual">
      <formula>""</formula>
    </cfRule>
  </conditionalFormatting>
  <conditionalFormatting sqref="O52:P52 O54:P54 O56:P56 O58:P58 O60:P60 O62:P62 O64:P64">
    <cfRule type="cellIs" dxfId="4092" priority="101" operator="notEqual">
      <formula>""</formula>
    </cfRule>
  </conditionalFormatting>
  <conditionalFormatting sqref="O69:P69 O71:P71 O73:P73 O75:P75 O77:P77 O79:P79 O81:P81">
    <cfRule type="cellIs" dxfId="4091" priority="100" operator="notEqual">
      <formula>""</formula>
    </cfRule>
  </conditionalFormatting>
  <conditionalFormatting sqref="O86:P86 O88:P88 O90:P90 O92:P92 O94:P94 O96:P96 O98:P98">
    <cfRule type="cellIs" dxfId="4090" priority="99" operator="notEqual">
      <formula>""</formula>
    </cfRule>
  </conditionalFormatting>
  <conditionalFormatting sqref="O103:P103 O105:P105 O107:P107 O109:P109 O111:P111 O113:P113 O115:P115">
    <cfRule type="cellIs" dxfId="4089" priority="98" operator="notEqual">
      <formula>""</formula>
    </cfRule>
  </conditionalFormatting>
  <conditionalFormatting sqref="O120:P120 O122:P122 O124:P124 O126:P126 O128:P128 O130:P130 O132:P132">
    <cfRule type="cellIs" dxfId="4088" priority="97" operator="notEqual">
      <formula>""</formula>
    </cfRule>
  </conditionalFormatting>
  <conditionalFormatting sqref="D52 D54 D56 D58 D60 D62 D64">
    <cfRule type="cellIs" dxfId="4087" priority="86" operator="greaterThan">
      <formula>140</formula>
    </cfRule>
    <cfRule type="cellIs" dxfId="4086" priority="91" operator="between">
      <formula>60</formula>
      <formula>140</formula>
    </cfRule>
    <cfRule type="cellIs" dxfId="4085" priority="96" operator="lessThan">
      <formula>60</formula>
    </cfRule>
  </conditionalFormatting>
  <conditionalFormatting sqref="D69 D71 D73 D75 D77 D79 D81">
    <cfRule type="cellIs" dxfId="4084" priority="85" operator="greaterThan">
      <formula>160</formula>
    </cfRule>
    <cfRule type="cellIs" dxfId="4083" priority="90" operator="between">
      <formula>60</formula>
      <formula>140</formula>
    </cfRule>
    <cfRule type="cellIs" dxfId="4082" priority="95" operator="lessThan">
      <formula>60</formula>
    </cfRule>
  </conditionalFormatting>
  <conditionalFormatting sqref="D86 D88 D90 D92 D94 D96 D98">
    <cfRule type="cellIs" dxfId="4081" priority="84" operator="greaterThan">
      <formula>140</formula>
    </cfRule>
    <cfRule type="cellIs" dxfId="4080" priority="89" operator="between">
      <formula>40</formula>
      <formula>140</formula>
    </cfRule>
    <cfRule type="cellIs" dxfId="4079" priority="94" operator="lessThan">
      <formula>60</formula>
    </cfRule>
  </conditionalFormatting>
  <conditionalFormatting sqref="D103 D105 D107 D109 D111 D113 D115">
    <cfRule type="cellIs" dxfId="4078" priority="83" operator="greaterThan">
      <formula>140</formula>
    </cfRule>
    <cfRule type="cellIs" dxfId="4077" priority="88" operator="between">
      <formula>60</formula>
      <formula>140</formula>
    </cfRule>
    <cfRule type="cellIs" dxfId="4076" priority="93" operator="lessThan">
      <formula>60</formula>
    </cfRule>
  </conditionalFormatting>
  <conditionalFormatting sqref="D120 D122 D124 D126 D128 D130 D132">
    <cfRule type="cellIs" dxfId="4075" priority="82" operator="greaterThan">
      <formula>140</formula>
    </cfRule>
    <cfRule type="cellIs" dxfId="4074" priority="87" operator="between">
      <formula>60</formula>
      <formula>140</formula>
    </cfRule>
    <cfRule type="cellIs" dxfId="4073" priority="92" operator="lessThan">
      <formula>60</formula>
    </cfRule>
  </conditionalFormatting>
  <conditionalFormatting sqref="D18 D20 D22 D24 D26 D28 D30">
    <cfRule type="cellIs" dxfId="4072" priority="104" operator="lessThan">
      <formula>60</formula>
    </cfRule>
    <cfRule type="cellIs" dxfId="4071" priority="105" operator="between">
      <formula>60</formula>
      <formula>140</formula>
    </cfRule>
    <cfRule type="cellIs" dxfId="4070" priority="106" operator="greaterThan">
      <formula>140</formula>
    </cfRule>
  </conditionalFormatting>
  <conditionalFormatting sqref="D35 D37 D39 D41 D43 D45 D47">
    <cfRule type="cellIs" dxfId="4069" priority="79" operator="lessThan">
      <formula>60</formula>
    </cfRule>
    <cfRule type="cellIs" dxfId="4068" priority="80" operator="between">
      <formula>60</formula>
      <formula>140</formula>
    </cfRule>
    <cfRule type="cellIs" dxfId="4067" priority="81" operator="greaterThan">
      <formula>140</formula>
    </cfRule>
  </conditionalFormatting>
  <conditionalFormatting sqref="E31:H33 C31 C33 A31:B33 O31:S33">
    <cfRule type="expression" dxfId="4066" priority="78">
      <formula>$C$32=TODAY()</formula>
    </cfRule>
  </conditionalFormatting>
  <conditionalFormatting sqref="A14:B16 C14:D14 C16:D16 E14:H16 O14:S16">
    <cfRule type="expression" dxfId="4065" priority="77">
      <formula>$C$15=TODAY()</formula>
    </cfRule>
  </conditionalFormatting>
  <conditionalFormatting sqref="A48:B50 C48:D48 C50:D50 E48:H50 O48:S50">
    <cfRule type="expression" dxfId="4064" priority="76">
      <formula>$C$49=TODAY()</formula>
    </cfRule>
  </conditionalFormatting>
  <conditionalFormatting sqref="A65:B67 C65:D65 C67:D67 E65:H67 O65:S67">
    <cfRule type="expression" dxfId="4063" priority="75">
      <formula>$C$66=TODAY()</formula>
    </cfRule>
  </conditionalFormatting>
  <conditionalFormatting sqref="A82:B84 C82:D82 C84:D84 E82:H84 O82:S84">
    <cfRule type="expression" dxfId="4062" priority="74">
      <formula>$C$83=TODAY()</formula>
    </cfRule>
  </conditionalFormatting>
  <conditionalFormatting sqref="A99:B101 C99:D99 C101:D101 E99:H101 O99:S101">
    <cfRule type="expression" dxfId="4061" priority="73">
      <formula>$C$100=TODAY()</formula>
    </cfRule>
  </conditionalFormatting>
  <conditionalFormatting sqref="A116:B118 C116:D116 C118:D118 E116:H118 O116:S118">
    <cfRule type="expression" dxfId="4060" priority="72">
      <formula>$C$117=TODAY()</formula>
    </cfRule>
  </conditionalFormatting>
  <conditionalFormatting sqref="I18:J18 I20:J20 I22:J22 I24:J24 I26:J26 I28:J28 I30:J30">
    <cfRule type="cellIs" dxfId="4059" priority="63" operator="notEqual">
      <formula>""</formula>
    </cfRule>
  </conditionalFormatting>
  <conditionalFormatting sqref="I35:J35 I37:J37 I39:J39 I41:J41 I43:J43 I45:J45 I47:J47">
    <cfRule type="cellIs" dxfId="4058" priority="62" operator="notEqual">
      <formula>""</formula>
    </cfRule>
  </conditionalFormatting>
  <conditionalFormatting sqref="I52:J52 I54:J54 I56:J56 I58:J58 I60:J60 I62:J62 I64:J64">
    <cfRule type="cellIs" dxfId="4057" priority="61" operator="notEqual">
      <formula>""</formula>
    </cfRule>
  </conditionalFormatting>
  <conditionalFormatting sqref="I69:J69 I71:J71 I73:J73 I75:J75 I77:J77 I79:J79 I81:J81">
    <cfRule type="cellIs" dxfId="4056" priority="60" operator="notEqual">
      <formula>""</formula>
    </cfRule>
  </conditionalFormatting>
  <conditionalFormatting sqref="I86:J86 I88:J88 I90:J90 I92:J92 I94:J94 I96:J96 I98:J98">
    <cfRule type="cellIs" dxfId="4055" priority="59" operator="notEqual">
      <formula>""</formula>
    </cfRule>
  </conditionalFormatting>
  <conditionalFormatting sqref="I103:J103 I105:J105 I107:J107 I109:J109 I111:J111 I113:J113 I115:J115">
    <cfRule type="cellIs" dxfId="4054" priority="58" operator="notEqual">
      <formula>""</formula>
    </cfRule>
  </conditionalFormatting>
  <conditionalFormatting sqref="I120:J120 I122:J122 I124:J124 I126:J126 I128:J128 I130:J130 I132:J132">
    <cfRule type="cellIs" dxfId="4053" priority="57" operator="notEqual">
      <formula>""</formula>
    </cfRule>
  </conditionalFormatting>
  <conditionalFormatting sqref="I31:J33">
    <cfRule type="expression" dxfId="4052" priority="56">
      <formula>$C$32=TODAY()</formula>
    </cfRule>
  </conditionalFormatting>
  <conditionalFormatting sqref="I14:J16">
    <cfRule type="expression" dxfId="4051" priority="55">
      <formula>$C$15=TODAY()</formula>
    </cfRule>
  </conditionalFormatting>
  <conditionalFormatting sqref="I48:J50">
    <cfRule type="expression" dxfId="4050" priority="54">
      <formula>$C$49=TODAY()</formula>
    </cfRule>
  </conditionalFormatting>
  <conditionalFormatting sqref="I65:J67">
    <cfRule type="expression" dxfId="4049" priority="53">
      <formula>$C$66=TODAY()</formula>
    </cfRule>
  </conditionalFormatting>
  <conditionalFormatting sqref="I82:J84">
    <cfRule type="expression" dxfId="4048" priority="52">
      <formula>$C$83=TODAY()</formula>
    </cfRule>
  </conditionalFormatting>
  <conditionalFormatting sqref="I99:J101">
    <cfRule type="expression" dxfId="4047" priority="51">
      <formula>$C$100=TODAY()</formula>
    </cfRule>
  </conditionalFormatting>
  <conditionalFormatting sqref="I116:J118">
    <cfRule type="expression" dxfId="4046" priority="50">
      <formula>$C$117=TODAY()</formula>
    </cfRule>
  </conditionalFormatting>
  <conditionalFormatting sqref="M18:N18 M20:N20 M22:N22 M24:N24 M26:N26 M28:N28 M30:N30">
    <cfRule type="cellIs" dxfId="4045" priority="42" operator="notEqual">
      <formula>""</formula>
    </cfRule>
  </conditionalFormatting>
  <conditionalFormatting sqref="M35:N35 M37:N37 M39:N39 M41:N41 M43:N43 M45:N45 M47:N47">
    <cfRule type="cellIs" dxfId="4044" priority="41" operator="notEqual">
      <formula>""</formula>
    </cfRule>
  </conditionalFormatting>
  <conditionalFormatting sqref="M52:N52 M54:N54 M56:N56 M58:N58 M60:N60 M62:N62 M64:N64">
    <cfRule type="cellIs" dxfId="4043" priority="40" operator="notEqual">
      <formula>""</formula>
    </cfRule>
  </conditionalFormatting>
  <conditionalFormatting sqref="M69:N69 M71:N71 M73:N73 M75:N75 M77:N77 M79:N79 M81:N81">
    <cfRule type="cellIs" dxfId="4042" priority="39" operator="notEqual">
      <formula>""</formula>
    </cfRule>
  </conditionalFormatting>
  <conditionalFormatting sqref="M86:N86 M88:N88 M90:N90 M92:N92 M94:N94 M96:N96 M98:N98">
    <cfRule type="cellIs" dxfId="4041" priority="38" operator="notEqual">
      <formula>""</formula>
    </cfRule>
  </conditionalFormatting>
  <conditionalFormatting sqref="M103:N103 M105:N105 M107:N107 M109:N109 M111:N111 M113:N113 M115:N115">
    <cfRule type="cellIs" dxfId="4040" priority="37" operator="notEqual">
      <formula>""</formula>
    </cfRule>
  </conditionalFormatting>
  <conditionalFormatting sqref="M120:N120 M122:N122 M124:N124 M126:N126 M128:N128 M130:N130 M132:N132">
    <cfRule type="cellIs" dxfId="4039" priority="36" operator="notEqual">
      <formula>""</formula>
    </cfRule>
  </conditionalFormatting>
  <conditionalFormatting sqref="M31:N33">
    <cfRule type="expression" dxfId="4038" priority="35">
      <formula>$C$32=TODAY()</formula>
    </cfRule>
  </conditionalFormatting>
  <conditionalFormatting sqref="M14:N16">
    <cfRule type="expression" dxfId="4037" priority="34">
      <formula>$C$15=TODAY()</formula>
    </cfRule>
  </conditionalFormatting>
  <conditionalFormatting sqref="M48:N50">
    <cfRule type="expression" dxfId="4036" priority="33">
      <formula>$C$49=TODAY()</formula>
    </cfRule>
  </conditionalFormatting>
  <conditionalFormatting sqref="M65:N67">
    <cfRule type="expression" dxfId="4035" priority="32">
      <formula>$C$66=TODAY()</formula>
    </cfRule>
  </conditionalFormatting>
  <conditionalFormatting sqref="M82:N84">
    <cfRule type="expression" dxfId="4034" priority="31">
      <formula>$C$83=TODAY()</formula>
    </cfRule>
  </conditionalFormatting>
  <conditionalFormatting sqref="M99:N101">
    <cfRule type="expression" dxfId="4033" priority="30">
      <formula>$C$100=TODAY()</formula>
    </cfRule>
  </conditionalFormatting>
  <conditionalFormatting sqref="M116:N118">
    <cfRule type="expression" dxfId="4032" priority="29">
      <formula>$C$117=TODAY()</formula>
    </cfRule>
  </conditionalFormatting>
  <conditionalFormatting sqref="K18:L18 K20:L20 K22:L22 K24:L24 K26:L26 K28:L28 K30:L30">
    <cfRule type="cellIs" dxfId="4031" priority="21" operator="notEqual">
      <formula>""</formula>
    </cfRule>
  </conditionalFormatting>
  <conditionalFormatting sqref="K35:L35 K37:L37 K39:L39 K41:L41 K43:L43 K45:L45 K47:L47">
    <cfRule type="cellIs" dxfId="4030" priority="20" operator="notEqual">
      <formula>""</formula>
    </cfRule>
  </conditionalFormatting>
  <conditionalFormatting sqref="K52:L52 K54:L54 K56:L56 K58:L58 K60:L60 K62:L62 K64:L64">
    <cfRule type="cellIs" dxfId="4029" priority="19" operator="notEqual">
      <formula>""</formula>
    </cfRule>
  </conditionalFormatting>
  <conditionalFormatting sqref="K69:L69 K71:L71 K73:L73 K75:L75 K77:L77 K79:L79 K81:L81">
    <cfRule type="cellIs" dxfId="4028" priority="18" operator="notEqual">
      <formula>""</formula>
    </cfRule>
  </conditionalFormatting>
  <conditionalFormatting sqref="K86:L86 K88:L88 K90:L90 K92:L92 K94:L94 K96:L96 K98:L98">
    <cfRule type="cellIs" dxfId="4027" priority="17" operator="notEqual">
      <formula>""</formula>
    </cfRule>
  </conditionalFormatting>
  <conditionalFormatting sqref="K103:L103 K105:L105 K107:L107 K109:L109 K111:L111 K113:L113 K115:L115">
    <cfRule type="cellIs" dxfId="4026" priority="16" operator="notEqual">
      <formula>""</formula>
    </cfRule>
  </conditionalFormatting>
  <conditionalFormatting sqref="K120:L120 K122:L122 K124:L124 K126:L126 K128:L128 K130:L130 K132:L132">
    <cfRule type="cellIs" dxfId="4025" priority="15" operator="notEqual">
      <formula>""</formula>
    </cfRule>
  </conditionalFormatting>
  <conditionalFormatting sqref="K31:L33">
    <cfRule type="expression" dxfId="4024" priority="14">
      <formula>$C$32=TODAY()</formula>
    </cfRule>
  </conditionalFormatting>
  <conditionalFormatting sqref="K14:L16">
    <cfRule type="expression" dxfId="4023" priority="13">
      <formula>$C$15=TODAY()</formula>
    </cfRule>
  </conditionalFormatting>
  <conditionalFormatting sqref="K48:L50">
    <cfRule type="expression" dxfId="4022" priority="12">
      <formula>$C$49=TODAY()</formula>
    </cfRule>
  </conditionalFormatting>
  <conditionalFormatting sqref="K65:L67">
    <cfRule type="expression" dxfId="4021" priority="11">
      <formula>$C$66=TODAY()</formula>
    </cfRule>
  </conditionalFormatting>
  <conditionalFormatting sqref="K82:L84">
    <cfRule type="expression" dxfId="4020" priority="10">
      <formula>$C$83=TODAY()</formula>
    </cfRule>
  </conditionalFormatting>
  <conditionalFormatting sqref="K99:L101">
    <cfRule type="expression" dxfId="4019" priority="9">
      <formula>$C$100=TODAY()</formula>
    </cfRule>
  </conditionalFormatting>
  <conditionalFormatting sqref="K116:L118">
    <cfRule type="expression" dxfId="401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A56ED23-1716-B74A-B153-0D2B05454C3A}">
      <formula1>0</formula1>
      <formula2>0.999305555555556</formula2>
    </dataValidation>
  </dataValidations>
  <hyperlinks>
    <hyperlink ref="A1:B1" location="Kalender!B24" display="  ◀   zurück zum Menü" xr:uid="{2CE3254D-5D30-B44A-97CD-54C9132AD6BA}"/>
    <hyperlink ref="I6:J6" location="'Persönliche Daten'!A1" display="'Persönliche Daten'!A1" xr:uid="{A3CBD0F5-CAF4-6D44-B146-F033BAFB8429}"/>
    <hyperlink ref="I7:J7" location="Table1!A1" display="Table1!A1" xr:uid="{A8971D01-AD3C-5C49-B42C-6A4CBB273A3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A3D1FC7-9F24-E046-8E28-46CA176086F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E2D4C88E-235B-8F45-87E9-86E347B59BFF}">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E96F1AD-BB55-9D43-8E1E-6B33C5DC9C9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2A13EA1-B0BA-204E-A196-D786811CF36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8A714E5-5B5E-E041-8247-C02EC3AAFB1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F2F60D4-977D-6B4B-A575-AE635D658DC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820901C-E34A-E045-BD4F-BF529F19D47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98CEFEF-43B0-504D-A98E-F2787464D81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9C0E0A0B-F711-2F41-A851-E6143485261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D0542CC-5F32-2947-BED8-3ABF864A2ED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8AF90E7-923E-494C-9471-B8361DC8909B}">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129AA1D-C545-5047-8CC1-41CF8622DCC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E3A116F-DD9B-4F4D-9CF4-1F52C19C673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7B4E448-53C1-B54B-84BA-2DE8B94C601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A4FA0CE-3AB2-614B-A97F-AC269503AC1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A133133-88FA-AA4A-82F4-53D6B6B06C9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4E00272-B74D-C641-934F-51076B98DA8B}">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0DA15F2-1E4D-5248-B018-9568DA6E4A1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8E79FA4-CD74-E24A-8B49-D148DC46DE2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29135557-46EC-9345-A0AD-7260AA70E4F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D9A3805-82AC-ED4E-8FFC-5A1957FD0D8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C295FC8C-E0C1-7D49-8122-15A781E7B6A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1A5CC491-D9AE-9749-A8B6-AE4058E3AE7A}">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FF7752D-2BAC-BD41-8DC3-76F6AF01A40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B9B4F2-BFE0-EC43-8C28-B45AFBE5A84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48D317A-CC47-594B-A6D3-94B8A2EBD05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5CA812A-3DD1-AB4C-A5B9-38B0DF5602B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DA67D8F-C061-2640-8198-BAE66CA22BA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70E4DE-8049-464D-88E5-8FD26A86B820}">
          <x14:formula1>
            <xm:f>Einstellungen!$H$7:$H$19</xm:f>
          </x14:formula1>
          <xm:sqref>H17:H30 H34:H47 H51:H64 H68:H81 H85:H98 H102:H115 H119:H132</xm:sqref>
        </x14:dataValidation>
        <x14:dataValidation type="list" allowBlank="1" showInputMessage="1" showErrorMessage="1" xr:uid="{DFAD70DD-96DF-D944-9DFF-3620A1CC18C5}">
          <x14:formula1>
            <xm:f>Einstellungen!$F$7:$F$19</xm:f>
          </x14:formula1>
          <xm:sqref>G17:G30 G34:G47 G51:G64 G68:G81 G85:G98 G102:G115 G119:G132</xm:sqref>
        </x14:dataValidation>
        <x14:dataValidation type="list" allowBlank="1" showInputMessage="1" showErrorMessage="1" xr:uid="{A49DE422-BC29-4A48-BFB5-C52FE25526F5}">
          <x14:formula1>
            <xm:f>Einstellungen!$D$7:$D$19</xm:f>
          </x14:formula1>
          <xm:sqref>F17:F30 F34:F47 F51:F64 F68:F81 F85:F98 F102:F115 F119:F132</xm:sqref>
        </x14:dataValidation>
        <x14:dataValidation type="list" allowBlank="1" showInputMessage="1" showErrorMessage="1" xr:uid="{C90832F9-8898-7C4D-BEB3-7B224EE097FD}">
          <x14:formula1>
            <xm:f>Einstellungen!$B$7:$B$19</xm:f>
          </x14:formula1>
          <xm:sqref>E17:E30 E34:E47 E51:E64 E68:E81 E85:E98 E102:E115 E119:E132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B1B76-79F8-D04C-8589-76CEB0B0B72A}">
  <sheetPr codeName="Tabelle1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Kalender!K25</f>
        <v>12. April 2021 bis 18. April 2021</v>
      </c>
      <c r="S2" s="58"/>
    </row>
    <row r="3" spans="1:19" ht="30" customHeight="1">
      <c r="A3" s="176"/>
      <c r="B3" s="136"/>
      <c r="C3" s="136"/>
      <c r="D3" s="136"/>
      <c r="E3" s="136"/>
      <c r="F3" s="136"/>
      <c r="G3" s="136"/>
      <c r="H3" s="136"/>
      <c r="I3" s="136"/>
      <c r="J3" s="136"/>
      <c r="K3" s="136"/>
      <c r="L3" s="136"/>
      <c r="M3" s="136"/>
      <c r="N3" s="136"/>
      <c r="O3" s="136"/>
      <c r="P3" s="136"/>
      <c r="Q3" s="46"/>
      <c r="R3" s="121" t="str">
        <f>Kalender!J25</f>
        <v>Woche 15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Kalender!C25</f>
        <v>44298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Kalender!D25</f>
        <v>44299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Kalender!E25</f>
        <v>44300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Kalender!F25</f>
        <v>44301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Kalender!G25</f>
        <v>44302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Kalender!H25</f>
        <v>44303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Kalender!I25</f>
        <v>44304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44298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44299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44300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44301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44302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44303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44304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g7aDqTz9tuvVnzHo/69yGi/O4dqJxlKXY7lw7TUiTqNH9YPsQw24mDa8v/dG6M0XBkxGbqvIvhnusv1671GGKQ==" saltValue="lGo6cqNj5CO2lWK1UNy2D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989" priority="103" operator="notEqual">
      <formula>""</formula>
    </cfRule>
  </conditionalFormatting>
  <conditionalFormatting sqref="O35:P35 O37:P37 O39:P39 O41:P41 O43:P43 O45:P45 O47:P47">
    <cfRule type="cellIs" dxfId="3988" priority="102" operator="notEqual">
      <formula>""</formula>
    </cfRule>
  </conditionalFormatting>
  <conditionalFormatting sqref="O52:P52 O54:P54 O56:P56 O58:P58 O60:P60 O62:P62 O64:P64">
    <cfRule type="cellIs" dxfId="3987" priority="101" operator="notEqual">
      <formula>""</formula>
    </cfRule>
  </conditionalFormatting>
  <conditionalFormatting sqref="O69:P69 O71:P71 O73:P73 O75:P75 O77:P77 O79:P79 O81:P81">
    <cfRule type="cellIs" dxfId="3986" priority="100" operator="notEqual">
      <formula>""</formula>
    </cfRule>
  </conditionalFormatting>
  <conditionalFormatting sqref="O86:P86 O88:P88 O90:P90 O92:P92 O94:P94 O96:P96 O98:P98">
    <cfRule type="cellIs" dxfId="3985" priority="99" operator="notEqual">
      <formula>""</formula>
    </cfRule>
  </conditionalFormatting>
  <conditionalFormatting sqref="O103:P103 O105:P105 O107:P107 O109:P109 O111:P111 O113:P113 O115:P115">
    <cfRule type="cellIs" dxfId="3984" priority="98" operator="notEqual">
      <formula>""</formula>
    </cfRule>
  </conditionalFormatting>
  <conditionalFormatting sqref="O120:P120 O122:P122 O124:P124 O126:P126 O128:P128 O130:P130 O132:P132">
    <cfRule type="cellIs" dxfId="3983" priority="97" operator="notEqual">
      <formula>""</formula>
    </cfRule>
  </conditionalFormatting>
  <conditionalFormatting sqref="D52 D54 D56 D58 D60 D62 D64">
    <cfRule type="cellIs" dxfId="3982" priority="86" operator="greaterThan">
      <formula>140</formula>
    </cfRule>
    <cfRule type="cellIs" dxfId="3981" priority="91" operator="between">
      <formula>60</formula>
      <formula>140</formula>
    </cfRule>
    <cfRule type="cellIs" dxfId="3980" priority="96" operator="lessThan">
      <formula>60</formula>
    </cfRule>
  </conditionalFormatting>
  <conditionalFormatting sqref="D69 D71 D73 D75 D77 D79 D81">
    <cfRule type="cellIs" dxfId="3979" priority="85" operator="greaterThan">
      <formula>160</formula>
    </cfRule>
    <cfRule type="cellIs" dxfId="3978" priority="90" operator="between">
      <formula>60</formula>
      <formula>140</formula>
    </cfRule>
    <cfRule type="cellIs" dxfId="3977" priority="95" operator="lessThan">
      <formula>60</formula>
    </cfRule>
  </conditionalFormatting>
  <conditionalFormatting sqref="D86 D88 D90 D92 D94 D96 D98">
    <cfRule type="cellIs" dxfId="3976" priority="84" operator="greaterThan">
      <formula>140</formula>
    </cfRule>
    <cfRule type="cellIs" dxfId="3975" priority="89" operator="between">
      <formula>40</formula>
      <formula>140</formula>
    </cfRule>
    <cfRule type="cellIs" dxfId="3974" priority="94" operator="lessThan">
      <formula>60</formula>
    </cfRule>
  </conditionalFormatting>
  <conditionalFormatting sqref="D103 D105 D107 D109 D111 D113 D115">
    <cfRule type="cellIs" dxfId="3973" priority="83" operator="greaterThan">
      <formula>140</formula>
    </cfRule>
    <cfRule type="cellIs" dxfId="3972" priority="88" operator="between">
      <formula>60</formula>
      <formula>140</formula>
    </cfRule>
    <cfRule type="cellIs" dxfId="3971" priority="93" operator="lessThan">
      <formula>60</formula>
    </cfRule>
  </conditionalFormatting>
  <conditionalFormatting sqref="D120 D122 D124 D126 D128 D130 D132">
    <cfRule type="cellIs" dxfId="3970" priority="82" operator="greaterThan">
      <formula>140</formula>
    </cfRule>
    <cfRule type="cellIs" dxfId="3969" priority="87" operator="between">
      <formula>60</formula>
      <formula>140</formula>
    </cfRule>
    <cfRule type="cellIs" dxfId="3968" priority="92" operator="lessThan">
      <formula>60</formula>
    </cfRule>
  </conditionalFormatting>
  <conditionalFormatting sqref="D18 D20 D22 D24 D26 D28 D30">
    <cfRule type="cellIs" dxfId="3967" priority="104" operator="lessThan">
      <formula>60</formula>
    </cfRule>
    <cfRule type="cellIs" dxfId="3966" priority="105" operator="between">
      <formula>60</formula>
      <formula>140</formula>
    </cfRule>
    <cfRule type="cellIs" dxfId="3965" priority="106" operator="greaterThan">
      <formula>140</formula>
    </cfRule>
  </conditionalFormatting>
  <conditionalFormatting sqref="D35 D37 D39 D41 D43 D45 D47">
    <cfRule type="cellIs" dxfId="3964" priority="79" operator="lessThan">
      <formula>60</formula>
    </cfRule>
    <cfRule type="cellIs" dxfId="3963" priority="80" operator="between">
      <formula>60</formula>
      <formula>140</formula>
    </cfRule>
    <cfRule type="cellIs" dxfId="3962" priority="81" operator="greaterThan">
      <formula>140</formula>
    </cfRule>
  </conditionalFormatting>
  <conditionalFormatting sqref="E31:H33 C31 C33 A31:B33 O31:S33">
    <cfRule type="expression" dxfId="3961" priority="78">
      <formula>$C$32=TODAY()</formula>
    </cfRule>
  </conditionalFormatting>
  <conditionalFormatting sqref="A14:B16 C14:D14 C16:D16 E14:H16 O14:S16">
    <cfRule type="expression" dxfId="3960" priority="77">
      <formula>$C$15=TODAY()</formula>
    </cfRule>
  </conditionalFormatting>
  <conditionalFormatting sqref="A48:B50 C48:D48 C50:D50 E48:H50 O48:S50">
    <cfRule type="expression" dxfId="3959" priority="76">
      <formula>$C$49=TODAY()</formula>
    </cfRule>
  </conditionalFormatting>
  <conditionalFormatting sqref="A65:B67 C65:D65 C67:D67 E65:H67 O65:S67">
    <cfRule type="expression" dxfId="3958" priority="75">
      <formula>$C$66=TODAY()</formula>
    </cfRule>
  </conditionalFormatting>
  <conditionalFormatting sqref="A82:B84 C82:D82 C84:D84 E82:H84 O82:S84">
    <cfRule type="expression" dxfId="3957" priority="74">
      <formula>$C$83=TODAY()</formula>
    </cfRule>
  </conditionalFormatting>
  <conditionalFormatting sqref="A99:B101 C99:D99 C101:D101 E99:H101 O99:S101">
    <cfRule type="expression" dxfId="3956" priority="73">
      <formula>$C$100=TODAY()</formula>
    </cfRule>
  </conditionalFormatting>
  <conditionalFormatting sqref="A116:B118 C116:D116 C118:D118 E116:H118 O116:S118">
    <cfRule type="expression" dxfId="3955" priority="72">
      <formula>$C$117=TODAY()</formula>
    </cfRule>
  </conditionalFormatting>
  <conditionalFormatting sqref="I18:J18 I20:J20 I22:J22 I24:J24 I26:J26 I28:J28 I30:J30">
    <cfRule type="cellIs" dxfId="3954" priority="63" operator="notEqual">
      <formula>""</formula>
    </cfRule>
  </conditionalFormatting>
  <conditionalFormatting sqref="I35:J35 I37:J37 I39:J39 I41:J41 I43:J43 I45:J45 I47:J47">
    <cfRule type="cellIs" dxfId="3953" priority="62" operator="notEqual">
      <formula>""</formula>
    </cfRule>
  </conditionalFormatting>
  <conditionalFormatting sqref="I52:J52 I54:J54 I56:J56 I58:J58 I60:J60 I62:J62 I64:J64">
    <cfRule type="cellIs" dxfId="3952" priority="61" operator="notEqual">
      <formula>""</formula>
    </cfRule>
  </conditionalFormatting>
  <conditionalFormatting sqref="I69:J69 I71:J71 I73:J73 I75:J75 I77:J77 I79:J79 I81:J81">
    <cfRule type="cellIs" dxfId="3951" priority="60" operator="notEqual">
      <formula>""</formula>
    </cfRule>
  </conditionalFormatting>
  <conditionalFormatting sqref="I86:J86 I88:J88 I90:J90 I92:J92 I94:J94 I96:J96 I98:J98">
    <cfRule type="cellIs" dxfId="3950" priority="59" operator="notEqual">
      <formula>""</formula>
    </cfRule>
  </conditionalFormatting>
  <conditionalFormatting sqref="I103:J103 I105:J105 I107:J107 I109:J109 I111:J111 I113:J113 I115:J115">
    <cfRule type="cellIs" dxfId="3949" priority="58" operator="notEqual">
      <formula>""</formula>
    </cfRule>
  </conditionalFormatting>
  <conditionalFormatting sqref="I120:J120 I122:J122 I124:J124 I126:J126 I128:J128 I130:J130 I132:J132">
    <cfRule type="cellIs" dxfId="3948" priority="57" operator="notEqual">
      <formula>""</formula>
    </cfRule>
  </conditionalFormatting>
  <conditionalFormatting sqref="I31:J33">
    <cfRule type="expression" dxfId="3947" priority="56">
      <formula>$C$32=TODAY()</formula>
    </cfRule>
  </conditionalFormatting>
  <conditionalFormatting sqref="I14:J16">
    <cfRule type="expression" dxfId="3946" priority="55">
      <formula>$C$15=TODAY()</formula>
    </cfRule>
  </conditionalFormatting>
  <conditionalFormatting sqref="I48:J50">
    <cfRule type="expression" dxfId="3945" priority="54">
      <formula>$C$49=TODAY()</formula>
    </cfRule>
  </conditionalFormatting>
  <conditionalFormatting sqref="I65:J67">
    <cfRule type="expression" dxfId="3944" priority="53">
      <formula>$C$66=TODAY()</formula>
    </cfRule>
  </conditionalFormatting>
  <conditionalFormatting sqref="I82:J84">
    <cfRule type="expression" dxfId="3943" priority="52">
      <formula>$C$83=TODAY()</formula>
    </cfRule>
  </conditionalFormatting>
  <conditionalFormatting sqref="I99:J101">
    <cfRule type="expression" dxfId="3942" priority="51">
      <formula>$C$100=TODAY()</formula>
    </cfRule>
  </conditionalFormatting>
  <conditionalFormatting sqref="I116:J118">
    <cfRule type="expression" dxfId="3941" priority="50">
      <formula>$C$117=TODAY()</formula>
    </cfRule>
  </conditionalFormatting>
  <conditionalFormatting sqref="M18:N18 M20:N20 M22:N22 M24:N24 M26:N26 M28:N28 M30:N30">
    <cfRule type="cellIs" dxfId="3940" priority="42" operator="notEqual">
      <formula>""</formula>
    </cfRule>
  </conditionalFormatting>
  <conditionalFormatting sqref="M35:N35 M37:N37 M39:N39 M41:N41 M43:N43 M45:N45 M47:N47">
    <cfRule type="cellIs" dxfId="3939" priority="41" operator="notEqual">
      <formula>""</formula>
    </cfRule>
  </conditionalFormatting>
  <conditionalFormatting sqref="M52:N52 M54:N54 M56:N56 M58:N58 M60:N60 M62:N62 M64:N64">
    <cfRule type="cellIs" dxfId="3938" priority="40" operator="notEqual">
      <formula>""</formula>
    </cfRule>
  </conditionalFormatting>
  <conditionalFormatting sqref="M69:N69 M71:N71 M73:N73 M75:N75 M77:N77 M79:N79 M81:N81">
    <cfRule type="cellIs" dxfId="3937" priority="39" operator="notEqual">
      <formula>""</formula>
    </cfRule>
  </conditionalFormatting>
  <conditionalFormatting sqref="M86:N86 M88:N88 M90:N90 M92:N92 M94:N94 M96:N96 M98:N98">
    <cfRule type="cellIs" dxfId="3936" priority="38" operator="notEqual">
      <formula>""</formula>
    </cfRule>
  </conditionalFormatting>
  <conditionalFormatting sqref="M103:N103 M105:N105 M107:N107 M109:N109 M111:N111 M113:N113 M115:N115">
    <cfRule type="cellIs" dxfId="3935" priority="37" operator="notEqual">
      <formula>""</formula>
    </cfRule>
  </conditionalFormatting>
  <conditionalFormatting sqref="M120:N120 M122:N122 M124:N124 M126:N126 M128:N128 M130:N130 M132:N132">
    <cfRule type="cellIs" dxfId="3934" priority="36" operator="notEqual">
      <formula>""</formula>
    </cfRule>
  </conditionalFormatting>
  <conditionalFormatting sqref="M31:N33">
    <cfRule type="expression" dxfId="3933" priority="35">
      <formula>$C$32=TODAY()</formula>
    </cfRule>
  </conditionalFormatting>
  <conditionalFormatting sqref="M14:N16">
    <cfRule type="expression" dxfId="3932" priority="34">
      <formula>$C$15=TODAY()</formula>
    </cfRule>
  </conditionalFormatting>
  <conditionalFormatting sqref="M48:N50">
    <cfRule type="expression" dxfId="3931" priority="33">
      <formula>$C$49=TODAY()</formula>
    </cfRule>
  </conditionalFormatting>
  <conditionalFormatting sqref="M65:N67">
    <cfRule type="expression" dxfId="3930" priority="32">
      <formula>$C$66=TODAY()</formula>
    </cfRule>
  </conditionalFormatting>
  <conditionalFormatting sqref="M82:N84">
    <cfRule type="expression" dxfId="3929" priority="31">
      <formula>$C$83=TODAY()</formula>
    </cfRule>
  </conditionalFormatting>
  <conditionalFormatting sqref="M99:N101">
    <cfRule type="expression" dxfId="3928" priority="30">
      <formula>$C$100=TODAY()</formula>
    </cfRule>
  </conditionalFormatting>
  <conditionalFormatting sqref="M116:N118">
    <cfRule type="expression" dxfId="3927" priority="29">
      <formula>$C$117=TODAY()</formula>
    </cfRule>
  </conditionalFormatting>
  <conditionalFormatting sqref="K18:L18 K20:L20 K22:L22 K24:L24 K26:L26 K28:L28 K30:L30">
    <cfRule type="cellIs" dxfId="3926" priority="21" operator="notEqual">
      <formula>""</formula>
    </cfRule>
  </conditionalFormatting>
  <conditionalFormatting sqref="K35:L35 K37:L37 K39:L39 K41:L41 K43:L43 K45:L45 K47:L47">
    <cfRule type="cellIs" dxfId="3925" priority="20" operator="notEqual">
      <formula>""</formula>
    </cfRule>
  </conditionalFormatting>
  <conditionalFormatting sqref="K52:L52 K54:L54 K56:L56 K58:L58 K60:L60 K62:L62 K64:L64">
    <cfRule type="cellIs" dxfId="3924" priority="19" operator="notEqual">
      <formula>""</formula>
    </cfRule>
  </conditionalFormatting>
  <conditionalFormatting sqref="K69:L69 K71:L71 K73:L73 K75:L75 K77:L77 K79:L79 K81:L81">
    <cfRule type="cellIs" dxfId="3923" priority="18" operator="notEqual">
      <formula>""</formula>
    </cfRule>
  </conditionalFormatting>
  <conditionalFormatting sqref="K86:L86 K88:L88 K90:L90 K92:L92 K94:L94 K96:L96 K98:L98">
    <cfRule type="cellIs" dxfId="3922" priority="17" operator="notEqual">
      <formula>""</formula>
    </cfRule>
  </conditionalFormatting>
  <conditionalFormatting sqref="K103:L103 K105:L105 K107:L107 K109:L109 K111:L111 K113:L113 K115:L115">
    <cfRule type="cellIs" dxfId="3921" priority="16" operator="notEqual">
      <formula>""</formula>
    </cfRule>
  </conditionalFormatting>
  <conditionalFormatting sqref="K120:L120 K122:L122 K124:L124 K126:L126 K128:L128 K130:L130 K132:L132">
    <cfRule type="cellIs" dxfId="3920" priority="15" operator="notEqual">
      <formula>""</formula>
    </cfRule>
  </conditionalFormatting>
  <conditionalFormatting sqref="K31:L33">
    <cfRule type="expression" dxfId="3919" priority="14">
      <formula>$C$32=TODAY()</formula>
    </cfRule>
  </conditionalFormatting>
  <conditionalFormatting sqref="K14:L16">
    <cfRule type="expression" dxfId="3918" priority="13">
      <formula>$C$15=TODAY()</formula>
    </cfRule>
  </conditionalFormatting>
  <conditionalFormatting sqref="K48:L50">
    <cfRule type="expression" dxfId="3917" priority="12">
      <formula>$C$49=TODAY()</formula>
    </cfRule>
  </conditionalFormatting>
  <conditionalFormatting sqref="K65:L67">
    <cfRule type="expression" dxfId="3916" priority="11">
      <formula>$C$66=TODAY()</formula>
    </cfRule>
  </conditionalFormatting>
  <conditionalFormatting sqref="K82:L84">
    <cfRule type="expression" dxfId="3915" priority="10">
      <formula>$C$83=TODAY()</formula>
    </cfRule>
  </conditionalFormatting>
  <conditionalFormatting sqref="K99:L101">
    <cfRule type="expression" dxfId="3914" priority="9">
      <formula>$C$100=TODAY()</formula>
    </cfRule>
  </conditionalFormatting>
  <conditionalFormatting sqref="K116:L118">
    <cfRule type="expression" dxfId="391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578D396-C709-CB4E-9EEF-E0FCF6D4F3B0}">
      <formula1>0</formula1>
      <formula2>0.999305555555556</formula2>
    </dataValidation>
  </dataValidations>
  <hyperlinks>
    <hyperlink ref="A1:B1" location="Kalender!B25" display="  ◀   zurück zum Menü" xr:uid="{5C2803E3-21C9-B345-B8A0-B2C479FFF9E0}"/>
    <hyperlink ref="I6:J6" location="'Persönliche Daten'!A1" display="'Persönliche Daten'!A1" xr:uid="{AD528C69-2755-144D-877F-FAB692EC85FA}"/>
    <hyperlink ref="I7:J7" location="Table1!A1" display="Table1!A1" xr:uid="{D833D6E2-9444-914E-85C7-7DA7289C7A5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508A65B-7DA1-CA47-A2F3-9BE0D3F2BD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D6DA734-7A7A-AE4D-A71E-1274ED998B0F}">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742CD05B-6ED7-6942-A460-79B6B127D9BC}">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5554703-5026-3343-8B35-88F8284A5EF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542DF76-E66F-1341-8998-349EFDB8CC4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8DCF047-DC38-2343-9EAB-0AE0407BEE4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663621B-63AA-A549-8369-C17DF43BD45B}">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B5A1B43-18E3-B645-82E5-94245FBB453F}">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1A38ABF-6236-CC41-A8F5-C5D77F9D180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02F246D-97B9-6446-977F-131FDF2BCE7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1B78CBA0-D95B-0D4C-91D5-9EB646EB746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F74AE7D-FF79-5540-A237-9FD9EDE660B5}">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57C59CD-6A04-8C47-AAC6-04976F418B5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4561CCD-BEEC-A648-8378-1FC0B83F76A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4DB8AB60-4D0C-5044-B996-286F4ED338D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A4544CF-9982-0843-A346-E5B16D7E8C0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45A7392-327A-6D40-B827-D5B47877AC42}">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EBF56B0-D168-1842-8AC0-DFE69D96044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37AC6C9-BA69-714C-9DF5-4F1D6A200FA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D71F2B5-9A69-AC4C-B945-7AC5352BFBB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048F0581-C1FE-4540-9F29-BFE3EDB9FE8D}">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D07E88F-9ED7-D443-97F8-31A3B37D770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9A23773-79B1-B543-AF44-A40D8FFF09C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FB84FC6-69BD-434A-92E8-28C600F70D0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FB6EC71A-62CD-DA44-9AB4-C074C0A9592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767662C-4D4F-AF4F-B993-0E38DD6ACD9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39026B8-FDDA-9344-8B1D-21D6BCFF361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1183F30-086D-B141-A9E9-893A7F99028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6EFAE4A-E876-544D-AD21-E04601738E19}">
          <x14:formula1>
            <xm:f>Einstellungen!$H$7:$H$19</xm:f>
          </x14:formula1>
          <xm:sqref>H17:H30 H34:H47 H51:H64 H68:H81 H85:H98 H102:H115 H119:H132</xm:sqref>
        </x14:dataValidation>
        <x14:dataValidation type="list" allowBlank="1" showInputMessage="1" showErrorMessage="1" xr:uid="{823D113C-ED6B-614D-9FE7-E53386A13D05}">
          <x14:formula1>
            <xm:f>Einstellungen!$F$7:$F$19</xm:f>
          </x14:formula1>
          <xm:sqref>G17:G30 G34:G47 G51:G64 G68:G81 G85:G98 G102:G115 G119:G132</xm:sqref>
        </x14:dataValidation>
        <x14:dataValidation type="list" allowBlank="1" showInputMessage="1" showErrorMessage="1" xr:uid="{20F131A5-9443-4741-85CE-AE19A96AC5FD}">
          <x14:formula1>
            <xm:f>Einstellungen!$D$7:$D$19</xm:f>
          </x14:formula1>
          <xm:sqref>F17:F30 F34:F47 F51:F64 F68:F81 F85:F98 F102:F115 F119:F132</xm:sqref>
        </x14:dataValidation>
        <x14:dataValidation type="list" allowBlank="1" showInputMessage="1" showErrorMessage="1" xr:uid="{EAA028A0-B216-7A4F-A8D7-FF249A5C976B}">
          <x14:formula1>
            <xm:f>Einstellungen!$B$7:$B$19</xm:f>
          </x14:formula1>
          <xm:sqref>E17:E30 E34:E47 E51:E64 E68:E81 E85:E98 E102:E115 E119:E132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60A21-EB04-A641-96F2-E0623CB88925}">
  <sheetPr codeName="Tabelle1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Kalender!K26</f>
        <v>19. April 2021 bis 25. April 2021</v>
      </c>
      <c r="S2" s="58"/>
    </row>
    <row r="3" spans="1:19" ht="30" customHeight="1">
      <c r="A3" s="176"/>
      <c r="B3" s="136"/>
      <c r="C3" s="136"/>
      <c r="D3" s="136"/>
      <c r="E3" s="136"/>
      <c r="F3" s="136"/>
      <c r="G3" s="136"/>
      <c r="H3" s="136"/>
      <c r="I3" s="136"/>
      <c r="J3" s="136"/>
      <c r="K3" s="136"/>
      <c r="L3" s="136"/>
      <c r="M3" s="136"/>
      <c r="N3" s="136"/>
      <c r="O3" s="136"/>
      <c r="P3" s="136"/>
      <c r="Q3" s="46"/>
      <c r="R3" s="121" t="str">
        <f>Kalender!J26</f>
        <v>Woche 16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Kalender!C26</f>
        <v>44305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Kalender!D26</f>
        <v>44306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Kalender!E26</f>
        <v>44307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Kalender!F26</f>
        <v>44308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Kalender!G26</f>
        <v>44309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Kalender!H26</f>
        <v>44310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Kalender!I26</f>
        <v>44311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44305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44306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44307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44308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44309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44310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44311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ilfgNfuAQhkAwiWJWKlBwnB2X9LBlfHFznMeNLu9yTOvhGlSsZMLtLGwUbTDgU4c1iRSoPTA3xyhtGTh8rqxEw==" saltValue="RBggBZhQ6bg7HjFiuj3w9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884" priority="103" operator="notEqual">
      <formula>""</formula>
    </cfRule>
  </conditionalFormatting>
  <conditionalFormatting sqref="O35:P35 O37:P37 O39:P39 O41:P41 O43:P43 O45:P45 O47:P47">
    <cfRule type="cellIs" dxfId="3883" priority="102" operator="notEqual">
      <formula>""</formula>
    </cfRule>
  </conditionalFormatting>
  <conditionalFormatting sqref="O52:P52 O54:P54 O56:P56 O58:P58 O60:P60 O62:P62 O64:P64">
    <cfRule type="cellIs" dxfId="3882" priority="101" operator="notEqual">
      <formula>""</formula>
    </cfRule>
  </conditionalFormatting>
  <conditionalFormatting sqref="O69:P69 O71:P71 O73:P73 O75:P75 O77:P77 O79:P79 O81:P81">
    <cfRule type="cellIs" dxfId="3881" priority="100" operator="notEqual">
      <formula>""</formula>
    </cfRule>
  </conditionalFormatting>
  <conditionalFormatting sqref="O86:P86 O88:P88 O90:P90 O92:P92 O94:P94 O96:P96 O98:P98">
    <cfRule type="cellIs" dxfId="3880" priority="99" operator="notEqual">
      <formula>""</formula>
    </cfRule>
  </conditionalFormatting>
  <conditionalFormatting sqref="O103:P103 O105:P105 O107:P107 O109:P109 O111:P111 O113:P113 O115:P115">
    <cfRule type="cellIs" dxfId="3879" priority="98" operator="notEqual">
      <formula>""</formula>
    </cfRule>
  </conditionalFormatting>
  <conditionalFormatting sqref="O120:P120 O122:P122 O124:P124 O126:P126 O128:P128 O130:P130 O132:P132">
    <cfRule type="cellIs" dxfId="3878" priority="97" operator="notEqual">
      <formula>""</formula>
    </cfRule>
  </conditionalFormatting>
  <conditionalFormatting sqref="D52 D54 D56 D58 D60 D62 D64">
    <cfRule type="cellIs" dxfId="3877" priority="86" operator="greaterThan">
      <formula>140</formula>
    </cfRule>
    <cfRule type="cellIs" dxfId="3876" priority="91" operator="between">
      <formula>60</formula>
      <formula>140</formula>
    </cfRule>
    <cfRule type="cellIs" dxfId="3875" priority="96" operator="lessThan">
      <formula>60</formula>
    </cfRule>
  </conditionalFormatting>
  <conditionalFormatting sqref="D69 D71 D73 D75 D77 D79 D81">
    <cfRule type="cellIs" dxfId="3874" priority="85" operator="greaterThan">
      <formula>160</formula>
    </cfRule>
    <cfRule type="cellIs" dxfId="3873" priority="90" operator="between">
      <formula>60</formula>
      <formula>140</formula>
    </cfRule>
    <cfRule type="cellIs" dxfId="3872" priority="95" operator="lessThan">
      <formula>60</formula>
    </cfRule>
  </conditionalFormatting>
  <conditionalFormatting sqref="D86 D88 D90 D92 D94 D96 D98">
    <cfRule type="cellIs" dxfId="3871" priority="84" operator="greaterThan">
      <formula>140</formula>
    </cfRule>
    <cfRule type="cellIs" dxfId="3870" priority="89" operator="between">
      <formula>40</formula>
      <formula>140</formula>
    </cfRule>
    <cfRule type="cellIs" dxfId="3869" priority="94" operator="lessThan">
      <formula>60</formula>
    </cfRule>
  </conditionalFormatting>
  <conditionalFormatting sqref="D103 D105 D107 D109 D111 D113 D115">
    <cfRule type="cellIs" dxfId="3868" priority="83" operator="greaterThan">
      <formula>140</formula>
    </cfRule>
    <cfRule type="cellIs" dxfId="3867" priority="88" operator="between">
      <formula>60</formula>
      <formula>140</formula>
    </cfRule>
    <cfRule type="cellIs" dxfId="3866" priority="93" operator="lessThan">
      <formula>60</formula>
    </cfRule>
  </conditionalFormatting>
  <conditionalFormatting sqref="D120 D122 D124 D126 D128 D130 D132">
    <cfRule type="cellIs" dxfId="3865" priority="82" operator="greaterThan">
      <formula>140</formula>
    </cfRule>
    <cfRule type="cellIs" dxfId="3864" priority="87" operator="between">
      <formula>60</formula>
      <formula>140</formula>
    </cfRule>
    <cfRule type="cellIs" dxfId="3863" priority="92" operator="lessThan">
      <formula>60</formula>
    </cfRule>
  </conditionalFormatting>
  <conditionalFormatting sqref="D18 D20 D22 D24 D26 D28 D30">
    <cfRule type="cellIs" dxfId="3862" priority="104" operator="lessThan">
      <formula>60</formula>
    </cfRule>
    <cfRule type="cellIs" dxfId="3861" priority="105" operator="between">
      <formula>60</formula>
      <formula>140</formula>
    </cfRule>
    <cfRule type="cellIs" dxfId="3860" priority="106" operator="greaterThan">
      <formula>140</formula>
    </cfRule>
  </conditionalFormatting>
  <conditionalFormatting sqref="D35 D37 D39 D41 D43 D45 D47">
    <cfRule type="cellIs" dxfId="3859" priority="79" operator="lessThan">
      <formula>60</formula>
    </cfRule>
    <cfRule type="cellIs" dxfId="3858" priority="80" operator="between">
      <formula>60</formula>
      <formula>140</formula>
    </cfRule>
    <cfRule type="cellIs" dxfId="3857" priority="81" operator="greaterThan">
      <formula>140</formula>
    </cfRule>
  </conditionalFormatting>
  <conditionalFormatting sqref="E31:H33 C31 C33 A31:B33 O31:S33">
    <cfRule type="expression" dxfId="3856" priority="78">
      <formula>$C$32=TODAY()</formula>
    </cfRule>
  </conditionalFormatting>
  <conditionalFormatting sqref="A14:B16 C14:D14 C16:D16 E14:H16 O14:S16">
    <cfRule type="expression" dxfId="3855" priority="77">
      <formula>$C$15=TODAY()</formula>
    </cfRule>
  </conditionalFormatting>
  <conditionalFormatting sqref="A48:B50 C48:D48 C50:D50 E48:H50 O48:S50">
    <cfRule type="expression" dxfId="3854" priority="76">
      <formula>$C$49=TODAY()</formula>
    </cfRule>
  </conditionalFormatting>
  <conditionalFormatting sqref="A65:B67 C65:D65 C67:D67 E65:H67 O65:S67">
    <cfRule type="expression" dxfId="3853" priority="75">
      <formula>$C$66=TODAY()</formula>
    </cfRule>
  </conditionalFormatting>
  <conditionalFormatting sqref="A82:B84 C82:D82 C84:D84 E82:H84 O82:S84">
    <cfRule type="expression" dxfId="3852" priority="74">
      <formula>$C$83=TODAY()</formula>
    </cfRule>
  </conditionalFormatting>
  <conditionalFormatting sqref="A99:B101 C99:D99 C101:D101 E99:H101 O99:S101">
    <cfRule type="expression" dxfId="3851" priority="73">
      <formula>$C$100=TODAY()</formula>
    </cfRule>
  </conditionalFormatting>
  <conditionalFormatting sqref="A116:B118 C116:D116 C118:D118 E116:H118 O116:S118">
    <cfRule type="expression" dxfId="3850" priority="72">
      <formula>$C$117=TODAY()</formula>
    </cfRule>
  </conditionalFormatting>
  <conditionalFormatting sqref="I18:J18 I20:J20 I22:J22 I24:J24 I26:J26 I28:J28 I30:J30">
    <cfRule type="cellIs" dxfId="3849" priority="63" operator="notEqual">
      <formula>""</formula>
    </cfRule>
  </conditionalFormatting>
  <conditionalFormatting sqref="I35:J35 I37:J37 I39:J39 I41:J41 I43:J43 I45:J45 I47:J47">
    <cfRule type="cellIs" dxfId="3848" priority="62" operator="notEqual">
      <formula>""</formula>
    </cfRule>
  </conditionalFormatting>
  <conditionalFormatting sqref="I52:J52 I54:J54 I56:J56 I58:J58 I60:J60 I62:J62 I64:J64">
    <cfRule type="cellIs" dxfId="3847" priority="61" operator="notEqual">
      <formula>""</formula>
    </cfRule>
  </conditionalFormatting>
  <conditionalFormatting sqref="I69:J69 I71:J71 I73:J73 I75:J75 I77:J77 I79:J79 I81:J81">
    <cfRule type="cellIs" dxfId="3846" priority="60" operator="notEqual">
      <formula>""</formula>
    </cfRule>
  </conditionalFormatting>
  <conditionalFormatting sqref="I86:J86 I88:J88 I90:J90 I92:J92 I94:J94 I96:J96 I98:J98">
    <cfRule type="cellIs" dxfId="3845" priority="59" operator="notEqual">
      <formula>""</formula>
    </cfRule>
  </conditionalFormatting>
  <conditionalFormatting sqref="I103:J103 I105:J105 I107:J107 I109:J109 I111:J111 I113:J113 I115:J115">
    <cfRule type="cellIs" dxfId="3844" priority="58" operator="notEqual">
      <formula>""</formula>
    </cfRule>
  </conditionalFormatting>
  <conditionalFormatting sqref="I120:J120 I122:J122 I124:J124 I126:J126 I128:J128 I130:J130 I132:J132">
    <cfRule type="cellIs" dxfId="3843" priority="57" operator="notEqual">
      <formula>""</formula>
    </cfRule>
  </conditionalFormatting>
  <conditionalFormatting sqref="I31:J33">
    <cfRule type="expression" dxfId="3842" priority="56">
      <formula>$C$32=TODAY()</formula>
    </cfRule>
  </conditionalFormatting>
  <conditionalFormatting sqref="I14:J16">
    <cfRule type="expression" dxfId="3841" priority="55">
      <formula>$C$15=TODAY()</formula>
    </cfRule>
  </conditionalFormatting>
  <conditionalFormatting sqref="I48:J50">
    <cfRule type="expression" dxfId="3840" priority="54">
      <formula>$C$49=TODAY()</formula>
    </cfRule>
  </conditionalFormatting>
  <conditionalFormatting sqref="I65:J67">
    <cfRule type="expression" dxfId="3839" priority="53">
      <formula>$C$66=TODAY()</formula>
    </cfRule>
  </conditionalFormatting>
  <conditionalFormatting sqref="I82:J84">
    <cfRule type="expression" dxfId="3838" priority="52">
      <formula>$C$83=TODAY()</formula>
    </cfRule>
  </conditionalFormatting>
  <conditionalFormatting sqref="I99:J101">
    <cfRule type="expression" dxfId="3837" priority="51">
      <formula>$C$100=TODAY()</formula>
    </cfRule>
  </conditionalFormatting>
  <conditionalFormatting sqref="I116:J118">
    <cfRule type="expression" dxfId="3836" priority="50">
      <formula>$C$117=TODAY()</formula>
    </cfRule>
  </conditionalFormatting>
  <conditionalFormatting sqref="M18:N18 M20:N20 M22:N22 M24:N24 M26:N26 M28:N28 M30:N30">
    <cfRule type="cellIs" dxfId="3835" priority="42" operator="notEqual">
      <formula>""</formula>
    </cfRule>
  </conditionalFormatting>
  <conditionalFormatting sqref="M35:N35 M37:N37 M39:N39 M41:N41 M43:N43 M45:N45 M47:N47">
    <cfRule type="cellIs" dxfId="3834" priority="41" operator="notEqual">
      <formula>""</formula>
    </cfRule>
  </conditionalFormatting>
  <conditionalFormatting sqref="M52:N52 M54:N54 M56:N56 M58:N58 M60:N60 M62:N62 M64:N64">
    <cfRule type="cellIs" dxfId="3833" priority="40" operator="notEqual">
      <formula>""</formula>
    </cfRule>
  </conditionalFormatting>
  <conditionalFormatting sqref="M69:N69 M71:N71 M73:N73 M75:N75 M77:N77 M79:N79 M81:N81">
    <cfRule type="cellIs" dxfId="3832" priority="39" operator="notEqual">
      <formula>""</formula>
    </cfRule>
  </conditionalFormatting>
  <conditionalFormatting sqref="M86:N86 M88:N88 M90:N90 M92:N92 M94:N94 M96:N96 M98:N98">
    <cfRule type="cellIs" dxfId="3831" priority="38" operator="notEqual">
      <formula>""</formula>
    </cfRule>
  </conditionalFormatting>
  <conditionalFormatting sqref="M103:N103 M105:N105 M107:N107 M109:N109 M111:N111 M113:N113 M115:N115">
    <cfRule type="cellIs" dxfId="3830" priority="37" operator="notEqual">
      <formula>""</formula>
    </cfRule>
  </conditionalFormatting>
  <conditionalFormatting sqref="M120:N120 M122:N122 M124:N124 M126:N126 M128:N128 M130:N130 M132:N132">
    <cfRule type="cellIs" dxfId="3829" priority="36" operator="notEqual">
      <formula>""</formula>
    </cfRule>
  </conditionalFormatting>
  <conditionalFormatting sqref="M31:N33">
    <cfRule type="expression" dxfId="3828" priority="35">
      <formula>$C$32=TODAY()</formula>
    </cfRule>
  </conditionalFormatting>
  <conditionalFormatting sqref="M14:N16">
    <cfRule type="expression" dxfId="3827" priority="34">
      <formula>$C$15=TODAY()</formula>
    </cfRule>
  </conditionalFormatting>
  <conditionalFormatting sqref="M48:N50">
    <cfRule type="expression" dxfId="3826" priority="33">
      <formula>$C$49=TODAY()</formula>
    </cfRule>
  </conditionalFormatting>
  <conditionalFormatting sqref="M65:N67">
    <cfRule type="expression" dxfId="3825" priority="32">
      <formula>$C$66=TODAY()</formula>
    </cfRule>
  </conditionalFormatting>
  <conditionalFormatting sqref="M82:N84">
    <cfRule type="expression" dxfId="3824" priority="31">
      <formula>$C$83=TODAY()</formula>
    </cfRule>
  </conditionalFormatting>
  <conditionalFormatting sqref="M99:N101">
    <cfRule type="expression" dxfId="3823" priority="30">
      <formula>$C$100=TODAY()</formula>
    </cfRule>
  </conditionalFormatting>
  <conditionalFormatting sqref="M116:N118">
    <cfRule type="expression" dxfId="3822" priority="29">
      <formula>$C$117=TODAY()</formula>
    </cfRule>
  </conditionalFormatting>
  <conditionalFormatting sqref="K18:L18 K20:L20 K22:L22 K24:L24 K26:L26 K28:L28 K30:L30">
    <cfRule type="cellIs" dxfId="3821" priority="21" operator="notEqual">
      <formula>""</formula>
    </cfRule>
  </conditionalFormatting>
  <conditionalFormatting sqref="K35:L35 K37:L37 K39:L39 K41:L41 K43:L43 K45:L45 K47:L47">
    <cfRule type="cellIs" dxfId="3820" priority="20" operator="notEqual">
      <formula>""</formula>
    </cfRule>
  </conditionalFormatting>
  <conditionalFormatting sqref="K52:L52 K54:L54 K56:L56 K58:L58 K60:L60 K62:L62 K64:L64">
    <cfRule type="cellIs" dxfId="3819" priority="19" operator="notEqual">
      <formula>""</formula>
    </cfRule>
  </conditionalFormatting>
  <conditionalFormatting sqref="K69:L69 K71:L71 K73:L73 K75:L75 K77:L77 K79:L79 K81:L81">
    <cfRule type="cellIs" dxfId="3818" priority="18" operator="notEqual">
      <formula>""</formula>
    </cfRule>
  </conditionalFormatting>
  <conditionalFormatting sqref="K86:L86 K88:L88 K90:L90 K92:L92 K94:L94 K96:L96 K98:L98">
    <cfRule type="cellIs" dxfId="3817" priority="17" operator="notEqual">
      <formula>""</formula>
    </cfRule>
  </conditionalFormatting>
  <conditionalFormatting sqref="K103:L103 K105:L105 K107:L107 K109:L109 K111:L111 K113:L113 K115:L115">
    <cfRule type="cellIs" dxfId="3816" priority="16" operator="notEqual">
      <formula>""</formula>
    </cfRule>
  </conditionalFormatting>
  <conditionalFormatting sqref="K120:L120 K122:L122 K124:L124 K126:L126 K128:L128 K130:L130 K132:L132">
    <cfRule type="cellIs" dxfId="3815" priority="15" operator="notEqual">
      <formula>""</formula>
    </cfRule>
  </conditionalFormatting>
  <conditionalFormatting sqref="K31:L33">
    <cfRule type="expression" dxfId="3814" priority="14">
      <formula>$C$32=TODAY()</formula>
    </cfRule>
  </conditionalFormatting>
  <conditionalFormatting sqref="K14:L16">
    <cfRule type="expression" dxfId="3813" priority="13">
      <formula>$C$15=TODAY()</formula>
    </cfRule>
  </conditionalFormatting>
  <conditionalFormatting sqref="K48:L50">
    <cfRule type="expression" dxfId="3812" priority="12">
      <formula>$C$49=TODAY()</formula>
    </cfRule>
  </conditionalFormatting>
  <conditionalFormatting sqref="K65:L67">
    <cfRule type="expression" dxfId="3811" priority="11">
      <formula>$C$66=TODAY()</formula>
    </cfRule>
  </conditionalFormatting>
  <conditionalFormatting sqref="K82:L84">
    <cfRule type="expression" dxfId="3810" priority="10">
      <formula>$C$83=TODAY()</formula>
    </cfRule>
  </conditionalFormatting>
  <conditionalFormatting sqref="K99:L101">
    <cfRule type="expression" dxfId="3809" priority="9">
      <formula>$C$100=TODAY()</formula>
    </cfRule>
  </conditionalFormatting>
  <conditionalFormatting sqref="K116:L118">
    <cfRule type="expression" dxfId="380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34E6816-4D46-684C-B40D-6039C24D7865}">
      <formula1>0</formula1>
      <formula2>0.999305555555556</formula2>
    </dataValidation>
  </dataValidations>
  <hyperlinks>
    <hyperlink ref="A1:B1" location="Kalender!B26" display="  ◀   zurück zum Menü" xr:uid="{1FBE4E29-30B4-F44F-BA06-9E8A0B279757}"/>
    <hyperlink ref="I6:J6" location="'Persönliche Daten'!A1" display="'Persönliche Daten'!A1" xr:uid="{63465551-E46A-244A-BEA6-E6C9D6D4F759}"/>
    <hyperlink ref="I7:J7" location="Table1!A1" display="Table1!A1" xr:uid="{8D0BB994-A91F-A940-8606-DBC69EA3387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988045E-08DA-AE48-B46F-CECB6109113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74297DB-D637-8648-8C4F-4D850FDD066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87853579-D498-994C-8B58-986349AA617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45E3D51-44B9-E847-AB27-7408C8623EC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01F4C42-0331-3F4A-9D18-9D288908DB3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932907B-5A92-F840-881D-5D84B9CBF12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F64BFB8-572B-0C42-8AB9-584D71F4563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7F93162-61F9-E242-A811-796866CF6F8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9BCA281-7AB4-0142-B3DF-C3189FF64F2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07E1583-9EBE-C54C-9ACB-CCF0C6340985}">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1ED10C0-3DFD-E849-AC9B-6325EEE9BCA6}">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C7D0840-5C9D-E34A-806B-74DE9286A03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DDADDFF-1DB7-D144-988A-30673936ED1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3D3BE91-F2E8-1E40-B085-BEC554D268BC}">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081C10D-2584-8348-8F8B-0C4702E26E0F}">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8917754-4F1C-B84F-8BF6-888F6D56B2FD}">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0FB4273-3FFF-3144-937A-9B2718FE2D7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461A3F1-39B2-C747-85B4-5A1E7DC1858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8E66621D-A426-2E4F-B55A-7DD9AB185FD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612F019-F627-1047-8A3A-FE01C121711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F5784FD-654D-184F-A5CF-131FE966FB4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E932818-2C4D-E248-ACC1-14549B6AE662}">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35AF5F6-E861-7D4E-835B-AC6EAEDA66D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A2211A7-5C9A-5B49-9803-9541C1BB757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DAEBB20-D684-F14F-ADB9-3EF5C7BD9C2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DEBAABD-0D71-0D4A-894C-199DB69E1BA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931331A-97C7-B54B-9662-13029C2167A1}">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46A4D34-B84B-314F-94BB-AE01595F701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74B5B2-7B61-0549-A068-25A051B8D4A5}">
          <x14:formula1>
            <xm:f>Einstellungen!$H$7:$H$19</xm:f>
          </x14:formula1>
          <xm:sqref>H17:H30 H34:H47 H51:H64 H68:H81 H85:H98 H102:H115 H119:H132</xm:sqref>
        </x14:dataValidation>
        <x14:dataValidation type="list" allowBlank="1" showInputMessage="1" showErrorMessage="1" xr:uid="{4A160B39-F756-4E42-978E-31B82BB7D4CC}">
          <x14:formula1>
            <xm:f>Einstellungen!$F$7:$F$19</xm:f>
          </x14:formula1>
          <xm:sqref>G17:G30 G34:G47 G51:G64 G68:G81 G85:G98 G102:G115 G119:G132</xm:sqref>
        </x14:dataValidation>
        <x14:dataValidation type="list" allowBlank="1" showInputMessage="1" showErrorMessage="1" xr:uid="{BC2CB9ED-DF7F-5848-8C6B-3B629DB349BE}">
          <x14:formula1>
            <xm:f>Einstellungen!$D$7:$D$19</xm:f>
          </x14:formula1>
          <xm:sqref>F17:F30 F34:F47 F51:F64 F68:F81 F85:F98 F102:F115 F119:F132</xm:sqref>
        </x14:dataValidation>
        <x14:dataValidation type="list" allowBlank="1" showInputMessage="1" showErrorMessage="1" xr:uid="{F65B38E4-3965-FE48-9783-4A1628B060B7}">
          <x14:formula1>
            <xm:f>Einstellungen!$B$7:$B$19</xm:f>
          </x14:formula1>
          <xm:sqref>E17:E30 E34:E47 E51:E64 E68:E81 E85:E98 E102:E115 E119:E132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84A4C-9147-6B45-A50C-B61F8ADBCCFA}">
  <sheetPr codeName="Tabelle2"/>
  <dimension ref="A1:AW37"/>
  <sheetViews>
    <sheetView showGridLines="0" showRowColHeaders="0" zoomScaleNormal="100" workbookViewId="0">
      <selection sqref="A1:B1"/>
    </sheetView>
  </sheetViews>
  <sheetFormatPr baseColWidth="10" defaultColWidth="0" defaultRowHeight="16" zeroHeight="1"/>
  <cols>
    <col min="1" max="1" width="1.6640625" style="88" customWidth="1"/>
    <col min="2" max="2" width="24.5" style="88" customWidth="1"/>
    <col min="3" max="3" width="3.33203125" style="88" customWidth="1"/>
    <col min="4" max="4" width="22.33203125" style="88" customWidth="1"/>
    <col min="5" max="5" width="3.33203125" style="88" customWidth="1"/>
    <col min="6" max="6" width="8" style="88" customWidth="1"/>
    <col min="7" max="7" width="1.6640625" style="88" customWidth="1"/>
    <col min="8" max="19" width="10.83203125" style="89" hidden="1" customWidth="1"/>
    <col min="20" max="31" width="0" style="89" hidden="1" customWidth="1"/>
    <col min="32" max="35" width="10.83203125" style="89" hidden="1" customWidth="1"/>
    <col min="36" max="49" width="0" style="89" hidden="1" customWidth="1"/>
    <col min="50" max="16384" width="10.83203125" style="89" hidden="1"/>
  </cols>
  <sheetData>
    <row r="1" spans="1:7">
      <c r="A1" s="147" t="s">
        <v>73</v>
      </c>
      <c r="B1" s="148"/>
    </row>
    <row r="2" spans="1:7" ht="55" customHeight="1">
      <c r="A2" s="150" t="s">
        <v>94</v>
      </c>
      <c r="B2" s="150"/>
      <c r="C2" s="150"/>
      <c r="D2" s="150"/>
      <c r="E2" s="150"/>
      <c r="F2" s="150"/>
      <c r="G2" s="150"/>
    </row>
    <row r="3" spans="1:7" ht="15" customHeight="1" thickBot="1">
      <c r="A3" s="151"/>
      <c r="B3" s="151"/>
      <c r="C3" s="151"/>
      <c r="D3" s="151"/>
      <c r="E3" s="151"/>
      <c r="F3" s="151"/>
      <c r="G3" s="151"/>
    </row>
    <row r="4" spans="1:7">
      <c r="A4" s="152" t="s">
        <v>92</v>
      </c>
      <c r="B4" s="152"/>
      <c r="C4" s="152"/>
      <c r="D4" s="152"/>
      <c r="E4" s="152"/>
      <c r="F4" s="152"/>
      <c r="G4" s="152"/>
    </row>
    <row r="5" spans="1:7" s="90" customFormat="1" ht="15" customHeight="1">
      <c r="A5" s="149"/>
      <c r="B5" s="149"/>
      <c r="C5" s="149"/>
      <c r="D5" s="149"/>
      <c r="E5" s="149"/>
      <c r="F5" s="149"/>
      <c r="G5" s="149"/>
    </row>
    <row r="6" spans="1:7">
      <c r="A6" s="91"/>
      <c r="B6" s="92" t="s">
        <v>76</v>
      </c>
      <c r="C6" s="93"/>
      <c r="D6" s="153" t="s">
        <v>80</v>
      </c>
      <c r="E6" s="154"/>
      <c r="F6" s="155"/>
      <c r="G6" s="91"/>
    </row>
    <row r="7" spans="1:7">
      <c r="A7" s="91"/>
      <c r="B7" s="92" t="s">
        <v>77</v>
      </c>
      <c r="C7" s="93"/>
      <c r="D7" s="153" t="s">
        <v>79</v>
      </c>
      <c r="E7" s="154"/>
      <c r="F7" s="155"/>
      <c r="G7" s="91"/>
    </row>
    <row r="8" spans="1:7">
      <c r="A8" s="91"/>
      <c r="B8" s="92" t="s">
        <v>78</v>
      </c>
      <c r="C8" s="93"/>
      <c r="D8" s="153" t="s">
        <v>95</v>
      </c>
      <c r="E8" s="154"/>
      <c r="F8" s="155"/>
      <c r="G8" s="91"/>
    </row>
    <row r="9" spans="1:7" ht="17" thickBot="1">
      <c r="A9" s="91"/>
      <c r="B9" s="94"/>
      <c r="C9" s="95"/>
      <c r="D9" s="94"/>
      <c r="E9" s="96"/>
      <c r="F9" s="96"/>
      <c r="G9" s="91"/>
    </row>
    <row r="10" spans="1:7">
      <c r="A10" s="152" t="s">
        <v>93</v>
      </c>
      <c r="B10" s="152"/>
      <c r="C10" s="152"/>
      <c r="D10" s="152"/>
      <c r="E10" s="152"/>
      <c r="F10" s="152"/>
      <c r="G10" s="152"/>
    </row>
    <row r="11" spans="1:7" s="90" customFormat="1" ht="16" customHeight="1">
      <c r="A11" s="149"/>
      <c r="B11" s="149"/>
      <c r="C11" s="149"/>
      <c r="D11" s="149"/>
      <c r="E11" s="149"/>
      <c r="F11" s="149"/>
      <c r="G11" s="149"/>
    </row>
    <row r="12" spans="1:7">
      <c r="A12" s="91"/>
      <c r="B12" s="92" t="s">
        <v>81</v>
      </c>
      <c r="C12" s="93"/>
      <c r="D12" s="162" t="s">
        <v>106</v>
      </c>
      <c r="E12" s="163"/>
      <c r="F12" s="164"/>
      <c r="G12" s="91"/>
    </row>
    <row r="13" spans="1:7">
      <c r="A13" s="91"/>
      <c r="B13" s="92" t="s">
        <v>82</v>
      </c>
      <c r="C13" s="93"/>
      <c r="D13" s="162" t="s">
        <v>83</v>
      </c>
      <c r="E13" s="163"/>
      <c r="F13" s="164" t="s">
        <v>100</v>
      </c>
      <c r="G13" s="91"/>
    </row>
    <row r="14" spans="1:7">
      <c r="A14" s="91"/>
      <c r="B14" s="92"/>
      <c r="C14" s="93"/>
      <c r="D14" s="165" t="s">
        <v>84</v>
      </c>
      <c r="E14" s="166"/>
      <c r="F14" s="167" t="s">
        <v>103</v>
      </c>
      <c r="G14" s="91"/>
    </row>
    <row r="15" spans="1:7">
      <c r="A15" s="91"/>
      <c r="B15" s="92" t="s">
        <v>85</v>
      </c>
      <c r="C15" s="93"/>
      <c r="D15" s="156" t="s">
        <v>86</v>
      </c>
      <c r="E15" s="157"/>
      <c r="F15" s="158"/>
      <c r="G15" s="91"/>
    </row>
    <row r="16" spans="1:7">
      <c r="A16" s="91"/>
      <c r="B16" s="92" t="s">
        <v>87</v>
      </c>
      <c r="C16" s="93"/>
      <c r="D16" s="156" t="s">
        <v>88</v>
      </c>
      <c r="E16" s="157"/>
      <c r="F16" s="158"/>
      <c r="G16" s="91"/>
    </row>
    <row r="17" spans="1:7">
      <c r="A17" s="91"/>
      <c r="B17" s="92" t="s">
        <v>89</v>
      </c>
      <c r="C17" s="93"/>
      <c r="D17" s="159" t="s">
        <v>90</v>
      </c>
      <c r="E17" s="160"/>
      <c r="F17" s="161"/>
      <c r="G17" s="91"/>
    </row>
    <row r="18" spans="1:7" ht="17" thickBot="1">
      <c r="A18" s="91"/>
      <c r="B18" s="94"/>
      <c r="C18" s="95"/>
      <c r="D18" s="94"/>
      <c r="E18" s="96"/>
      <c r="F18" s="96"/>
      <c r="G18" s="91"/>
    </row>
    <row r="19" spans="1:7">
      <c r="A19" s="152" t="s">
        <v>98</v>
      </c>
      <c r="B19" s="152"/>
      <c r="C19" s="152"/>
      <c r="D19" s="152"/>
      <c r="E19" s="152"/>
      <c r="F19" s="152"/>
      <c r="G19" s="152"/>
    </row>
    <row r="20" spans="1:7" s="90" customFormat="1" ht="16" customHeight="1">
      <c r="A20" s="149"/>
      <c r="B20" s="149"/>
      <c r="C20" s="149"/>
      <c r="D20" s="149"/>
      <c r="E20" s="149"/>
      <c r="F20" s="149"/>
      <c r="G20" s="149"/>
    </row>
    <row r="21" spans="1:7">
      <c r="A21" s="91"/>
      <c r="B21" s="97" t="s">
        <v>99</v>
      </c>
      <c r="C21" s="93"/>
      <c r="D21" s="97" t="s">
        <v>104</v>
      </c>
      <c r="E21" s="98"/>
      <c r="F21" s="99" t="s">
        <v>101</v>
      </c>
      <c r="G21" s="91"/>
    </row>
    <row r="22" spans="1:7">
      <c r="A22" s="91"/>
      <c r="B22" s="100" t="s">
        <v>10</v>
      </c>
      <c r="C22" s="93"/>
      <c r="D22" s="101" t="s">
        <v>105</v>
      </c>
      <c r="E22" s="98"/>
      <c r="F22" s="87" t="s">
        <v>107</v>
      </c>
      <c r="G22" s="91"/>
    </row>
    <row r="23" spans="1:7">
      <c r="A23" s="91"/>
      <c r="B23" s="100" t="s">
        <v>75</v>
      </c>
      <c r="C23" s="93"/>
      <c r="D23" s="101" t="s">
        <v>102</v>
      </c>
      <c r="E23" s="98"/>
      <c r="F23" s="87" t="s">
        <v>100</v>
      </c>
      <c r="G23" s="91"/>
    </row>
    <row r="24" spans="1:7">
      <c r="A24" s="91"/>
      <c r="B24" s="100"/>
      <c r="C24" s="93"/>
      <c r="D24" s="101"/>
      <c r="E24" s="98"/>
      <c r="F24" s="87"/>
      <c r="G24" s="91"/>
    </row>
    <row r="25" spans="1:7">
      <c r="A25" s="91"/>
      <c r="B25" s="100"/>
      <c r="C25" s="93"/>
      <c r="D25" s="101"/>
      <c r="E25" s="98"/>
      <c r="F25" s="87"/>
      <c r="G25" s="91"/>
    </row>
    <row r="26" spans="1:7" ht="17" thickBot="1">
      <c r="A26" s="91"/>
      <c r="B26" s="94"/>
      <c r="C26" s="95"/>
      <c r="D26" s="94"/>
      <c r="E26" s="96"/>
      <c r="F26" s="96"/>
      <c r="G26" s="91"/>
    </row>
    <row r="27" spans="1:7">
      <c r="A27" s="152" t="s">
        <v>11</v>
      </c>
      <c r="B27" s="152"/>
      <c r="C27" s="152"/>
      <c r="D27" s="152"/>
      <c r="E27" s="152"/>
      <c r="F27" s="152"/>
      <c r="G27" s="152"/>
    </row>
    <row r="28" spans="1:7" s="90" customFormat="1" ht="16" customHeight="1">
      <c r="A28" s="149"/>
      <c r="B28" s="149"/>
      <c r="C28" s="149"/>
      <c r="D28" s="149"/>
      <c r="E28" s="149"/>
      <c r="F28" s="149"/>
      <c r="G28" s="149"/>
    </row>
    <row r="29" spans="1:7">
      <c r="A29" s="91"/>
      <c r="B29" s="168"/>
      <c r="C29" s="169"/>
      <c r="D29" s="169"/>
      <c r="E29" s="169"/>
      <c r="F29" s="170"/>
      <c r="G29" s="91"/>
    </row>
    <row r="30" spans="1:7">
      <c r="A30" s="91"/>
      <c r="B30" s="168"/>
      <c r="C30" s="169"/>
      <c r="D30" s="169"/>
      <c r="E30" s="169"/>
      <c r="F30" s="170"/>
      <c r="G30" s="91"/>
    </row>
    <row r="31" spans="1:7">
      <c r="A31" s="91"/>
      <c r="B31" s="168"/>
      <c r="C31" s="169"/>
      <c r="D31" s="169"/>
      <c r="E31" s="169"/>
      <c r="F31" s="170"/>
      <c r="G31" s="91"/>
    </row>
    <row r="32" spans="1:7">
      <c r="A32" s="91"/>
      <c r="B32" s="168"/>
      <c r="C32" s="169"/>
      <c r="D32" s="169"/>
      <c r="E32" s="169"/>
      <c r="F32" s="170"/>
      <c r="G32" s="91"/>
    </row>
    <row r="33" spans="1:7">
      <c r="A33" s="91"/>
      <c r="B33" s="168"/>
      <c r="C33" s="169"/>
      <c r="D33" s="169"/>
      <c r="E33" s="169"/>
      <c r="F33" s="170"/>
      <c r="G33" s="91"/>
    </row>
    <row r="34" spans="1:7">
      <c r="A34" s="91"/>
      <c r="B34" s="168"/>
      <c r="C34" s="169"/>
      <c r="D34" s="169"/>
      <c r="E34" s="169"/>
      <c r="F34" s="170"/>
      <c r="G34" s="91"/>
    </row>
    <row r="35" spans="1:7">
      <c r="A35" s="91"/>
      <c r="B35" s="168"/>
      <c r="C35" s="169"/>
      <c r="D35" s="169"/>
      <c r="E35" s="169"/>
      <c r="F35" s="170"/>
      <c r="G35" s="91"/>
    </row>
    <row r="36" spans="1:7" ht="10" customHeight="1">
      <c r="A36" s="91"/>
      <c r="B36" s="91"/>
      <c r="C36" s="91"/>
      <c r="D36" s="91"/>
      <c r="E36" s="91"/>
      <c r="F36" s="91"/>
      <c r="G36" s="91"/>
    </row>
    <row r="37" spans="1:7" ht="10" hidden="1" customHeight="1"/>
  </sheetData>
  <sheetProtection algorithmName="SHA-512" hashValue="n3U1CH7iNQzCYnFwgakaV/dcLQ30LgvSOH6GGcrmT+3Jm+hsQlztKS/LNekBu39UAVMZdZOVw7Q5WSChggDWCg==" saltValue="jqjkW9+vOLWQUwsFAV8czw==" spinCount="100000" sheet="1" objects="1" scenarios="1"/>
  <mergeCells count="26">
    <mergeCell ref="B34:F34"/>
    <mergeCell ref="B35:F35"/>
    <mergeCell ref="A10:G10"/>
    <mergeCell ref="A11:G11"/>
    <mergeCell ref="D12:F12"/>
    <mergeCell ref="D15:F15"/>
    <mergeCell ref="B29:F29"/>
    <mergeCell ref="B30:F30"/>
    <mergeCell ref="B31:F31"/>
    <mergeCell ref="B32:F32"/>
    <mergeCell ref="B33:F33"/>
    <mergeCell ref="A19:G19"/>
    <mergeCell ref="A27:G27"/>
    <mergeCell ref="A1:B1"/>
    <mergeCell ref="A20:G20"/>
    <mergeCell ref="A28:G28"/>
    <mergeCell ref="A2:G3"/>
    <mergeCell ref="A5:G5"/>
    <mergeCell ref="A4:G4"/>
    <mergeCell ref="D6:F6"/>
    <mergeCell ref="D7:F7"/>
    <mergeCell ref="D8:F8"/>
    <mergeCell ref="D16:F16"/>
    <mergeCell ref="D17:F17"/>
    <mergeCell ref="D13:F13"/>
    <mergeCell ref="D14:F14"/>
  </mergeCells>
  <hyperlinks>
    <hyperlink ref="A1:B1" location="Kalender!AL3" display="  ◀   zurück zum Menü" xr:uid="{723C8262-3F92-D348-8F82-21699BAEA66A}"/>
  </hyperlinks>
  <pageMargins left="0.7" right="0.7" top="0.78740157499999996" bottom="0.78740157499999996" header="0.3" footer="0.3"/>
  <ignoredErrors>
    <ignoredError sqref="D15:F16"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4E717-4A4B-F844-BA08-F29558F8D28B}">
  <sheetPr codeName="Tabelle20"/>
  <dimension ref="A1:T156"/>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Kalender!K27</f>
        <v>26. April 2021 bis 2. Mai 2021</v>
      </c>
      <c r="S2" s="58"/>
    </row>
    <row r="3" spans="1:19" ht="30" customHeight="1">
      <c r="A3" s="176"/>
      <c r="B3" s="136"/>
      <c r="C3" s="136"/>
      <c r="D3" s="136"/>
      <c r="E3" s="136"/>
      <c r="F3" s="136"/>
      <c r="G3" s="136"/>
      <c r="H3" s="136"/>
      <c r="I3" s="136"/>
      <c r="J3" s="136"/>
      <c r="K3" s="136"/>
      <c r="L3" s="136"/>
      <c r="M3" s="136"/>
      <c r="N3" s="136"/>
      <c r="O3" s="136"/>
      <c r="P3" s="136"/>
      <c r="Q3" s="46"/>
      <c r="R3" s="121" t="str">
        <f>Kalender!J27</f>
        <v>Woche 17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Kalender!C27</f>
        <v>44312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t="s">
        <v>41</v>
      </c>
      <c r="F17" s="219"/>
      <c r="G17" s="219"/>
      <c r="H17" s="221"/>
      <c r="I17" s="231">
        <v>0.33333333333333331</v>
      </c>
      <c r="J17" s="232"/>
      <c r="K17" s="231"/>
      <c r="L17" s="232"/>
      <c r="M17" s="231"/>
      <c r="N17" s="232"/>
      <c r="O17" s="231"/>
      <c r="P17" s="232"/>
      <c r="Q17" s="233"/>
      <c r="R17" s="233"/>
      <c r="S17" s="234"/>
    </row>
    <row r="18" spans="1:19" s="1" customFormat="1" ht="20" customHeight="1" thickBot="1">
      <c r="A18" s="10"/>
      <c r="B18" s="215"/>
      <c r="C18" s="218"/>
      <c r="D18" s="74">
        <v>80</v>
      </c>
      <c r="E18" s="220"/>
      <c r="F18" s="220"/>
      <c r="G18" s="220"/>
      <c r="H18" s="222"/>
      <c r="I18" s="238">
        <v>10</v>
      </c>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t="s">
        <v>62</v>
      </c>
      <c r="H19" s="229"/>
      <c r="I19" s="240"/>
      <c r="J19" s="241"/>
      <c r="K19" s="240">
        <v>0.33333333333333331</v>
      </c>
      <c r="L19" s="241"/>
      <c r="M19" s="240"/>
      <c r="N19" s="241"/>
      <c r="O19" s="240"/>
      <c r="P19" s="241"/>
      <c r="Q19" s="242"/>
      <c r="R19" s="242"/>
      <c r="S19" s="243"/>
    </row>
    <row r="20" spans="1:19" s="1" customFormat="1" ht="20" customHeight="1" thickBot="1">
      <c r="A20" s="10"/>
      <c r="B20" s="216"/>
      <c r="C20" s="224"/>
      <c r="D20" s="74">
        <v>83</v>
      </c>
      <c r="E20" s="226"/>
      <c r="F20" s="228"/>
      <c r="G20" s="226"/>
      <c r="H20" s="230"/>
      <c r="I20" s="238"/>
      <c r="J20" s="239"/>
      <c r="K20" s="238">
        <v>500</v>
      </c>
      <c r="L20" s="239"/>
      <c r="M20" s="238"/>
      <c r="N20" s="239"/>
      <c r="O20" s="238"/>
      <c r="P20" s="239"/>
      <c r="Q20" s="244"/>
      <c r="R20" s="242"/>
      <c r="S20" s="243"/>
    </row>
    <row r="21" spans="1:19" s="1" customFormat="1" ht="15" customHeight="1" thickBot="1">
      <c r="A21" s="10"/>
      <c r="B21" s="245" t="s">
        <v>23</v>
      </c>
      <c r="C21" s="246" t="s">
        <v>19</v>
      </c>
      <c r="D21" s="76"/>
      <c r="E21" s="247" t="s">
        <v>42</v>
      </c>
      <c r="F21" s="247" t="s">
        <v>21</v>
      </c>
      <c r="G21" s="247" t="s">
        <v>68</v>
      </c>
      <c r="H21" s="248"/>
      <c r="I21" s="250">
        <v>0.5</v>
      </c>
      <c r="J21" s="251"/>
      <c r="K21" s="250"/>
      <c r="L21" s="251"/>
      <c r="M21" s="250"/>
      <c r="N21" s="251"/>
      <c r="O21" s="250"/>
      <c r="P21" s="251"/>
      <c r="Q21" s="236"/>
      <c r="R21" s="236"/>
      <c r="S21" s="237"/>
    </row>
    <row r="22" spans="1:19" s="1" customFormat="1" ht="20" customHeight="1" thickBot="1">
      <c r="A22" s="10"/>
      <c r="B22" s="215"/>
      <c r="C22" s="218"/>
      <c r="D22" s="74">
        <v>95</v>
      </c>
      <c r="E22" s="220"/>
      <c r="F22" s="220"/>
      <c r="G22" s="220"/>
      <c r="H22" s="249"/>
      <c r="I22" s="252">
        <v>10</v>
      </c>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v>0.5</v>
      </c>
      <c r="L23" s="241"/>
      <c r="M23" s="240"/>
      <c r="N23" s="241"/>
      <c r="O23" s="240"/>
      <c r="P23" s="241"/>
      <c r="Q23" s="242"/>
      <c r="R23" s="242"/>
      <c r="S23" s="243"/>
    </row>
    <row r="24" spans="1:19" s="1" customFormat="1" ht="20" customHeight="1" thickBot="1">
      <c r="A24" s="10"/>
      <c r="B24" s="216"/>
      <c r="C24" s="224"/>
      <c r="D24" s="74">
        <v>93</v>
      </c>
      <c r="E24" s="226"/>
      <c r="F24" s="228"/>
      <c r="G24" s="228"/>
      <c r="H24" s="230"/>
      <c r="I24" s="254"/>
      <c r="J24" s="255"/>
      <c r="K24" s="254">
        <v>500</v>
      </c>
      <c r="L24" s="255"/>
      <c r="M24" s="254"/>
      <c r="N24" s="255"/>
      <c r="O24" s="254"/>
      <c r="P24" s="255"/>
      <c r="Q24" s="244"/>
      <c r="R24" s="242"/>
      <c r="S24" s="243"/>
    </row>
    <row r="25" spans="1:19" s="1" customFormat="1" ht="15" customHeight="1" thickBot="1">
      <c r="A25" s="10"/>
      <c r="B25" s="245" t="s">
        <v>24</v>
      </c>
      <c r="C25" s="246" t="s">
        <v>19</v>
      </c>
      <c r="D25" s="76"/>
      <c r="E25" s="256" t="s">
        <v>44</v>
      </c>
      <c r="F25" s="247" t="s">
        <v>49</v>
      </c>
      <c r="G25" s="247"/>
      <c r="H25" s="258"/>
      <c r="I25" s="250">
        <v>0.75</v>
      </c>
      <c r="J25" s="251"/>
      <c r="K25" s="250"/>
      <c r="L25" s="251"/>
      <c r="M25" s="250"/>
      <c r="N25" s="251"/>
      <c r="O25" s="250"/>
      <c r="P25" s="251"/>
      <c r="Q25" s="236"/>
      <c r="R25" s="236"/>
      <c r="S25" s="237"/>
    </row>
    <row r="26" spans="1:19" s="1" customFormat="1" ht="20" customHeight="1" thickBot="1">
      <c r="A26" s="10"/>
      <c r="B26" s="215"/>
      <c r="C26" s="218"/>
      <c r="D26" s="74">
        <v>150</v>
      </c>
      <c r="E26" s="257"/>
      <c r="F26" s="220"/>
      <c r="G26" s="220"/>
      <c r="H26" s="222"/>
      <c r="I26" s="252">
        <v>20</v>
      </c>
      <c r="J26" s="253"/>
      <c r="K26" s="252"/>
      <c r="L26" s="253"/>
      <c r="M26" s="252"/>
      <c r="N26" s="253"/>
      <c r="O26" s="252"/>
      <c r="P26" s="253"/>
      <c r="Q26" s="235"/>
      <c r="R26" s="236"/>
      <c r="S26" s="237"/>
    </row>
    <row r="27" spans="1:19" s="1" customFormat="1" ht="15" customHeight="1" thickBot="1">
      <c r="A27" s="10"/>
      <c r="B27" s="215"/>
      <c r="C27" s="223" t="s">
        <v>22</v>
      </c>
      <c r="D27" s="75"/>
      <c r="E27" s="225" t="s">
        <v>20</v>
      </c>
      <c r="F27" s="227"/>
      <c r="G27" s="227"/>
      <c r="H27" s="229" t="s">
        <v>61</v>
      </c>
      <c r="I27" s="240"/>
      <c r="J27" s="241"/>
      <c r="K27" s="240">
        <v>0.75</v>
      </c>
      <c r="L27" s="241"/>
      <c r="M27" s="240"/>
      <c r="N27" s="241"/>
      <c r="O27" s="240"/>
      <c r="P27" s="241"/>
      <c r="Q27" s="242"/>
      <c r="R27" s="242"/>
      <c r="S27" s="243"/>
    </row>
    <row r="28" spans="1:19" s="1" customFormat="1" ht="20" customHeight="1" thickBot="1">
      <c r="A28" s="10"/>
      <c r="B28" s="216"/>
      <c r="C28" s="224"/>
      <c r="D28" s="74">
        <v>115</v>
      </c>
      <c r="E28" s="226"/>
      <c r="F28" s="228"/>
      <c r="G28" s="228"/>
      <c r="H28" s="230"/>
      <c r="I28" s="254"/>
      <c r="J28" s="255"/>
      <c r="K28" s="254">
        <v>500</v>
      </c>
      <c r="L28" s="255"/>
      <c r="M28" s="254"/>
      <c r="N28" s="255"/>
      <c r="O28" s="254"/>
      <c r="P28" s="255"/>
      <c r="Q28" s="244"/>
      <c r="R28" s="242"/>
      <c r="S28" s="243"/>
    </row>
    <row r="29" spans="1:19" s="1" customFormat="1" ht="15" customHeight="1" thickBot="1">
      <c r="A29" s="10"/>
      <c r="B29" s="245" t="s">
        <v>25</v>
      </c>
      <c r="C29" s="246" t="s">
        <v>19</v>
      </c>
      <c r="D29" s="76"/>
      <c r="E29" s="256" t="s">
        <v>43</v>
      </c>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v>70</v>
      </c>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Kalender!D27</f>
        <v>44313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v>0.33333333333333331</v>
      </c>
      <c r="J34" s="232"/>
      <c r="K34" s="231"/>
      <c r="L34" s="232"/>
      <c r="M34" s="231"/>
      <c r="N34" s="232"/>
      <c r="O34" s="231"/>
      <c r="P34" s="232"/>
      <c r="Q34" s="233"/>
      <c r="R34" s="233"/>
      <c r="S34" s="234"/>
    </row>
    <row r="35" spans="1:19" s="1" customFormat="1" ht="20" customHeight="1" thickBot="1">
      <c r="A35" s="10"/>
      <c r="B35" s="215"/>
      <c r="C35" s="218"/>
      <c r="D35" s="74">
        <v>79</v>
      </c>
      <c r="E35" s="220"/>
      <c r="F35" s="220"/>
      <c r="G35" s="220"/>
      <c r="H35" s="222"/>
      <c r="I35" s="238">
        <v>10</v>
      </c>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v>0.33333333333333331</v>
      </c>
      <c r="L36" s="241"/>
      <c r="M36" s="240"/>
      <c r="N36" s="241"/>
      <c r="O36" s="240"/>
      <c r="P36" s="241"/>
      <c r="Q36" s="242"/>
      <c r="R36" s="242"/>
      <c r="S36" s="243"/>
    </row>
    <row r="37" spans="1:19" s="1" customFormat="1" ht="20" customHeight="1" thickBot="1">
      <c r="A37" s="10"/>
      <c r="B37" s="216"/>
      <c r="C37" s="224"/>
      <c r="D37" s="74">
        <v>85</v>
      </c>
      <c r="E37" s="226"/>
      <c r="F37" s="228"/>
      <c r="G37" s="226"/>
      <c r="H37" s="230"/>
      <c r="I37" s="238"/>
      <c r="J37" s="239"/>
      <c r="K37" s="238">
        <v>500</v>
      </c>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v>0.5</v>
      </c>
      <c r="J38" s="251"/>
      <c r="K38" s="250"/>
      <c r="L38" s="251"/>
      <c r="M38" s="250"/>
      <c r="N38" s="251"/>
      <c r="O38" s="250"/>
      <c r="P38" s="251"/>
      <c r="Q38" s="236"/>
      <c r="R38" s="236"/>
      <c r="S38" s="237"/>
    </row>
    <row r="39" spans="1:19" s="1" customFormat="1" ht="20" customHeight="1" thickBot="1">
      <c r="A39" s="10"/>
      <c r="B39" s="215"/>
      <c r="C39" s="218"/>
      <c r="D39" s="74">
        <v>97</v>
      </c>
      <c r="E39" s="220"/>
      <c r="F39" s="220"/>
      <c r="G39" s="220"/>
      <c r="H39" s="249"/>
      <c r="I39" s="252">
        <v>10</v>
      </c>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v>0.5</v>
      </c>
      <c r="L40" s="241"/>
      <c r="M40" s="240"/>
      <c r="N40" s="241"/>
      <c r="O40" s="240"/>
      <c r="P40" s="241"/>
      <c r="Q40" s="242"/>
      <c r="R40" s="242"/>
      <c r="S40" s="243"/>
    </row>
    <row r="41" spans="1:19" s="1" customFormat="1" ht="20" customHeight="1" thickBot="1">
      <c r="A41" s="10"/>
      <c r="B41" s="216"/>
      <c r="C41" s="224"/>
      <c r="D41" s="74">
        <v>100</v>
      </c>
      <c r="E41" s="226"/>
      <c r="F41" s="228"/>
      <c r="G41" s="228"/>
      <c r="H41" s="230"/>
      <c r="I41" s="254"/>
      <c r="J41" s="255"/>
      <c r="K41" s="254">
        <v>500</v>
      </c>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v>0.75</v>
      </c>
      <c r="J42" s="251"/>
      <c r="K42" s="250"/>
      <c r="L42" s="251"/>
      <c r="M42" s="250"/>
      <c r="N42" s="251"/>
      <c r="O42" s="250"/>
      <c r="P42" s="251"/>
      <c r="Q42" s="236"/>
      <c r="R42" s="236"/>
      <c r="S42" s="237"/>
    </row>
    <row r="43" spans="1:19" s="1" customFormat="1" ht="20" customHeight="1" thickBot="1">
      <c r="A43" s="10"/>
      <c r="B43" s="215"/>
      <c r="C43" s="218"/>
      <c r="D43" s="74">
        <v>145</v>
      </c>
      <c r="E43" s="257"/>
      <c r="F43" s="220"/>
      <c r="G43" s="220"/>
      <c r="H43" s="222"/>
      <c r="I43" s="252">
        <v>20</v>
      </c>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v>0.75</v>
      </c>
      <c r="L44" s="241"/>
      <c r="M44" s="240"/>
      <c r="N44" s="241"/>
      <c r="O44" s="240"/>
      <c r="P44" s="241"/>
      <c r="Q44" s="242"/>
      <c r="R44" s="242"/>
      <c r="S44" s="243"/>
    </row>
    <row r="45" spans="1:19" s="1" customFormat="1" ht="20" customHeight="1" thickBot="1">
      <c r="A45" s="10"/>
      <c r="B45" s="216"/>
      <c r="C45" s="224"/>
      <c r="D45" s="74">
        <v>130</v>
      </c>
      <c r="E45" s="226"/>
      <c r="F45" s="228"/>
      <c r="G45" s="228"/>
      <c r="H45" s="230"/>
      <c r="I45" s="254"/>
      <c r="J45" s="255"/>
      <c r="K45" s="254">
        <v>500</v>
      </c>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v>75</v>
      </c>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Kalender!E27</f>
        <v>44314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v>0.33333333333333331</v>
      </c>
      <c r="J51" s="232"/>
      <c r="K51" s="231"/>
      <c r="L51" s="232"/>
      <c r="M51" s="231"/>
      <c r="N51" s="232"/>
      <c r="O51" s="231"/>
      <c r="P51" s="232"/>
      <c r="Q51" s="233"/>
      <c r="R51" s="233"/>
      <c r="S51" s="234"/>
    </row>
    <row r="52" spans="1:19" s="1" customFormat="1" ht="20" customHeight="1" thickBot="1">
      <c r="A52" s="10"/>
      <c r="B52" s="215"/>
      <c r="C52" s="218"/>
      <c r="D52" s="74">
        <v>52</v>
      </c>
      <c r="E52" s="220"/>
      <c r="F52" s="220"/>
      <c r="G52" s="220"/>
      <c r="H52" s="222"/>
      <c r="I52" s="238">
        <v>10</v>
      </c>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v>0.33333333333333331</v>
      </c>
      <c r="L53" s="241"/>
      <c r="M53" s="240"/>
      <c r="N53" s="241"/>
      <c r="O53" s="240"/>
      <c r="P53" s="241"/>
      <c r="Q53" s="242"/>
      <c r="R53" s="242"/>
      <c r="S53" s="243"/>
    </row>
    <row r="54" spans="1:19" s="1" customFormat="1" ht="20" customHeight="1" thickBot="1">
      <c r="A54" s="10"/>
      <c r="B54" s="216"/>
      <c r="C54" s="224"/>
      <c r="D54" s="74">
        <v>70</v>
      </c>
      <c r="E54" s="226"/>
      <c r="F54" s="228"/>
      <c r="G54" s="226"/>
      <c r="H54" s="230"/>
      <c r="I54" s="238"/>
      <c r="J54" s="239"/>
      <c r="K54" s="238">
        <v>500</v>
      </c>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v>0.5</v>
      </c>
      <c r="J55" s="251"/>
      <c r="K55" s="250"/>
      <c r="L55" s="251"/>
      <c r="M55" s="250"/>
      <c r="N55" s="251"/>
      <c r="O55" s="250"/>
      <c r="P55" s="251"/>
      <c r="Q55" s="236"/>
      <c r="R55" s="236"/>
      <c r="S55" s="237"/>
    </row>
    <row r="56" spans="1:19" s="1" customFormat="1" ht="20" customHeight="1" thickBot="1">
      <c r="A56" s="10"/>
      <c r="B56" s="215"/>
      <c r="C56" s="218"/>
      <c r="D56" s="74">
        <v>102</v>
      </c>
      <c r="E56" s="220"/>
      <c r="F56" s="220"/>
      <c r="G56" s="220"/>
      <c r="H56" s="249"/>
      <c r="I56" s="252">
        <v>10</v>
      </c>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v>0.5</v>
      </c>
      <c r="L57" s="241"/>
      <c r="M57" s="240"/>
      <c r="N57" s="241"/>
      <c r="O57" s="240"/>
      <c r="P57" s="241"/>
      <c r="Q57" s="242"/>
      <c r="R57" s="242"/>
      <c r="S57" s="243"/>
    </row>
    <row r="58" spans="1:19" s="1" customFormat="1" ht="20" customHeight="1" thickBot="1">
      <c r="A58" s="10"/>
      <c r="B58" s="216"/>
      <c r="C58" s="224"/>
      <c r="D58" s="74">
        <v>95</v>
      </c>
      <c r="E58" s="226"/>
      <c r="F58" s="228"/>
      <c r="G58" s="228"/>
      <c r="H58" s="230"/>
      <c r="I58" s="254"/>
      <c r="J58" s="255"/>
      <c r="K58" s="254">
        <v>500</v>
      </c>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v>0.75</v>
      </c>
      <c r="J59" s="251"/>
      <c r="K59" s="250"/>
      <c r="L59" s="251"/>
      <c r="M59" s="250"/>
      <c r="N59" s="251"/>
      <c r="O59" s="250"/>
      <c r="P59" s="251"/>
      <c r="Q59" s="236"/>
      <c r="R59" s="236"/>
      <c r="S59" s="237"/>
    </row>
    <row r="60" spans="1:19" s="1" customFormat="1" ht="20" customHeight="1" thickBot="1">
      <c r="A60" s="10"/>
      <c r="B60" s="215"/>
      <c r="C60" s="218"/>
      <c r="D60" s="74">
        <v>110</v>
      </c>
      <c r="E60" s="257"/>
      <c r="F60" s="220"/>
      <c r="G60" s="220"/>
      <c r="H60" s="222"/>
      <c r="I60" s="252">
        <v>20</v>
      </c>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v>0.75</v>
      </c>
      <c r="L61" s="241"/>
      <c r="M61" s="240"/>
      <c r="N61" s="241"/>
      <c r="O61" s="240"/>
      <c r="P61" s="241"/>
      <c r="Q61" s="242"/>
      <c r="R61" s="242"/>
      <c r="S61" s="243"/>
    </row>
    <row r="62" spans="1:19" s="1" customFormat="1" ht="20" customHeight="1" thickBot="1">
      <c r="A62" s="10"/>
      <c r="B62" s="216"/>
      <c r="C62" s="224"/>
      <c r="D62" s="74">
        <v>120</v>
      </c>
      <c r="E62" s="226"/>
      <c r="F62" s="228"/>
      <c r="G62" s="228"/>
      <c r="H62" s="230"/>
      <c r="I62" s="254"/>
      <c r="J62" s="255"/>
      <c r="K62" s="254">
        <v>500</v>
      </c>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v>80</v>
      </c>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Kalender!F27</f>
        <v>44315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v>0.33333333333333331</v>
      </c>
      <c r="J68" s="232"/>
      <c r="K68" s="231"/>
      <c r="L68" s="232"/>
      <c r="M68" s="231"/>
      <c r="N68" s="232"/>
      <c r="O68" s="231"/>
      <c r="P68" s="232"/>
      <c r="Q68" s="233"/>
      <c r="R68" s="233"/>
      <c r="S68" s="234"/>
    </row>
    <row r="69" spans="1:19" s="1" customFormat="1" ht="20" customHeight="1" thickBot="1">
      <c r="A69" s="10"/>
      <c r="B69" s="215"/>
      <c r="C69" s="218"/>
      <c r="D69" s="74">
        <v>85</v>
      </c>
      <c r="E69" s="220"/>
      <c r="F69" s="220"/>
      <c r="G69" s="220"/>
      <c r="H69" s="222"/>
      <c r="I69" s="238">
        <v>10</v>
      </c>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v>0.33333333333333331</v>
      </c>
      <c r="L70" s="241"/>
      <c r="M70" s="240"/>
      <c r="N70" s="241"/>
      <c r="O70" s="240"/>
      <c r="P70" s="241"/>
      <c r="Q70" s="242"/>
      <c r="R70" s="242"/>
      <c r="S70" s="243"/>
    </row>
    <row r="71" spans="1:19" s="1" customFormat="1" ht="20" customHeight="1" thickBot="1">
      <c r="A71" s="10"/>
      <c r="B71" s="216"/>
      <c r="C71" s="224"/>
      <c r="D71" s="74">
        <v>90</v>
      </c>
      <c r="E71" s="226"/>
      <c r="F71" s="228"/>
      <c r="G71" s="226"/>
      <c r="H71" s="230"/>
      <c r="I71" s="238"/>
      <c r="J71" s="239"/>
      <c r="K71" s="238">
        <v>500</v>
      </c>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v>0.5</v>
      </c>
      <c r="J72" s="251"/>
      <c r="K72" s="250"/>
      <c r="L72" s="251"/>
      <c r="M72" s="250"/>
      <c r="N72" s="251"/>
      <c r="O72" s="250"/>
      <c r="P72" s="251"/>
      <c r="Q72" s="236"/>
      <c r="R72" s="236"/>
      <c r="S72" s="237"/>
    </row>
    <row r="73" spans="1:19" s="1" customFormat="1" ht="20" customHeight="1" thickBot="1">
      <c r="A73" s="10"/>
      <c r="B73" s="215"/>
      <c r="C73" s="218"/>
      <c r="D73" s="74">
        <v>100</v>
      </c>
      <c r="E73" s="220"/>
      <c r="F73" s="220"/>
      <c r="G73" s="220"/>
      <c r="H73" s="249"/>
      <c r="I73" s="252">
        <v>10</v>
      </c>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v>0.5</v>
      </c>
      <c r="L74" s="241"/>
      <c r="M74" s="240"/>
      <c r="N74" s="241"/>
      <c r="O74" s="240"/>
      <c r="P74" s="241"/>
      <c r="Q74" s="242"/>
      <c r="R74" s="242"/>
      <c r="S74" s="243"/>
    </row>
    <row r="75" spans="1:19" s="1" customFormat="1" ht="20" customHeight="1" thickBot="1">
      <c r="A75" s="10"/>
      <c r="B75" s="216"/>
      <c r="C75" s="224"/>
      <c r="D75" s="74">
        <v>110</v>
      </c>
      <c r="E75" s="226"/>
      <c r="F75" s="228"/>
      <c r="G75" s="228"/>
      <c r="H75" s="230"/>
      <c r="I75" s="254"/>
      <c r="J75" s="255"/>
      <c r="K75" s="254">
        <v>500</v>
      </c>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v>0.75</v>
      </c>
      <c r="J76" s="251"/>
      <c r="K76" s="250"/>
      <c r="L76" s="251"/>
      <c r="M76" s="250"/>
      <c r="N76" s="251"/>
      <c r="O76" s="250"/>
      <c r="P76" s="251"/>
      <c r="Q76" s="236"/>
      <c r="R76" s="236"/>
      <c r="S76" s="237"/>
    </row>
    <row r="77" spans="1:19" s="1" customFormat="1" ht="20" customHeight="1" thickBot="1">
      <c r="A77" s="10"/>
      <c r="B77" s="215"/>
      <c r="C77" s="218"/>
      <c r="D77" s="74">
        <v>124</v>
      </c>
      <c r="E77" s="257"/>
      <c r="F77" s="220"/>
      <c r="G77" s="220"/>
      <c r="H77" s="222"/>
      <c r="I77" s="252">
        <v>20</v>
      </c>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v>0.75</v>
      </c>
      <c r="L78" s="241"/>
      <c r="M78" s="240"/>
      <c r="N78" s="241"/>
      <c r="O78" s="240"/>
      <c r="P78" s="241"/>
      <c r="Q78" s="242"/>
      <c r="R78" s="242"/>
      <c r="S78" s="243"/>
    </row>
    <row r="79" spans="1:19" s="1" customFormat="1" ht="20" customHeight="1" thickBot="1">
      <c r="A79" s="10"/>
      <c r="B79" s="216"/>
      <c r="C79" s="224"/>
      <c r="D79" s="74">
        <v>122</v>
      </c>
      <c r="E79" s="226"/>
      <c r="F79" s="228"/>
      <c r="G79" s="228"/>
      <c r="H79" s="230"/>
      <c r="I79" s="254"/>
      <c r="J79" s="255"/>
      <c r="K79" s="254">
        <v>500</v>
      </c>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v>75</v>
      </c>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Kalender!G27</f>
        <v>44316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v>0.33333333333333331</v>
      </c>
      <c r="J85" s="232"/>
      <c r="K85" s="231"/>
      <c r="L85" s="232"/>
      <c r="M85" s="231"/>
      <c r="N85" s="232"/>
      <c r="O85" s="231"/>
      <c r="P85" s="232"/>
      <c r="Q85" s="233"/>
      <c r="R85" s="233"/>
      <c r="S85" s="234"/>
    </row>
    <row r="86" spans="1:19" s="1" customFormat="1" ht="20" customHeight="1" thickBot="1">
      <c r="A86" s="10"/>
      <c r="B86" s="215"/>
      <c r="C86" s="218"/>
      <c r="D86" s="74">
        <v>50</v>
      </c>
      <c r="E86" s="220"/>
      <c r="F86" s="220"/>
      <c r="G86" s="220"/>
      <c r="H86" s="222"/>
      <c r="I86" s="238">
        <v>10</v>
      </c>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v>0.33333333333333331</v>
      </c>
      <c r="L87" s="241"/>
      <c r="M87" s="240"/>
      <c r="N87" s="241"/>
      <c r="O87" s="240"/>
      <c r="P87" s="241"/>
      <c r="Q87" s="242"/>
      <c r="R87" s="242"/>
      <c r="S87" s="243"/>
    </row>
    <row r="88" spans="1:19" s="1" customFormat="1" ht="20" customHeight="1" thickBot="1">
      <c r="A88" s="10"/>
      <c r="B88" s="216"/>
      <c r="C88" s="224"/>
      <c r="D88" s="74">
        <v>62</v>
      </c>
      <c r="E88" s="226"/>
      <c r="F88" s="228"/>
      <c r="G88" s="226"/>
      <c r="H88" s="230"/>
      <c r="I88" s="238"/>
      <c r="J88" s="239"/>
      <c r="K88" s="238">
        <v>500</v>
      </c>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v>0.5</v>
      </c>
      <c r="J89" s="251"/>
      <c r="K89" s="250"/>
      <c r="L89" s="251"/>
      <c r="M89" s="250"/>
      <c r="N89" s="251"/>
      <c r="O89" s="250"/>
      <c r="P89" s="251"/>
      <c r="Q89" s="236"/>
      <c r="R89" s="236"/>
      <c r="S89" s="237"/>
    </row>
    <row r="90" spans="1:19" s="1" customFormat="1" ht="20" customHeight="1" thickBot="1">
      <c r="A90" s="10"/>
      <c r="B90" s="215"/>
      <c r="C90" s="218"/>
      <c r="D90" s="74">
        <v>95</v>
      </c>
      <c r="E90" s="220"/>
      <c r="F90" s="220"/>
      <c r="G90" s="220"/>
      <c r="H90" s="249"/>
      <c r="I90" s="252">
        <v>10</v>
      </c>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v>0.5</v>
      </c>
      <c r="L91" s="241"/>
      <c r="M91" s="240"/>
      <c r="N91" s="241"/>
      <c r="O91" s="240"/>
      <c r="P91" s="241"/>
      <c r="Q91" s="242"/>
      <c r="R91" s="242"/>
      <c r="S91" s="243"/>
    </row>
    <row r="92" spans="1:19" s="1" customFormat="1" ht="20" customHeight="1" thickBot="1">
      <c r="A92" s="10"/>
      <c r="B92" s="216"/>
      <c r="C92" s="224"/>
      <c r="D92" s="74">
        <v>97</v>
      </c>
      <c r="E92" s="226"/>
      <c r="F92" s="228"/>
      <c r="G92" s="228"/>
      <c r="H92" s="230"/>
      <c r="I92" s="254"/>
      <c r="J92" s="255"/>
      <c r="K92" s="254">
        <v>500</v>
      </c>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v>0.75</v>
      </c>
      <c r="J93" s="251"/>
      <c r="K93" s="250"/>
      <c r="L93" s="251"/>
      <c r="M93" s="250"/>
      <c r="N93" s="251"/>
      <c r="O93" s="250"/>
      <c r="P93" s="251"/>
      <c r="Q93" s="236"/>
      <c r="R93" s="236"/>
      <c r="S93" s="237"/>
    </row>
    <row r="94" spans="1:19" s="1" customFormat="1" ht="20" customHeight="1" thickBot="1">
      <c r="A94" s="10"/>
      <c r="B94" s="215"/>
      <c r="C94" s="218"/>
      <c r="D94" s="74">
        <v>115</v>
      </c>
      <c r="E94" s="257"/>
      <c r="F94" s="220"/>
      <c r="G94" s="220"/>
      <c r="H94" s="222"/>
      <c r="I94" s="252">
        <v>20</v>
      </c>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v>0.75</v>
      </c>
      <c r="L95" s="241"/>
      <c r="M95" s="240"/>
      <c r="N95" s="241"/>
      <c r="O95" s="240"/>
      <c r="P95" s="241"/>
      <c r="Q95" s="242"/>
      <c r="R95" s="242"/>
      <c r="S95" s="243"/>
    </row>
    <row r="96" spans="1:19" s="1" customFormat="1" ht="20" customHeight="1" thickBot="1">
      <c r="A96" s="10"/>
      <c r="B96" s="216"/>
      <c r="C96" s="224"/>
      <c r="D96" s="74">
        <v>119</v>
      </c>
      <c r="E96" s="226"/>
      <c r="F96" s="228"/>
      <c r="G96" s="228"/>
      <c r="H96" s="230"/>
      <c r="I96" s="254"/>
      <c r="J96" s="255"/>
      <c r="K96" s="254">
        <v>500</v>
      </c>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v>70</v>
      </c>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Kalender!H27</f>
        <v>44317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v>0.33333333333333331</v>
      </c>
      <c r="J102" s="232"/>
      <c r="K102" s="231"/>
      <c r="L102" s="232"/>
      <c r="M102" s="231"/>
      <c r="N102" s="232"/>
      <c r="O102" s="231"/>
      <c r="P102" s="232"/>
      <c r="Q102" s="233"/>
      <c r="R102" s="233"/>
      <c r="S102" s="234"/>
    </row>
    <row r="103" spans="1:19" s="1" customFormat="1" ht="20" customHeight="1" thickBot="1">
      <c r="A103" s="10"/>
      <c r="B103" s="215"/>
      <c r="C103" s="218"/>
      <c r="D103" s="74">
        <v>72</v>
      </c>
      <c r="E103" s="220"/>
      <c r="F103" s="220"/>
      <c r="G103" s="220"/>
      <c r="H103" s="222"/>
      <c r="I103" s="238">
        <v>10</v>
      </c>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v>0.33333333333333331</v>
      </c>
      <c r="L104" s="241"/>
      <c r="M104" s="240"/>
      <c r="N104" s="241"/>
      <c r="O104" s="240"/>
      <c r="P104" s="241"/>
      <c r="Q104" s="242"/>
      <c r="R104" s="242"/>
      <c r="S104" s="243"/>
    </row>
    <row r="105" spans="1:19" s="1" customFormat="1" ht="20" customHeight="1" thickBot="1">
      <c r="A105" s="10"/>
      <c r="B105" s="216"/>
      <c r="C105" s="224"/>
      <c r="D105" s="74">
        <v>74</v>
      </c>
      <c r="E105" s="226"/>
      <c r="F105" s="228"/>
      <c r="G105" s="226"/>
      <c r="H105" s="230"/>
      <c r="I105" s="238"/>
      <c r="J105" s="239"/>
      <c r="K105" s="238">
        <v>500</v>
      </c>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v>0.5</v>
      </c>
      <c r="J106" s="251"/>
      <c r="K106" s="250"/>
      <c r="L106" s="251"/>
      <c r="M106" s="250"/>
      <c r="N106" s="251"/>
      <c r="O106" s="250"/>
      <c r="P106" s="251"/>
      <c r="Q106" s="236"/>
      <c r="R106" s="236"/>
      <c r="S106" s="237"/>
    </row>
    <row r="107" spans="1:19" s="1" customFormat="1" ht="20" customHeight="1" thickBot="1">
      <c r="A107" s="10"/>
      <c r="B107" s="215"/>
      <c r="C107" s="218"/>
      <c r="D107" s="74">
        <v>90</v>
      </c>
      <c r="E107" s="220"/>
      <c r="F107" s="220"/>
      <c r="G107" s="220"/>
      <c r="H107" s="249"/>
      <c r="I107" s="252">
        <v>10</v>
      </c>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v>0.5</v>
      </c>
      <c r="L108" s="241"/>
      <c r="M108" s="240"/>
      <c r="N108" s="241"/>
      <c r="O108" s="240"/>
      <c r="P108" s="241"/>
      <c r="Q108" s="242"/>
      <c r="R108" s="242"/>
      <c r="S108" s="243"/>
    </row>
    <row r="109" spans="1:19" s="1" customFormat="1" ht="20" customHeight="1" thickBot="1">
      <c r="A109" s="10"/>
      <c r="B109" s="216"/>
      <c r="C109" s="224"/>
      <c r="D109" s="74">
        <v>100</v>
      </c>
      <c r="E109" s="226"/>
      <c r="F109" s="228"/>
      <c r="G109" s="228"/>
      <c r="H109" s="230"/>
      <c r="I109" s="254"/>
      <c r="J109" s="255"/>
      <c r="K109" s="254">
        <v>500</v>
      </c>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v>0.75</v>
      </c>
      <c r="J110" s="251"/>
      <c r="K110" s="250"/>
      <c r="L110" s="251"/>
      <c r="M110" s="250"/>
      <c r="N110" s="251"/>
      <c r="O110" s="250"/>
      <c r="P110" s="251"/>
      <c r="Q110" s="236"/>
      <c r="R110" s="236"/>
      <c r="S110" s="237"/>
    </row>
    <row r="111" spans="1:19" s="1" customFormat="1" ht="20" customHeight="1" thickBot="1">
      <c r="A111" s="10"/>
      <c r="B111" s="215"/>
      <c r="C111" s="218"/>
      <c r="D111" s="74">
        <v>155</v>
      </c>
      <c r="E111" s="257"/>
      <c r="F111" s="220"/>
      <c r="G111" s="220"/>
      <c r="H111" s="222"/>
      <c r="I111" s="252">
        <v>20</v>
      </c>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v>0.75</v>
      </c>
      <c r="L112" s="241"/>
      <c r="M112" s="240"/>
      <c r="N112" s="241"/>
      <c r="O112" s="240"/>
      <c r="P112" s="241"/>
      <c r="Q112" s="242"/>
      <c r="R112" s="242"/>
      <c r="S112" s="243"/>
    </row>
    <row r="113" spans="1:19" s="1" customFormat="1" ht="20" customHeight="1" thickBot="1">
      <c r="A113" s="10"/>
      <c r="B113" s="216"/>
      <c r="C113" s="224"/>
      <c r="D113" s="74">
        <v>135</v>
      </c>
      <c r="E113" s="226"/>
      <c r="F113" s="228"/>
      <c r="G113" s="228"/>
      <c r="H113" s="230"/>
      <c r="I113" s="254"/>
      <c r="J113" s="255"/>
      <c r="K113" s="254">
        <v>500</v>
      </c>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v>81</v>
      </c>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Kalender!I27</f>
        <v>44318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v>0.33333333333333331</v>
      </c>
      <c r="J119" s="232"/>
      <c r="K119" s="231"/>
      <c r="L119" s="232"/>
      <c r="M119" s="231"/>
      <c r="N119" s="232"/>
      <c r="O119" s="231"/>
      <c r="P119" s="232"/>
      <c r="Q119" s="233"/>
      <c r="R119" s="233"/>
      <c r="S119" s="234"/>
    </row>
    <row r="120" spans="1:19" s="1" customFormat="1" ht="20" customHeight="1" thickBot="1">
      <c r="A120" s="10"/>
      <c r="B120" s="215"/>
      <c r="C120" s="218"/>
      <c r="D120" s="74">
        <v>68</v>
      </c>
      <c r="E120" s="220"/>
      <c r="F120" s="220"/>
      <c r="G120" s="220"/>
      <c r="H120" s="222"/>
      <c r="I120" s="238">
        <v>10</v>
      </c>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v>0.33333333333333331</v>
      </c>
      <c r="L121" s="241"/>
      <c r="M121" s="240"/>
      <c r="N121" s="241"/>
      <c r="O121" s="240"/>
      <c r="P121" s="241"/>
      <c r="Q121" s="242"/>
      <c r="R121" s="242"/>
      <c r="S121" s="243"/>
    </row>
    <row r="122" spans="1:19" s="1" customFormat="1" ht="20" customHeight="1" thickBot="1">
      <c r="A122" s="10"/>
      <c r="B122" s="216"/>
      <c r="C122" s="224"/>
      <c r="D122" s="74">
        <v>65</v>
      </c>
      <c r="E122" s="226"/>
      <c r="F122" s="228"/>
      <c r="G122" s="226"/>
      <c r="H122" s="230"/>
      <c r="I122" s="238"/>
      <c r="J122" s="239"/>
      <c r="K122" s="238">
        <v>500</v>
      </c>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v>0.5</v>
      </c>
      <c r="J123" s="251"/>
      <c r="K123" s="250"/>
      <c r="L123" s="251"/>
      <c r="M123" s="250"/>
      <c r="N123" s="251"/>
      <c r="O123" s="250"/>
      <c r="P123" s="251"/>
      <c r="Q123" s="236"/>
      <c r="R123" s="236"/>
      <c r="S123" s="237"/>
    </row>
    <row r="124" spans="1:19" s="1" customFormat="1" ht="20" customHeight="1" thickBot="1">
      <c r="A124" s="10"/>
      <c r="B124" s="215"/>
      <c r="C124" s="218"/>
      <c r="D124" s="74">
        <v>99</v>
      </c>
      <c r="E124" s="220"/>
      <c r="F124" s="220"/>
      <c r="G124" s="220"/>
      <c r="H124" s="249"/>
      <c r="I124" s="252">
        <v>10</v>
      </c>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v>0.5</v>
      </c>
      <c r="L125" s="241"/>
      <c r="M125" s="240"/>
      <c r="N125" s="241"/>
      <c r="O125" s="240"/>
      <c r="P125" s="241"/>
      <c r="Q125" s="242"/>
      <c r="R125" s="242"/>
      <c r="S125" s="243"/>
    </row>
    <row r="126" spans="1:19" s="1" customFormat="1" ht="20" customHeight="1" thickBot="1">
      <c r="A126" s="10"/>
      <c r="B126" s="216"/>
      <c r="C126" s="224"/>
      <c r="D126" s="74">
        <v>101</v>
      </c>
      <c r="E126" s="226"/>
      <c r="F126" s="228"/>
      <c r="G126" s="228"/>
      <c r="H126" s="230"/>
      <c r="I126" s="254"/>
      <c r="J126" s="255"/>
      <c r="K126" s="254">
        <v>500</v>
      </c>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v>0.75</v>
      </c>
      <c r="J127" s="251"/>
      <c r="K127" s="250"/>
      <c r="L127" s="251"/>
      <c r="M127" s="250"/>
      <c r="N127" s="251"/>
      <c r="O127" s="250"/>
      <c r="P127" s="251"/>
      <c r="Q127" s="236"/>
      <c r="R127" s="236"/>
      <c r="S127" s="237"/>
    </row>
    <row r="128" spans="1:19" s="1" customFormat="1" ht="20" customHeight="1" thickBot="1">
      <c r="A128" s="10"/>
      <c r="B128" s="215"/>
      <c r="C128" s="218"/>
      <c r="D128" s="74">
        <v>130</v>
      </c>
      <c r="E128" s="257"/>
      <c r="F128" s="220"/>
      <c r="G128" s="220"/>
      <c r="H128" s="222"/>
      <c r="I128" s="252">
        <v>20</v>
      </c>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v>0.75</v>
      </c>
      <c r="L129" s="241"/>
      <c r="M129" s="240"/>
      <c r="N129" s="241"/>
      <c r="O129" s="240"/>
      <c r="P129" s="241"/>
      <c r="Q129" s="242"/>
      <c r="R129" s="242"/>
      <c r="S129" s="243"/>
    </row>
    <row r="130" spans="1:19" s="1" customFormat="1" ht="20" customHeight="1" thickBot="1">
      <c r="A130" s="10"/>
      <c r="B130" s="216"/>
      <c r="C130" s="224"/>
      <c r="D130" s="74">
        <v>150</v>
      </c>
      <c r="E130" s="226"/>
      <c r="F130" s="228"/>
      <c r="G130" s="228"/>
      <c r="H130" s="230"/>
      <c r="I130" s="254"/>
      <c r="J130" s="255"/>
      <c r="K130" s="254">
        <v>500</v>
      </c>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v>85</v>
      </c>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ht="20" hidden="1" customHeight="1">
      <c r="A138" s="6"/>
      <c r="B138" s="8"/>
    </row>
    <row r="139" spans="1:19" s="9" customFormat="1" ht="5" hidden="1" customHeight="1">
      <c r="A139" s="271" t="s">
        <v>32</v>
      </c>
      <c r="B139" s="272"/>
      <c r="C139" s="272"/>
      <c r="D139" s="272"/>
      <c r="E139" s="272"/>
      <c r="F139" s="272"/>
      <c r="G139" s="272"/>
      <c r="H139" s="272"/>
      <c r="I139" s="272"/>
      <c r="J139" s="272"/>
      <c r="K139" s="272"/>
      <c r="L139" s="272"/>
      <c r="M139" s="272"/>
      <c r="N139" s="272"/>
      <c r="O139" s="272"/>
      <c r="P139" s="272"/>
      <c r="Q139" s="272"/>
      <c r="R139" s="272"/>
      <c r="S139" s="272"/>
    </row>
    <row r="140" spans="1:19" s="9" customFormat="1" ht="16"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s="9" customFormat="1" ht="5" hidden="1" customHeight="1">
      <c r="A141" s="271"/>
      <c r="B141" s="272"/>
      <c r="C141" s="272"/>
      <c r="D141" s="272"/>
      <c r="E141" s="272"/>
      <c r="F141" s="272"/>
      <c r="G141" s="272"/>
      <c r="H141" s="272"/>
      <c r="I141" s="272"/>
      <c r="J141" s="272"/>
      <c r="K141" s="272"/>
      <c r="L141" s="272"/>
      <c r="M141" s="272"/>
      <c r="N141" s="272"/>
      <c r="O141" s="272"/>
      <c r="P141" s="272"/>
      <c r="Q141" s="272"/>
      <c r="R141" s="272"/>
      <c r="S141" s="272"/>
    </row>
    <row r="142" spans="1:19" hidden="1">
      <c r="A142" s="50"/>
      <c r="B142" s="104" t="s">
        <v>33</v>
      </c>
      <c r="C142" s="104" t="s">
        <v>34</v>
      </c>
      <c r="D142" s="104" t="s">
        <v>18</v>
      </c>
      <c r="E142" s="104" t="s">
        <v>23</v>
      </c>
      <c r="F142" s="104" t="s">
        <v>24</v>
      </c>
      <c r="G142" s="104" t="s">
        <v>25</v>
      </c>
      <c r="H142" s="104" t="s">
        <v>35</v>
      </c>
      <c r="I142" s="104" t="s">
        <v>36</v>
      </c>
      <c r="J142" s="104" t="s">
        <v>37</v>
      </c>
      <c r="K142" s="104" t="s">
        <v>36</v>
      </c>
      <c r="L142" s="104" t="s">
        <v>37</v>
      </c>
      <c r="M142" s="104" t="s">
        <v>36</v>
      </c>
      <c r="N142" s="104" t="s">
        <v>37</v>
      </c>
      <c r="O142" s="104" t="s">
        <v>36</v>
      </c>
      <c r="P142" s="104" t="s">
        <v>37</v>
      </c>
      <c r="Q142" s="266" t="s">
        <v>38</v>
      </c>
      <c r="R142" s="266"/>
      <c r="S142" s="47"/>
    </row>
    <row r="143" spans="1:19" hidden="1">
      <c r="B143" s="264">
        <f>C15</f>
        <v>44312</v>
      </c>
      <c r="C143" s="4" t="s">
        <v>19</v>
      </c>
      <c r="D143" s="52">
        <f>D18</f>
        <v>80</v>
      </c>
      <c r="E143" s="52">
        <f>D22</f>
        <v>95</v>
      </c>
      <c r="F143" s="52">
        <f>D26</f>
        <v>150</v>
      </c>
      <c r="G143" s="52">
        <f>D30</f>
        <v>70</v>
      </c>
      <c r="H143" s="104">
        <v>60</v>
      </c>
      <c r="I143" s="104">
        <v>81</v>
      </c>
      <c r="J143" s="104">
        <v>120</v>
      </c>
      <c r="K143" s="104">
        <v>81</v>
      </c>
      <c r="L143" s="104">
        <v>120</v>
      </c>
      <c r="M143" s="104">
        <v>81</v>
      </c>
      <c r="N143" s="104">
        <v>120</v>
      </c>
      <c r="O143" s="104">
        <v>81</v>
      </c>
      <c r="P143" s="104">
        <v>120</v>
      </c>
      <c r="Q143" s="266">
        <v>160</v>
      </c>
      <c r="R143" s="266"/>
      <c r="S143" s="47"/>
    </row>
    <row r="144" spans="1:19" hidden="1">
      <c r="B144" s="265"/>
      <c r="C144" s="4" t="s">
        <v>22</v>
      </c>
      <c r="D144" s="52">
        <f>D20</f>
        <v>83</v>
      </c>
      <c r="E144" s="52">
        <f>D24</f>
        <v>93</v>
      </c>
      <c r="F144" s="52">
        <f>D28</f>
        <v>115</v>
      </c>
      <c r="G144" s="52"/>
      <c r="H144" s="104">
        <v>60</v>
      </c>
      <c r="I144" s="104">
        <v>81</v>
      </c>
      <c r="J144" s="104">
        <v>120</v>
      </c>
      <c r="K144" s="104">
        <v>81</v>
      </c>
      <c r="L144" s="104">
        <v>120</v>
      </c>
      <c r="M144" s="104">
        <v>81</v>
      </c>
      <c r="N144" s="104">
        <v>120</v>
      </c>
      <c r="O144" s="104">
        <v>81</v>
      </c>
      <c r="P144" s="104">
        <v>120</v>
      </c>
      <c r="Q144" s="266">
        <v>160</v>
      </c>
      <c r="R144" s="266"/>
      <c r="S144" s="47"/>
    </row>
    <row r="145" spans="2:19" hidden="1">
      <c r="B145" s="264">
        <f>C32</f>
        <v>44313</v>
      </c>
      <c r="C145" s="4" t="s">
        <v>19</v>
      </c>
      <c r="D145" s="52">
        <f>D35</f>
        <v>79</v>
      </c>
      <c r="E145" s="52">
        <f>D39</f>
        <v>97</v>
      </c>
      <c r="F145" s="52">
        <f>D43</f>
        <v>145</v>
      </c>
      <c r="G145" s="52">
        <f>D47</f>
        <v>75</v>
      </c>
      <c r="H145" s="104">
        <v>60</v>
      </c>
      <c r="I145" s="104">
        <v>81</v>
      </c>
      <c r="J145" s="104">
        <v>120</v>
      </c>
      <c r="K145" s="104">
        <v>81</v>
      </c>
      <c r="L145" s="104">
        <v>120</v>
      </c>
      <c r="M145" s="104">
        <v>81</v>
      </c>
      <c r="N145" s="104">
        <v>120</v>
      </c>
      <c r="O145" s="104">
        <v>81</v>
      </c>
      <c r="P145" s="104">
        <v>120</v>
      </c>
      <c r="Q145" s="266">
        <v>160</v>
      </c>
      <c r="R145" s="266"/>
      <c r="S145" s="47"/>
    </row>
    <row r="146" spans="2:19" hidden="1">
      <c r="B146" s="265"/>
      <c r="C146" s="4" t="s">
        <v>22</v>
      </c>
      <c r="D146" s="52">
        <f>D37</f>
        <v>85</v>
      </c>
      <c r="E146" s="52">
        <f>D41</f>
        <v>100</v>
      </c>
      <c r="F146" s="52">
        <f>D45</f>
        <v>130</v>
      </c>
      <c r="G146" s="52"/>
      <c r="H146" s="104">
        <v>60</v>
      </c>
      <c r="I146" s="104">
        <v>81</v>
      </c>
      <c r="J146" s="104">
        <v>120</v>
      </c>
      <c r="K146" s="104">
        <v>81</v>
      </c>
      <c r="L146" s="104">
        <v>120</v>
      </c>
      <c r="M146" s="104">
        <v>81</v>
      </c>
      <c r="N146" s="104">
        <v>120</v>
      </c>
      <c r="O146" s="104">
        <v>81</v>
      </c>
      <c r="P146" s="104">
        <v>120</v>
      </c>
      <c r="Q146" s="266">
        <v>160</v>
      </c>
      <c r="R146" s="266"/>
      <c r="S146" s="47"/>
    </row>
    <row r="147" spans="2:19" hidden="1">
      <c r="B147" s="264">
        <f>C49</f>
        <v>44314</v>
      </c>
      <c r="C147" s="4" t="s">
        <v>19</v>
      </c>
      <c r="D147" s="52">
        <f>D52</f>
        <v>52</v>
      </c>
      <c r="E147" s="52">
        <f>D56</f>
        <v>102</v>
      </c>
      <c r="F147" s="52">
        <f>D60</f>
        <v>110</v>
      </c>
      <c r="G147" s="52">
        <f>D64</f>
        <v>80</v>
      </c>
      <c r="H147" s="104">
        <v>60</v>
      </c>
      <c r="I147" s="104">
        <v>81</v>
      </c>
      <c r="J147" s="104">
        <v>120</v>
      </c>
      <c r="K147" s="104">
        <v>81</v>
      </c>
      <c r="L147" s="104">
        <v>120</v>
      </c>
      <c r="M147" s="104">
        <v>81</v>
      </c>
      <c r="N147" s="104">
        <v>120</v>
      </c>
      <c r="O147" s="104">
        <v>81</v>
      </c>
      <c r="P147" s="104">
        <v>120</v>
      </c>
      <c r="Q147" s="266">
        <v>160</v>
      </c>
      <c r="R147" s="266"/>
      <c r="S147" s="47"/>
    </row>
    <row r="148" spans="2:19" hidden="1">
      <c r="B148" s="265"/>
      <c r="C148" s="4" t="s">
        <v>22</v>
      </c>
      <c r="D148" s="52">
        <f>D54</f>
        <v>70</v>
      </c>
      <c r="E148" s="52">
        <f>D58</f>
        <v>95</v>
      </c>
      <c r="F148" s="52">
        <f>D62</f>
        <v>120</v>
      </c>
      <c r="G148" s="52"/>
      <c r="H148" s="104">
        <v>60</v>
      </c>
      <c r="I148" s="104">
        <v>81</v>
      </c>
      <c r="J148" s="104">
        <v>120</v>
      </c>
      <c r="K148" s="104">
        <v>81</v>
      </c>
      <c r="L148" s="104">
        <v>120</v>
      </c>
      <c r="M148" s="104">
        <v>81</v>
      </c>
      <c r="N148" s="104">
        <v>120</v>
      </c>
      <c r="O148" s="104">
        <v>81</v>
      </c>
      <c r="P148" s="104">
        <v>120</v>
      </c>
      <c r="Q148" s="266">
        <v>160</v>
      </c>
      <c r="R148" s="266"/>
      <c r="S148" s="47"/>
    </row>
    <row r="149" spans="2:19" hidden="1">
      <c r="B149" s="264">
        <f>C66</f>
        <v>44315</v>
      </c>
      <c r="C149" s="4" t="s">
        <v>19</v>
      </c>
      <c r="D149" s="52">
        <f>D69</f>
        <v>85</v>
      </c>
      <c r="E149" s="52">
        <f>D73</f>
        <v>100</v>
      </c>
      <c r="F149" s="52">
        <f>D77</f>
        <v>124</v>
      </c>
      <c r="G149" s="52">
        <f>D81</f>
        <v>75</v>
      </c>
      <c r="H149" s="104">
        <v>60</v>
      </c>
      <c r="I149" s="104">
        <v>81</v>
      </c>
      <c r="J149" s="104">
        <v>120</v>
      </c>
      <c r="K149" s="104">
        <v>81</v>
      </c>
      <c r="L149" s="104">
        <v>120</v>
      </c>
      <c r="M149" s="104">
        <v>81</v>
      </c>
      <c r="N149" s="104">
        <v>120</v>
      </c>
      <c r="O149" s="104">
        <v>81</v>
      </c>
      <c r="P149" s="104">
        <v>120</v>
      </c>
      <c r="Q149" s="266">
        <v>160</v>
      </c>
      <c r="R149" s="266"/>
      <c r="S149" s="47"/>
    </row>
    <row r="150" spans="2:19" hidden="1">
      <c r="B150" s="265"/>
      <c r="C150" s="4" t="s">
        <v>22</v>
      </c>
      <c r="D150" s="52">
        <f>D71</f>
        <v>90</v>
      </c>
      <c r="E150" s="52">
        <f>D75</f>
        <v>110</v>
      </c>
      <c r="F150" s="52">
        <f>D79</f>
        <v>122</v>
      </c>
      <c r="G150" s="52"/>
      <c r="H150" s="104">
        <v>60</v>
      </c>
      <c r="I150" s="104">
        <v>81</v>
      </c>
      <c r="J150" s="104">
        <v>120</v>
      </c>
      <c r="K150" s="104">
        <v>81</v>
      </c>
      <c r="L150" s="104">
        <v>120</v>
      </c>
      <c r="M150" s="104">
        <v>81</v>
      </c>
      <c r="N150" s="104">
        <v>120</v>
      </c>
      <c r="O150" s="104">
        <v>81</v>
      </c>
      <c r="P150" s="104">
        <v>120</v>
      </c>
      <c r="Q150" s="266">
        <v>160</v>
      </c>
      <c r="R150" s="266"/>
      <c r="S150" s="47"/>
    </row>
    <row r="151" spans="2:19" hidden="1">
      <c r="B151" s="264">
        <f>C83</f>
        <v>44316</v>
      </c>
      <c r="C151" s="4" t="s">
        <v>19</v>
      </c>
      <c r="D151" s="52">
        <f>D86</f>
        <v>50</v>
      </c>
      <c r="E151" s="52">
        <f>D90</f>
        <v>95</v>
      </c>
      <c r="F151" s="52">
        <f>D94</f>
        <v>115</v>
      </c>
      <c r="G151" s="52">
        <f>D98</f>
        <v>70</v>
      </c>
      <c r="H151" s="104">
        <v>60</v>
      </c>
      <c r="I151" s="104">
        <v>81</v>
      </c>
      <c r="J151" s="104">
        <v>120</v>
      </c>
      <c r="K151" s="104">
        <v>81</v>
      </c>
      <c r="L151" s="104">
        <v>120</v>
      </c>
      <c r="M151" s="104">
        <v>81</v>
      </c>
      <c r="N151" s="104">
        <v>120</v>
      </c>
      <c r="O151" s="104">
        <v>81</v>
      </c>
      <c r="P151" s="104">
        <v>120</v>
      </c>
      <c r="Q151" s="266">
        <v>160</v>
      </c>
      <c r="R151" s="266"/>
      <c r="S151" s="47"/>
    </row>
    <row r="152" spans="2:19" hidden="1">
      <c r="B152" s="265"/>
      <c r="C152" s="4" t="s">
        <v>22</v>
      </c>
      <c r="D152" s="52">
        <f>D88</f>
        <v>62</v>
      </c>
      <c r="E152" s="52">
        <f>D92</f>
        <v>97</v>
      </c>
      <c r="F152" s="52">
        <f>D96</f>
        <v>119</v>
      </c>
      <c r="G152" s="52"/>
      <c r="H152" s="104">
        <v>60</v>
      </c>
      <c r="I152" s="104">
        <v>81</v>
      </c>
      <c r="J152" s="104">
        <v>120</v>
      </c>
      <c r="K152" s="104">
        <v>81</v>
      </c>
      <c r="L152" s="104">
        <v>120</v>
      </c>
      <c r="M152" s="104">
        <v>81</v>
      </c>
      <c r="N152" s="104">
        <v>120</v>
      </c>
      <c r="O152" s="104">
        <v>81</v>
      </c>
      <c r="P152" s="104">
        <v>120</v>
      </c>
      <c r="Q152" s="266">
        <v>160</v>
      </c>
      <c r="R152" s="266"/>
      <c r="S152" s="47"/>
    </row>
    <row r="153" spans="2:19" hidden="1">
      <c r="B153" s="264">
        <f>C100</f>
        <v>44317</v>
      </c>
      <c r="C153" s="4" t="s">
        <v>19</v>
      </c>
      <c r="D153" s="52">
        <f>D103</f>
        <v>72</v>
      </c>
      <c r="E153" s="52">
        <f>D107</f>
        <v>90</v>
      </c>
      <c r="F153" s="52">
        <f>D111</f>
        <v>155</v>
      </c>
      <c r="G153" s="52">
        <f>D115</f>
        <v>81</v>
      </c>
      <c r="H153" s="104">
        <v>60</v>
      </c>
      <c r="I153" s="104">
        <v>81</v>
      </c>
      <c r="J153" s="104">
        <v>120</v>
      </c>
      <c r="K153" s="104">
        <v>81</v>
      </c>
      <c r="L153" s="104">
        <v>120</v>
      </c>
      <c r="M153" s="104">
        <v>81</v>
      </c>
      <c r="N153" s="104">
        <v>120</v>
      </c>
      <c r="O153" s="104">
        <v>81</v>
      </c>
      <c r="P153" s="104">
        <v>120</v>
      </c>
      <c r="Q153" s="266">
        <v>160</v>
      </c>
      <c r="R153" s="266"/>
      <c r="S153" s="47"/>
    </row>
    <row r="154" spans="2:19" hidden="1">
      <c r="B154" s="265"/>
      <c r="C154" s="4" t="s">
        <v>22</v>
      </c>
      <c r="D154" s="52">
        <f>D105</f>
        <v>74</v>
      </c>
      <c r="E154" s="52">
        <f>D109</f>
        <v>100</v>
      </c>
      <c r="F154" s="52">
        <f>D113</f>
        <v>135</v>
      </c>
      <c r="G154" s="52"/>
      <c r="H154" s="104">
        <v>60</v>
      </c>
      <c r="I154" s="104">
        <v>81</v>
      </c>
      <c r="J154" s="104">
        <v>120</v>
      </c>
      <c r="K154" s="104">
        <v>81</v>
      </c>
      <c r="L154" s="104">
        <v>120</v>
      </c>
      <c r="M154" s="104">
        <v>81</v>
      </c>
      <c r="N154" s="104">
        <v>120</v>
      </c>
      <c r="O154" s="104">
        <v>81</v>
      </c>
      <c r="P154" s="104">
        <v>120</v>
      </c>
      <c r="Q154" s="266">
        <v>160</v>
      </c>
      <c r="R154" s="266"/>
      <c r="S154" s="47"/>
    </row>
    <row r="155" spans="2:19" hidden="1">
      <c r="B155" s="264">
        <f>C117</f>
        <v>44318</v>
      </c>
      <c r="C155" s="4" t="s">
        <v>19</v>
      </c>
      <c r="D155" s="52">
        <f>D120</f>
        <v>68</v>
      </c>
      <c r="E155" s="52">
        <f>D124</f>
        <v>99</v>
      </c>
      <c r="F155" s="52">
        <f>D128</f>
        <v>130</v>
      </c>
      <c r="G155" s="52">
        <f>D132</f>
        <v>85</v>
      </c>
      <c r="H155" s="104">
        <v>60</v>
      </c>
      <c r="I155" s="104">
        <v>81</v>
      </c>
      <c r="J155" s="104">
        <v>120</v>
      </c>
      <c r="K155" s="104">
        <v>81</v>
      </c>
      <c r="L155" s="104">
        <v>120</v>
      </c>
      <c r="M155" s="104">
        <v>81</v>
      </c>
      <c r="N155" s="104">
        <v>120</v>
      </c>
      <c r="O155" s="104">
        <v>81</v>
      </c>
      <c r="P155" s="104">
        <v>120</v>
      </c>
      <c r="Q155" s="266">
        <v>160</v>
      </c>
      <c r="R155" s="266"/>
      <c r="S155" s="47"/>
    </row>
    <row r="156" spans="2:19" hidden="1">
      <c r="B156" s="265"/>
      <c r="C156" s="4" t="s">
        <v>22</v>
      </c>
      <c r="D156" s="52">
        <f>D122</f>
        <v>65</v>
      </c>
      <c r="E156" s="52">
        <f>D126</f>
        <v>101</v>
      </c>
      <c r="F156" s="52">
        <f>D130</f>
        <v>150</v>
      </c>
      <c r="G156" s="52"/>
      <c r="H156" s="104">
        <v>60</v>
      </c>
      <c r="I156" s="104">
        <v>81</v>
      </c>
      <c r="J156" s="104">
        <v>120</v>
      </c>
      <c r="K156" s="104">
        <v>81</v>
      </c>
      <c r="L156" s="104">
        <v>120</v>
      </c>
      <c r="M156" s="104">
        <v>81</v>
      </c>
      <c r="N156" s="104">
        <v>120</v>
      </c>
      <c r="O156" s="104">
        <v>81</v>
      </c>
      <c r="P156" s="104">
        <v>120</v>
      </c>
      <c r="Q156" s="266">
        <v>160</v>
      </c>
      <c r="R156" s="266"/>
      <c r="S156" s="47"/>
    </row>
  </sheetData>
  <sheetProtection algorithmName="SHA-512" hashValue="Ji8Aa8MiLmyirl7bL9wTvlWqeSvqY/FJ3qyfHuNmSsqHmtw3v0kuCK9CTTNT5qjVDW9WJTIy9J+G991BvlBpyA==" saltValue="3lkANIcZGaMOaQ73YqZTfA==" spinCount="100000" sheet="1" objects="1" scenarios="1"/>
  <mergeCells count="806">
    <mergeCell ref="B155:B156"/>
    <mergeCell ref="Q155:R155"/>
    <mergeCell ref="Q156:R156"/>
    <mergeCell ref="B151:B152"/>
    <mergeCell ref="Q151:R151"/>
    <mergeCell ref="Q152:R152"/>
    <mergeCell ref="B153:B154"/>
    <mergeCell ref="Q153:R153"/>
    <mergeCell ref="Q154:R154"/>
    <mergeCell ref="B149:B150"/>
    <mergeCell ref="Q149:R149"/>
    <mergeCell ref="Q150:R150"/>
    <mergeCell ref="A139:S141"/>
    <mergeCell ref="Q142:R142"/>
    <mergeCell ref="B143:B144"/>
    <mergeCell ref="Q143:R143"/>
    <mergeCell ref="Q144:R144"/>
    <mergeCell ref="B145:B146"/>
    <mergeCell ref="Q145:R145"/>
    <mergeCell ref="Q146:R146"/>
    <mergeCell ref="M131:N131"/>
    <mergeCell ref="O131:P131"/>
    <mergeCell ref="Q131:S132"/>
    <mergeCell ref="I132:J132"/>
    <mergeCell ref="K132:L132"/>
    <mergeCell ref="M132:N132"/>
    <mergeCell ref="O132:P132"/>
    <mergeCell ref="B147:B148"/>
    <mergeCell ref="Q147:R147"/>
    <mergeCell ref="Q148:R148"/>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779" priority="109" operator="notEqual">
      <formula>""</formula>
    </cfRule>
  </conditionalFormatting>
  <conditionalFormatting sqref="O35:P35 O37:P37 O39:P39 O41:P41 O43:P43 O45:P45 O47:P47">
    <cfRule type="cellIs" dxfId="3778" priority="108" operator="notEqual">
      <formula>""</formula>
    </cfRule>
  </conditionalFormatting>
  <conditionalFormatting sqref="O52:P52 O54:P54 O56:P56 O58:P58 O60:P60 O62:P62 O64:P64">
    <cfRule type="cellIs" dxfId="3777" priority="107" operator="notEqual">
      <formula>""</formula>
    </cfRule>
  </conditionalFormatting>
  <conditionalFormatting sqref="O69:P69 O71:P71 O73:P73 O75:P75 O77:P77 O79:P79 O81:P81">
    <cfRule type="cellIs" dxfId="3776" priority="106" operator="notEqual">
      <formula>""</formula>
    </cfRule>
  </conditionalFormatting>
  <conditionalFormatting sqref="O86:P86 O88:P88 O90:P90 O92:P92 O94:P94 O96:P96 O98:P98">
    <cfRule type="cellIs" dxfId="3775" priority="105" operator="notEqual">
      <formula>""</formula>
    </cfRule>
  </conditionalFormatting>
  <conditionalFormatting sqref="O103:P103 O105:P105 O107:P107 O109:P109 O111:P111 O113:P113 O115:P115">
    <cfRule type="cellIs" dxfId="3774" priority="104" operator="notEqual">
      <formula>""</formula>
    </cfRule>
  </conditionalFormatting>
  <conditionalFormatting sqref="O120:P120 O122:P122 O124:P124 O126:P126 O128:P128 O130:P130 O132:P132">
    <cfRule type="cellIs" dxfId="3773" priority="103" operator="notEqual">
      <formula>""</formula>
    </cfRule>
  </conditionalFormatting>
  <conditionalFormatting sqref="D52 D54 D56 D58 D60 D62 D64">
    <cfRule type="cellIs" dxfId="3772" priority="92" operator="greaterThan">
      <formula>140</formula>
    </cfRule>
    <cfRule type="cellIs" dxfId="3771" priority="97" operator="between">
      <formula>60</formula>
      <formula>140</formula>
    </cfRule>
    <cfRule type="cellIs" dxfId="3770" priority="102" operator="lessThan">
      <formula>60</formula>
    </cfRule>
  </conditionalFormatting>
  <conditionalFormatting sqref="D69 D71 D73 D75 D77 D79 D81">
    <cfRule type="cellIs" dxfId="3769" priority="91" operator="greaterThan">
      <formula>160</formula>
    </cfRule>
    <cfRule type="cellIs" dxfId="3768" priority="96" operator="between">
      <formula>60</formula>
      <formula>140</formula>
    </cfRule>
    <cfRule type="cellIs" dxfId="3767" priority="101" operator="lessThan">
      <formula>60</formula>
    </cfRule>
  </conditionalFormatting>
  <conditionalFormatting sqref="D86 D88 D90 D92 D94 D96 D98">
    <cfRule type="cellIs" dxfId="3766" priority="90" operator="greaterThan">
      <formula>140</formula>
    </cfRule>
    <cfRule type="cellIs" dxfId="3765" priority="95" operator="between">
      <formula>60</formula>
      <formula>140</formula>
    </cfRule>
    <cfRule type="cellIs" dxfId="3764" priority="100" operator="lessThan">
      <formula>60</formula>
    </cfRule>
  </conditionalFormatting>
  <conditionalFormatting sqref="D103 D105 D107 D109 D111 D113 D115">
    <cfRule type="cellIs" dxfId="3763" priority="89" operator="greaterThan">
      <formula>140</formula>
    </cfRule>
    <cfRule type="cellIs" dxfId="3762" priority="94" operator="between">
      <formula>60</formula>
      <formula>140</formula>
    </cfRule>
    <cfRule type="cellIs" dxfId="3761" priority="99" operator="lessThan">
      <formula>60</formula>
    </cfRule>
  </conditionalFormatting>
  <conditionalFormatting sqref="D120 D122 D124 D126 D128 D130 D132">
    <cfRule type="cellIs" dxfId="3760" priority="88" operator="greaterThan">
      <formula>140</formula>
    </cfRule>
    <cfRule type="cellIs" dxfId="3759" priority="93" operator="between">
      <formula>60</formula>
      <formula>140</formula>
    </cfRule>
    <cfRule type="cellIs" dxfId="3758" priority="98" operator="lessThan">
      <formula>60</formula>
    </cfRule>
  </conditionalFormatting>
  <conditionalFormatting sqref="D18 D20 D22 D24 D26 D28 D30">
    <cfRule type="cellIs" dxfId="3757" priority="110" operator="lessThan">
      <formula>60</formula>
    </cfRule>
    <cfRule type="cellIs" dxfId="3756" priority="111" operator="between">
      <formula>60</formula>
      <formula>140</formula>
    </cfRule>
    <cfRule type="cellIs" dxfId="3755" priority="112" operator="greaterThan">
      <formula>140</formula>
    </cfRule>
  </conditionalFormatting>
  <conditionalFormatting sqref="D35 D37 D39 D41 D43 D45 D47">
    <cfRule type="cellIs" dxfId="3754" priority="85" operator="lessThan">
      <formula>60</formula>
    </cfRule>
    <cfRule type="cellIs" dxfId="3753" priority="86" operator="between">
      <formula>60</formula>
      <formula>140</formula>
    </cfRule>
    <cfRule type="cellIs" dxfId="3752" priority="87" operator="greaterThan">
      <formula>140</formula>
    </cfRule>
  </conditionalFormatting>
  <conditionalFormatting sqref="E31:H33 C31 C33 A31:B33 O31:S33">
    <cfRule type="expression" dxfId="3751" priority="84">
      <formula>$C$32=TODAY()</formula>
    </cfRule>
  </conditionalFormatting>
  <conditionalFormatting sqref="A14:B16 C14:D14 C16:D16 E14:H16 O14:S16">
    <cfRule type="expression" dxfId="3750" priority="83">
      <formula>$C$15=TODAY()</formula>
    </cfRule>
  </conditionalFormatting>
  <conditionalFormatting sqref="A48:B50 C48:D48 C50:D50 E48:H50 O48:S50">
    <cfRule type="expression" dxfId="3749" priority="82">
      <formula>$C$49=TODAY()</formula>
    </cfRule>
  </conditionalFormatting>
  <conditionalFormatting sqref="A65:B67 C65:D65 C67:D67 E65:H67 O65:S67">
    <cfRule type="expression" dxfId="3748" priority="81">
      <formula>$C$66=TODAY()</formula>
    </cfRule>
  </conditionalFormatting>
  <conditionalFormatting sqref="A82:B84 C82:D82 C84:D84 E82:H84 O82:S84">
    <cfRule type="expression" dxfId="3747" priority="80">
      <formula>$C$83=TODAY()</formula>
    </cfRule>
  </conditionalFormatting>
  <conditionalFormatting sqref="A99:B101 C99:D99 C101:D101 E99:H101 O99:S101">
    <cfRule type="expression" dxfId="3746" priority="79">
      <formula>$C$100=TODAY()</formula>
    </cfRule>
  </conditionalFormatting>
  <conditionalFormatting sqref="A116:B118 C116:D116 C118:D118 E116:H118 O116:S118">
    <cfRule type="expression" dxfId="3745" priority="78">
      <formula>$C$117=TODAY()</formula>
    </cfRule>
  </conditionalFormatting>
  <conditionalFormatting sqref="I18:J18 I20:J20 I22:J22 I24:J24 I26:J26 I28:J28 I30:J30">
    <cfRule type="cellIs" dxfId="3744" priority="69" operator="notEqual">
      <formula>""</formula>
    </cfRule>
  </conditionalFormatting>
  <conditionalFormatting sqref="I35:J35 I37:J37 I39:J39 I41:J41 I43:J43 I45:J45 I47:J47">
    <cfRule type="cellIs" dxfId="3743" priority="68" operator="notEqual">
      <formula>""</formula>
    </cfRule>
  </conditionalFormatting>
  <conditionalFormatting sqref="I52:J52 I54:J54 I56:J56 I58:J58 I60:J60 I62:J62 I64:J64">
    <cfRule type="cellIs" dxfId="3742" priority="67" operator="notEqual">
      <formula>""</formula>
    </cfRule>
  </conditionalFormatting>
  <conditionalFormatting sqref="I69:J69 I71:J71 I73:J73 I75:J75 I77:J77 I79:J79 I81:J81">
    <cfRule type="cellIs" dxfId="3741" priority="66" operator="notEqual">
      <formula>""</formula>
    </cfRule>
  </conditionalFormatting>
  <conditionalFormatting sqref="I86:J86 I88:J88 I90:J90 I92:J92 I94:J94 I96:J96 I98:J98">
    <cfRule type="cellIs" dxfId="3740" priority="65" operator="notEqual">
      <formula>""</formula>
    </cfRule>
  </conditionalFormatting>
  <conditionalFormatting sqref="I103:J103 I105:J105 I107:J107 I109:J109 I111:J111 I113:J113 I115:J115">
    <cfRule type="cellIs" dxfId="3739" priority="64" operator="notEqual">
      <formula>""</formula>
    </cfRule>
  </conditionalFormatting>
  <conditionalFormatting sqref="I120:J120 I122:J122 I124:J124 I126:J126 I128:J128 I130:J130 I132:J132">
    <cfRule type="cellIs" dxfId="3738" priority="63" operator="notEqual">
      <formula>""</formula>
    </cfRule>
  </conditionalFormatting>
  <conditionalFormatting sqref="I31:J33">
    <cfRule type="expression" dxfId="3737" priority="62">
      <formula>$C$32=TODAY()</formula>
    </cfRule>
  </conditionalFormatting>
  <conditionalFormatting sqref="I14:J16">
    <cfRule type="expression" dxfId="3736" priority="61">
      <formula>$C$15=TODAY()</formula>
    </cfRule>
  </conditionalFormatting>
  <conditionalFormatting sqref="I48:J50">
    <cfRule type="expression" dxfId="3735" priority="60">
      <formula>$C$49=TODAY()</formula>
    </cfRule>
  </conditionalFormatting>
  <conditionalFormatting sqref="I65:J67">
    <cfRule type="expression" dxfId="3734" priority="59">
      <formula>$C$66=TODAY()</formula>
    </cfRule>
  </conditionalFormatting>
  <conditionalFormatting sqref="I82:J84">
    <cfRule type="expression" dxfId="3733" priority="58">
      <formula>$C$83=TODAY()</formula>
    </cfRule>
  </conditionalFormatting>
  <conditionalFormatting sqref="I99:J101">
    <cfRule type="expression" dxfId="3732" priority="57">
      <formula>$C$100=TODAY()</formula>
    </cfRule>
  </conditionalFormatting>
  <conditionalFormatting sqref="I116:J118">
    <cfRule type="expression" dxfId="3731" priority="56">
      <formula>$C$117=TODAY()</formula>
    </cfRule>
  </conditionalFormatting>
  <conditionalFormatting sqref="M18:N18 M20:N20 M22:N22 M24:N24 M26:N26 M28:N28 M30:N30">
    <cfRule type="cellIs" dxfId="3730" priority="48" operator="notEqual">
      <formula>""</formula>
    </cfRule>
  </conditionalFormatting>
  <conditionalFormatting sqref="M35:N35 M37:N37 M39:N39 M41:N41 M43:N43 M45:N45 M47:N47">
    <cfRule type="cellIs" dxfId="3729" priority="47" operator="notEqual">
      <formula>""</formula>
    </cfRule>
  </conditionalFormatting>
  <conditionalFormatting sqref="M52:N52 M54:N54 M56:N56 M58:N58 M60:N60 M62:N62 M64:N64">
    <cfRule type="cellIs" dxfId="3728" priority="46" operator="notEqual">
      <formula>""</formula>
    </cfRule>
  </conditionalFormatting>
  <conditionalFormatting sqref="M69:N69 M71:N71 M73:N73 M75:N75 M77:N77 M79:N79 M81:N81">
    <cfRule type="cellIs" dxfId="3727" priority="45" operator="notEqual">
      <formula>""</formula>
    </cfRule>
  </conditionalFormatting>
  <conditionalFormatting sqref="M86:N86 M88:N88 M90:N90 M92:N92 M94:N94 M96:N96 M98:N98">
    <cfRule type="cellIs" dxfId="3726" priority="44" operator="notEqual">
      <formula>""</formula>
    </cfRule>
  </conditionalFormatting>
  <conditionalFormatting sqref="M103:N103 M105:N105 M107:N107 M109:N109 M111:N111 M113:N113 M115:N115">
    <cfRule type="cellIs" dxfId="3725" priority="43" operator="notEqual">
      <formula>""</formula>
    </cfRule>
  </conditionalFormatting>
  <conditionalFormatting sqref="M120:N120 M122:N122 M124:N124 M126:N126 M128:N128 M130:N130 M132:N132">
    <cfRule type="cellIs" dxfId="3724" priority="42" operator="notEqual">
      <formula>""</formula>
    </cfRule>
  </conditionalFormatting>
  <conditionalFormatting sqref="M31:N33">
    <cfRule type="expression" dxfId="3723" priority="41">
      <formula>$C$32=TODAY()</formula>
    </cfRule>
  </conditionalFormatting>
  <conditionalFormatting sqref="M14:N16">
    <cfRule type="expression" dxfId="3722" priority="40">
      <formula>$C$15=TODAY()</formula>
    </cfRule>
  </conditionalFormatting>
  <conditionalFormatting sqref="M48:N50">
    <cfRule type="expression" dxfId="3721" priority="39">
      <formula>$C$49=TODAY()</formula>
    </cfRule>
  </conditionalFormatting>
  <conditionalFormatting sqref="M65:N67">
    <cfRule type="expression" dxfId="3720" priority="38">
      <formula>$C$66=TODAY()</formula>
    </cfRule>
  </conditionalFormatting>
  <conditionalFormatting sqref="M82:N84">
    <cfRule type="expression" dxfId="3719" priority="37">
      <formula>$C$83=TODAY()</formula>
    </cfRule>
  </conditionalFormatting>
  <conditionalFormatting sqref="M99:N101">
    <cfRule type="expression" dxfId="3718" priority="36">
      <formula>$C$100=TODAY()</formula>
    </cfRule>
  </conditionalFormatting>
  <conditionalFormatting sqref="M116:N118">
    <cfRule type="expression" dxfId="3717" priority="35">
      <formula>$C$117=TODAY()</formula>
    </cfRule>
  </conditionalFormatting>
  <conditionalFormatting sqref="K18:L18 K20:L20 K22:L22 K24:L24 K26:L26 K28:L28 K30:L30">
    <cfRule type="cellIs" dxfId="3716" priority="27" operator="notEqual">
      <formula>""</formula>
    </cfRule>
  </conditionalFormatting>
  <conditionalFormatting sqref="K35:L35 K37:L37 K39:L39 K41:L41 K43:L43 K45:L45 K47:L47">
    <cfRule type="cellIs" dxfId="3715" priority="26" operator="notEqual">
      <formula>""</formula>
    </cfRule>
  </conditionalFormatting>
  <conditionalFormatting sqref="K52:L52 K54:L54 K56:L56 K58:L58 K60:L60 K62:L62 K64:L64">
    <cfRule type="cellIs" dxfId="3714" priority="25" operator="notEqual">
      <formula>""</formula>
    </cfRule>
  </conditionalFormatting>
  <conditionalFormatting sqref="K69:L69 K71:L71 K73:L73 K75:L75 K77:L77 K79:L79 K81:L81">
    <cfRule type="cellIs" dxfId="3713" priority="24" operator="notEqual">
      <formula>""</formula>
    </cfRule>
  </conditionalFormatting>
  <conditionalFormatting sqref="K86:L86 K88:L88 K90:L90 K92:L92 K94:L94 K96:L96 K98:L98">
    <cfRule type="cellIs" dxfId="3712" priority="23" operator="notEqual">
      <formula>""</formula>
    </cfRule>
  </conditionalFormatting>
  <conditionalFormatting sqref="K103:L103 K105:L105 K107:L107 K109:L109 K111:L111 K113:L113 K115:L115">
    <cfRule type="cellIs" dxfId="3711" priority="22" operator="notEqual">
      <formula>""</formula>
    </cfRule>
  </conditionalFormatting>
  <conditionalFormatting sqref="K120:L120 K122:L122 K124:L124 K126:L126 K128:L128 K130:L130 K132:L132">
    <cfRule type="cellIs" dxfId="3710" priority="21" operator="notEqual">
      <formula>""</formula>
    </cfRule>
  </conditionalFormatting>
  <conditionalFormatting sqref="K31:L33">
    <cfRule type="expression" dxfId="3709" priority="20">
      <formula>$C$32=TODAY()</formula>
    </cfRule>
  </conditionalFormatting>
  <conditionalFormatting sqref="K14:L16">
    <cfRule type="expression" dxfId="3708" priority="19">
      <formula>$C$15=TODAY()</formula>
    </cfRule>
  </conditionalFormatting>
  <conditionalFormatting sqref="K48:L50">
    <cfRule type="expression" dxfId="3707" priority="18">
      <formula>$C$49=TODAY()</formula>
    </cfRule>
  </conditionalFormatting>
  <conditionalFormatting sqref="K65:L67">
    <cfRule type="expression" dxfId="3706" priority="17">
      <formula>$C$66=TODAY()</formula>
    </cfRule>
  </conditionalFormatting>
  <conditionalFormatting sqref="K82:L84">
    <cfRule type="expression" dxfId="3705" priority="16">
      <formula>$C$83=TODAY()</formula>
    </cfRule>
  </conditionalFormatting>
  <conditionalFormatting sqref="K99:L101">
    <cfRule type="expression" dxfId="3704" priority="15">
      <formula>$C$100=TODAY()</formula>
    </cfRule>
  </conditionalFormatting>
  <conditionalFormatting sqref="K116:L118">
    <cfRule type="expression" dxfId="3703" priority="14">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E6E8C84-6E4D-7F48-B4DB-A64977642841}">
      <formula1>0</formula1>
      <formula2>0.999305555555556</formula2>
    </dataValidation>
  </dataValidations>
  <hyperlinks>
    <hyperlink ref="A1:B1" location="Kalender!B27" display="  ◀   zurück zum Menü" xr:uid="{2C10C231-30EA-2947-8FAA-6230ED78F683}"/>
    <hyperlink ref="I6:J6" location="'Persönliche Daten'!A1" display="'Persönliche Daten'!A1" xr:uid="{C56FC9AC-B18F-5A47-BB87-12DD4BCFB56A}"/>
    <hyperlink ref="I7:J7" location="Table1!A1" display="Table1!A1" xr:uid="{8E70C643-C6F0-2B46-8BDC-13CF3A37E9F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6" operator="containsText" id="{7EF487E4-B9C1-9F40-A1A5-C9F6E7F1F60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75" operator="containsText" id="{67D8CEE3-B2F2-CB4F-B3BD-804F4026F16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74" operator="containsText" id="{D3214AAB-A85B-FE4E-8F4E-4E2CF9A759B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73" operator="containsText" id="{45FB9384-08DB-4647-99FD-E913B2AF4B1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72" operator="containsText" id="{D8D909C3-0C25-6747-8264-FDFF98532AB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71" operator="containsText" id="{C5DD1896-FD8D-7741-B078-F4A86142FB0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70" operator="containsText" id="{B1275753-DBEE-584A-8316-5AAA322DE08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55" operator="containsText" id="{6A087F03-47A1-CD4E-A4C2-EE0A29717AD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54" operator="containsText" id="{39358359-633F-764D-B444-BEB34795F01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53" operator="containsText" id="{5E3EC36D-1970-F948-84D6-263638C5402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52" operator="containsText" id="{791C3542-D24B-6249-86CC-0B511CC010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51" operator="containsText" id="{B9010057-5A3D-934D-B484-2CEBC56BA47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50" operator="containsText" id="{F84E6C5A-8AEA-EA4D-9C44-463BED1962B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9" operator="containsText" id="{6B38A417-B0AF-584F-9BBF-EB828DC760B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34" operator="containsText" id="{8A619D7F-0404-7C4B-82EF-50C83597484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33" operator="containsText" id="{63FF424A-0912-0A4F-B0D6-22610C9984C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32" operator="containsText" id="{FDB56807-A4C5-EC44-87D7-7A4C178ECEEA}">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31" operator="containsText" id="{626ED05E-F98C-6041-8D8A-28DC40018DE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30" operator="containsText" id="{A9B50D2D-6EBC-034D-B391-D3BD7B9FAE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9" operator="containsText" id="{008583BD-9277-8D40-8E55-A585649161F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8" operator="containsText" id="{0684AA05-7D76-394B-BE3D-FAFF162A543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13" operator="containsText" id="{0B30A567-7B5F-224F-8174-72AAEC2FDCC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12" operator="containsText" id="{4EC27A07-F36C-3C49-ADEC-33CA73A0FE9A}">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11" operator="containsText" id="{42640E05-75DE-9545-9847-5C039B11EB1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10" operator="containsText" id="{618522B8-3FF1-C343-AE71-96C551D230FB}">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9" operator="containsText" id="{04C981C5-5B03-EB4A-951A-5657D1780CC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8" operator="containsText" id="{1BE62CDB-038D-B540-A79E-DFE4D837746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7" operator="containsText" id="{7D265DF7-4588-D242-B654-F4F601D9526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A3DB0CB4-4CE5-D447-AC4D-0B6673FA37B9}">
          <x14:formula1>
            <xm:f>Einstellungen!$H$7:$H$19</xm:f>
          </x14:formula1>
          <xm:sqref>H17:H30 H34:H47 H51:H64 H68:H81 H85:H98 H102:H115 H119:H132</xm:sqref>
        </x14:dataValidation>
        <x14:dataValidation type="list" allowBlank="1" showInputMessage="1" showErrorMessage="1" xr:uid="{B70DE20F-F7DB-1E41-9D59-A71675FCD7DC}">
          <x14:formula1>
            <xm:f>Einstellungen!$F$7:$F$19</xm:f>
          </x14:formula1>
          <xm:sqref>G17:G30 G34:G47 G51:G64 G68:G81 G85:G98 G102:G115 G119:G132</xm:sqref>
        </x14:dataValidation>
        <x14:dataValidation type="list" allowBlank="1" showInputMessage="1" showErrorMessage="1" xr:uid="{A1D0A81C-6213-0249-B5B1-C2F2D7208C9F}">
          <x14:formula1>
            <xm:f>Einstellungen!$D$7:$D$19</xm:f>
          </x14:formula1>
          <xm:sqref>F17:F30 F34:F47 F51:F64 F68:F81 F85:F98 F102:F115 F119:F132</xm:sqref>
        </x14:dataValidation>
        <x14:dataValidation type="list" allowBlank="1" showInputMessage="1" showErrorMessage="1" xr:uid="{99C4C2FB-47F7-3D43-8998-C81C504BC613}">
          <x14:formula1>
            <xm:f>Einstellungen!$B$7:$B$19</xm:f>
          </x14:formula1>
          <xm:sqref>E17:E30 E34:E47 E51:E64 E68:E81 E85:E98 E102:E115 E119:E132</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8703E-A53A-F041-BA6B-75187CFA436F}">
  <sheetPr codeName="Tabelle2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Kalender!K28</f>
        <v>3. Mai 2021 bis 9. Mai 2021</v>
      </c>
      <c r="S2" s="58"/>
    </row>
    <row r="3" spans="1:19" ht="30" customHeight="1">
      <c r="A3" s="176"/>
      <c r="B3" s="136"/>
      <c r="C3" s="136"/>
      <c r="D3" s="136"/>
      <c r="E3" s="136"/>
      <c r="F3" s="136"/>
      <c r="G3" s="136"/>
      <c r="H3" s="136"/>
      <c r="I3" s="136"/>
      <c r="J3" s="136"/>
      <c r="K3" s="136"/>
      <c r="L3" s="136"/>
      <c r="M3" s="136"/>
      <c r="N3" s="136"/>
      <c r="O3" s="136"/>
      <c r="P3" s="136"/>
      <c r="Q3" s="46"/>
      <c r="R3" s="121" t="str">
        <f>Kalender!J28</f>
        <v>Woche 18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Kalender!C28</f>
        <v>44319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Kalender!D28</f>
        <v>44320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Kalender!E28</f>
        <v>44321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Kalender!F28</f>
        <v>44322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Kalender!G28</f>
        <v>44323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Kalender!H28</f>
        <v>44324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Kalender!I28</f>
        <v>44325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44319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44320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44321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44322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44323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44324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44325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lRQFy7FHIRcrvyFoJzYJIRgwcGYayP2n9sFG9v7DAKw3DUKXyDNh3Q9kDW+ekLhVPop/xYaCwZGB58OfapA+kQ==" saltValue="CRrcFl7587m2vxWIGXe4m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674" priority="103" operator="notEqual">
      <formula>""</formula>
    </cfRule>
  </conditionalFormatting>
  <conditionalFormatting sqref="O35:P35 O37:P37 O39:P39 O41:P41 O43:P43 O45:P45 O47:P47">
    <cfRule type="cellIs" dxfId="3673" priority="102" operator="notEqual">
      <formula>""</formula>
    </cfRule>
  </conditionalFormatting>
  <conditionalFormatting sqref="O52:P52 O54:P54 O56:P56 O58:P58 O60:P60 O62:P62 O64:P64">
    <cfRule type="cellIs" dxfId="3672" priority="101" operator="notEqual">
      <formula>""</formula>
    </cfRule>
  </conditionalFormatting>
  <conditionalFormatting sqref="O69:P69 O71:P71 O73:P73 O75:P75 O77:P77 O79:P79 O81:P81">
    <cfRule type="cellIs" dxfId="3671" priority="100" operator="notEqual">
      <formula>""</formula>
    </cfRule>
  </conditionalFormatting>
  <conditionalFormatting sqref="O86:P86 O88:P88 O90:P90 O92:P92 O94:P94 O96:P96 O98:P98">
    <cfRule type="cellIs" dxfId="3670" priority="99" operator="notEqual">
      <formula>""</formula>
    </cfRule>
  </conditionalFormatting>
  <conditionalFormatting sqref="O103:P103 O105:P105 O107:P107 O109:P109 O111:P111 O113:P113 O115:P115">
    <cfRule type="cellIs" dxfId="3669" priority="98" operator="notEqual">
      <formula>""</formula>
    </cfRule>
  </conditionalFormatting>
  <conditionalFormatting sqref="O120:P120 O122:P122 O124:P124 O126:P126 O128:P128 O130:P130 O132:P132">
    <cfRule type="cellIs" dxfId="3668" priority="97" operator="notEqual">
      <formula>""</formula>
    </cfRule>
  </conditionalFormatting>
  <conditionalFormatting sqref="D52 D54 D56 D58 D60 D62 D64">
    <cfRule type="cellIs" dxfId="3667" priority="86" operator="greaterThan">
      <formula>140</formula>
    </cfRule>
    <cfRule type="cellIs" dxfId="3666" priority="91" operator="between">
      <formula>60</formula>
      <formula>140</formula>
    </cfRule>
    <cfRule type="cellIs" dxfId="3665" priority="96" operator="lessThan">
      <formula>60</formula>
    </cfRule>
  </conditionalFormatting>
  <conditionalFormatting sqref="D69 D71 D73 D75 D77 D79 D81">
    <cfRule type="cellIs" dxfId="3664" priority="85" operator="greaterThan">
      <formula>160</formula>
    </cfRule>
    <cfRule type="cellIs" dxfId="3663" priority="90" operator="between">
      <formula>60</formula>
      <formula>140</formula>
    </cfRule>
    <cfRule type="cellIs" dxfId="3662" priority="95" operator="lessThan">
      <formula>60</formula>
    </cfRule>
  </conditionalFormatting>
  <conditionalFormatting sqref="D86 D88 D90 D92 D94 D96 D98">
    <cfRule type="cellIs" dxfId="3661" priority="84" operator="greaterThan">
      <formula>140</formula>
    </cfRule>
    <cfRule type="cellIs" dxfId="3660" priority="89" operator="between">
      <formula>40</formula>
      <formula>140</formula>
    </cfRule>
    <cfRule type="cellIs" dxfId="3659" priority="94" operator="lessThan">
      <formula>60</formula>
    </cfRule>
  </conditionalFormatting>
  <conditionalFormatting sqref="D103 D105 D107 D109 D111 D113 D115">
    <cfRule type="cellIs" dxfId="3658" priority="83" operator="greaterThan">
      <formula>140</formula>
    </cfRule>
    <cfRule type="cellIs" dxfId="3657" priority="88" operator="between">
      <formula>60</formula>
      <formula>140</formula>
    </cfRule>
    <cfRule type="cellIs" dxfId="3656" priority="93" operator="lessThan">
      <formula>60</formula>
    </cfRule>
  </conditionalFormatting>
  <conditionalFormatting sqref="D120 D122 D124 D126 D128 D130 D132">
    <cfRule type="cellIs" dxfId="3655" priority="82" operator="greaterThan">
      <formula>140</formula>
    </cfRule>
    <cfRule type="cellIs" dxfId="3654" priority="87" operator="between">
      <formula>60</formula>
      <formula>140</formula>
    </cfRule>
    <cfRule type="cellIs" dxfId="3653" priority="92" operator="lessThan">
      <formula>60</formula>
    </cfRule>
  </conditionalFormatting>
  <conditionalFormatting sqref="D18 D20 D22 D24 D26 D28 D30">
    <cfRule type="cellIs" dxfId="3652" priority="104" operator="lessThan">
      <formula>60</formula>
    </cfRule>
    <cfRule type="cellIs" dxfId="3651" priority="105" operator="between">
      <formula>60</formula>
      <formula>140</formula>
    </cfRule>
    <cfRule type="cellIs" dxfId="3650" priority="106" operator="greaterThan">
      <formula>140</formula>
    </cfRule>
  </conditionalFormatting>
  <conditionalFormatting sqref="D35 D37 D39 D41 D43 D45 D47">
    <cfRule type="cellIs" dxfId="3649" priority="79" operator="lessThan">
      <formula>60</formula>
    </cfRule>
    <cfRule type="cellIs" dxfId="3648" priority="80" operator="between">
      <formula>60</formula>
      <formula>140</formula>
    </cfRule>
    <cfRule type="cellIs" dxfId="3647" priority="81" operator="greaterThan">
      <formula>140</formula>
    </cfRule>
  </conditionalFormatting>
  <conditionalFormatting sqref="E31:H33 C31 C33 A31:B33 O31:S33">
    <cfRule type="expression" dxfId="3646" priority="78">
      <formula>$C$32=TODAY()</formula>
    </cfRule>
  </conditionalFormatting>
  <conditionalFormatting sqref="A14:B16 C14:D14 C16:D16 E14:H16 O14:S16">
    <cfRule type="expression" dxfId="3645" priority="77">
      <formula>$C$15=TODAY()</formula>
    </cfRule>
  </conditionalFormatting>
  <conditionalFormatting sqref="A48:B50 C48:D48 C50:D50 E48:H50 O48:S50">
    <cfRule type="expression" dxfId="3644" priority="76">
      <formula>$C$49=TODAY()</formula>
    </cfRule>
  </conditionalFormatting>
  <conditionalFormatting sqref="A65:B67 C65:D65 C67:D67 E65:H67 O65:S67">
    <cfRule type="expression" dxfId="3643" priority="75">
      <formula>$C$66=TODAY()</formula>
    </cfRule>
  </conditionalFormatting>
  <conditionalFormatting sqref="A82:B84 C82:D82 C84:D84 E82:H84 O82:S84">
    <cfRule type="expression" dxfId="3642" priority="74">
      <formula>$C$83=TODAY()</formula>
    </cfRule>
  </conditionalFormatting>
  <conditionalFormatting sqref="A99:B101 C99:D99 C101:D101 E99:H101 O99:S101">
    <cfRule type="expression" dxfId="3641" priority="73">
      <formula>$C$100=TODAY()</formula>
    </cfRule>
  </conditionalFormatting>
  <conditionalFormatting sqref="A116:B118 C116:D116 C118:D118 E116:H118 O116:S118">
    <cfRule type="expression" dxfId="3640" priority="72">
      <formula>$C$117=TODAY()</formula>
    </cfRule>
  </conditionalFormatting>
  <conditionalFormatting sqref="I18:J18 I20:J20 I22:J22 I24:J24 I26:J26 I28:J28 I30:J30">
    <cfRule type="cellIs" dxfId="3639" priority="63" operator="notEqual">
      <formula>""</formula>
    </cfRule>
  </conditionalFormatting>
  <conditionalFormatting sqref="I35:J35 I37:J37 I39:J39 I41:J41 I43:J43 I45:J45 I47:J47">
    <cfRule type="cellIs" dxfId="3638" priority="62" operator="notEqual">
      <formula>""</formula>
    </cfRule>
  </conditionalFormatting>
  <conditionalFormatting sqref="I52:J52 I54:J54 I56:J56 I58:J58 I60:J60 I62:J62 I64:J64">
    <cfRule type="cellIs" dxfId="3637" priority="61" operator="notEqual">
      <formula>""</formula>
    </cfRule>
  </conditionalFormatting>
  <conditionalFormatting sqref="I69:J69 I71:J71 I73:J73 I75:J75 I77:J77 I79:J79 I81:J81">
    <cfRule type="cellIs" dxfId="3636" priority="60" operator="notEqual">
      <formula>""</formula>
    </cfRule>
  </conditionalFormatting>
  <conditionalFormatting sqref="I86:J86 I88:J88 I90:J90 I92:J92 I94:J94 I96:J96 I98:J98">
    <cfRule type="cellIs" dxfId="3635" priority="59" operator="notEqual">
      <formula>""</formula>
    </cfRule>
  </conditionalFormatting>
  <conditionalFormatting sqref="I103:J103 I105:J105 I107:J107 I109:J109 I111:J111 I113:J113 I115:J115">
    <cfRule type="cellIs" dxfId="3634" priority="58" operator="notEqual">
      <formula>""</formula>
    </cfRule>
  </conditionalFormatting>
  <conditionalFormatting sqref="I120:J120 I122:J122 I124:J124 I126:J126 I128:J128 I130:J130 I132:J132">
    <cfRule type="cellIs" dxfId="3633" priority="57" operator="notEqual">
      <formula>""</formula>
    </cfRule>
  </conditionalFormatting>
  <conditionalFormatting sqref="I31:J33">
    <cfRule type="expression" dxfId="3632" priority="56">
      <formula>$C$32=TODAY()</formula>
    </cfRule>
  </conditionalFormatting>
  <conditionalFormatting sqref="I14:J16">
    <cfRule type="expression" dxfId="3631" priority="55">
      <formula>$C$15=TODAY()</formula>
    </cfRule>
  </conditionalFormatting>
  <conditionalFormatting sqref="I48:J50">
    <cfRule type="expression" dxfId="3630" priority="54">
      <formula>$C$49=TODAY()</formula>
    </cfRule>
  </conditionalFormatting>
  <conditionalFormatting sqref="I65:J67">
    <cfRule type="expression" dxfId="3629" priority="53">
      <formula>$C$66=TODAY()</formula>
    </cfRule>
  </conditionalFormatting>
  <conditionalFormatting sqref="I82:J84">
    <cfRule type="expression" dxfId="3628" priority="52">
      <formula>$C$83=TODAY()</formula>
    </cfRule>
  </conditionalFormatting>
  <conditionalFormatting sqref="I99:J101">
    <cfRule type="expression" dxfId="3627" priority="51">
      <formula>$C$100=TODAY()</formula>
    </cfRule>
  </conditionalFormatting>
  <conditionalFormatting sqref="I116:J118">
    <cfRule type="expression" dxfId="3626" priority="50">
      <formula>$C$117=TODAY()</formula>
    </cfRule>
  </conditionalFormatting>
  <conditionalFormatting sqref="M18:N18 M20:N20 M22:N22 M24:N24 M26:N26 M28:N28 M30:N30">
    <cfRule type="cellIs" dxfId="3625" priority="42" operator="notEqual">
      <formula>""</formula>
    </cfRule>
  </conditionalFormatting>
  <conditionalFormatting sqref="M35:N35 M37:N37 M39:N39 M41:N41 M43:N43 M45:N45 M47:N47">
    <cfRule type="cellIs" dxfId="3624" priority="41" operator="notEqual">
      <formula>""</formula>
    </cfRule>
  </conditionalFormatting>
  <conditionalFormatting sqref="M52:N52 M54:N54 M56:N56 M58:N58 M60:N60 M62:N62 M64:N64">
    <cfRule type="cellIs" dxfId="3623" priority="40" operator="notEqual">
      <formula>""</formula>
    </cfRule>
  </conditionalFormatting>
  <conditionalFormatting sqref="M69:N69 M71:N71 M73:N73 M75:N75 M77:N77 M79:N79 M81:N81">
    <cfRule type="cellIs" dxfId="3622" priority="39" operator="notEqual">
      <formula>""</formula>
    </cfRule>
  </conditionalFormatting>
  <conditionalFormatting sqref="M86:N86 M88:N88 M90:N90 M92:N92 M94:N94 M96:N96 M98:N98">
    <cfRule type="cellIs" dxfId="3621" priority="38" operator="notEqual">
      <formula>""</formula>
    </cfRule>
  </conditionalFormatting>
  <conditionalFormatting sqref="M103:N103 M105:N105 M107:N107 M109:N109 M111:N111 M113:N113 M115:N115">
    <cfRule type="cellIs" dxfId="3620" priority="37" operator="notEqual">
      <formula>""</formula>
    </cfRule>
  </conditionalFormatting>
  <conditionalFormatting sqref="M120:N120 M122:N122 M124:N124 M126:N126 M128:N128 M130:N130 M132:N132">
    <cfRule type="cellIs" dxfId="3619" priority="36" operator="notEqual">
      <formula>""</formula>
    </cfRule>
  </conditionalFormatting>
  <conditionalFormatting sqref="M31:N33">
    <cfRule type="expression" dxfId="3618" priority="35">
      <formula>$C$32=TODAY()</formula>
    </cfRule>
  </conditionalFormatting>
  <conditionalFormatting sqref="M14:N16">
    <cfRule type="expression" dxfId="3617" priority="34">
      <formula>$C$15=TODAY()</formula>
    </cfRule>
  </conditionalFormatting>
  <conditionalFormatting sqref="M48:N50">
    <cfRule type="expression" dxfId="3616" priority="33">
      <formula>$C$49=TODAY()</formula>
    </cfRule>
  </conditionalFormatting>
  <conditionalFormatting sqref="M65:N67">
    <cfRule type="expression" dxfId="3615" priority="32">
      <formula>$C$66=TODAY()</formula>
    </cfRule>
  </conditionalFormatting>
  <conditionalFormatting sqref="M82:N84">
    <cfRule type="expression" dxfId="3614" priority="31">
      <formula>$C$83=TODAY()</formula>
    </cfRule>
  </conditionalFormatting>
  <conditionalFormatting sqref="M99:N101">
    <cfRule type="expression" dxfId="3613" priority="30">
      <formula>$C$100=TODAY()</formula>
    </cfRule>
  </conditionalFormatting>
  <conditionalFormatting sqref="M116:N118">
    <cfRule type="expression" dxfId="3612" priority="29">
      <formula>$C$117=TODAY()</formula>
    </cfRule>
  </conditionalFormatting>
  <conditionalFormatting sqref="K18:L18 K20:L20 K22:L22 K24:L24 K26:L26 K28:L28 K30:L30">
    <cfRule type="cellIs" dxfId="3611" priority="21" operator="notEqual">
      <formula>""</formula>
    </cfRule>
  </conditionalFormatting>
  <conditionalFormatting sqref="K35:L35 K37:L37 K39:L39 K41:L41 K43:L43 K45:L45 K47:L47">
    <cfRule type="cellIs" dxfId="3610" priority="20" operator="notEqual">
      <formula>""</formula>
    </cfRule>
  </conditionalFormatting>
  <conditionalFormatting sqref="K52:L52 K54:L54 K56:L56 K58:L58 K60:L60 K62:L62 K64:L64">
    <cfRule type="cellIs" dxfId="3609" priority="19" operator="notEqual">
      <formula>""</formula>
    </cfRule>
  </conditionalFormatting>
  <conditionalFormatting sqref="K69:L69 K71:L71 K73:L73 K75:L75 K77:L77 K79:L79 K81:L81">
    <cfRule type="cellIs" dxfId="3608" priority="18" operator="notEqual">
      <formula>""</formula>
    </cfRule>
  </conditionalFormatting>
  <conditionalFormatting sqref="K86:L86 K88:L88 K90:L90 K92:L92 K94:L94 K96:L96 K98:L98">
    <cfRule type="cellIs" dxfId="3607" priority="17" operator="notEqual">
      <formula>""</formula>
    </cfRule>
  </conditionalFormatting>
  <conditionalFormatting sqref="K103:L103 K105:L105 K107:L107 K109:L109 K111:L111 K113:L113 K115:L115">
    <cfRule type="cellIs" dxfId="3606" priority="16" operator="notEqual">
      <formula>""</formula>
    </cfRule>
  </conditionalFormatting>
  <conditionalFormatting sqref="K120:L120 K122:L122 K124:L124 K126:L126 K128:L128 K130:L130 K132:L132">
    <cfRule type="cellIs" dxfId="3605" priority="15" operator="notEqual">
      <formula>""</formula>
    </cfRule>
  </conditionalFormatting>
  <conditionalFormatting sqref="K31:L33">
    <cfRule type="expression" dxfId="3604" priority="14">
      <formula>$C$32=TODAY()</formula>
    </cfRule>
  </conditionalFormatting>
  <conditionalFormatting sqref="K14:L16">
    <cfRule type="expression" dxfId="3603" priority="13">
      <formula>$C$15=TODAY()</formula>
    </cfRule>
  </conditionalFormatting>
  <conditionalFormatting sqref="K48:L50">
    <cfRule type="expression" dxfId="3602" priority="12">
      <formula>$C$49=TODAY()</formula>
    </cfRule>
  </conditionalFormatting>
  <conditionalFormatting sqref="K65:L67">
    <cfRule type="expression" dxfId="3601" priority="11">
      <formula>$C$66=TODAY()</formula>
    </cfRule>
  </conditionalFormatting>
  <conditionalFormatting sqref="K82:L84">
    <cfRule type="expression" dxfId="3600" priority="10">
      <formula>$C$83=TODAY()</formula>
    </cfRule>
  </conditionalFormatting>
  <conditionalFormatting sqref="K99:L101">
    <cfRule type="expression" dxfId="3599" priority="9">
      <formula>$C$100=TODAY()</formula>
    </cfRule>
  </conditionalFormatting>
  <conditionalFormatting sqref="K116:L118">
    <cfRule type="expression" dxfId="359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3995FAA-7A82-9744-AB64-55B04D5043A2}">
      <formula1>0</formula1>
      <formula2>0.999305555555556</formula2>
    </dataValidation>
  </dataValidations>
  <hyperlinks>
    <hyperlink ref="A1:B1" location="Kalender!B28" display="  ◀   zurück zum Menü" xr:uid="{13D858E7-1D4A-A846-8573-B80EA8A73395}"/>
    <hyperlink ref="I6:J6" location="'Persönliche Daten'!A1" display="'Persönliche Daten'!A1" xr:uid="{6443E2F3-DF12-994A-9809-B850CAFB52A2}"/>
    <hyperlink ref="I7:J7" location="Table1!A1" display="Table1!A1" xr:uid="{7DE0DB5B-AB9B-5040-982F-19E2D5A8A0F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B173CD4-904D-F84A-ABC0-F1C6960FF51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B2B73D8-FBAE-5A47-9701-FC0BABD720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13BB4FC-693C-564F-9FCC-391B80A380B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701AD78A-3893-DC46-9DCA-4EFF51B5D04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DBA5076-EF75-4E43-ABBD-BE02FC26744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5557FFF-1875-D94C-B64F-81BBE8FC181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87DAC874-50EB-2F42-84BD-144C093AF08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AB4D4767-2CE1-F342-86E0-3866198A1A8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243F34D-C12A-C541-8699-732789FC9F0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A34EDC75-C2A6-364E-A6ED-CA550FA273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BD93C0-E66A-6D43-B20E-E93FBF0DCAD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BB5ADBB-691F-A443-970E-7F24D81CBBE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920BFC2-10D6-B648-86AB-9FAF388F38F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97A1166E-6BE3-5A42-9EFE-02BFA0446AD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8C5B17D-0CF0-434D-9DFA-7C39679C48B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FD63EBF-D32A-5F40-A2A2-3F366A85A52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01207C2-D168-FE47-960E-8BE8B75080F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EA36814-0E1D-6D4E-B844-2DE4336A7B3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6F3FDC8-AA24-9B49-AB3D-8EC5AE0A9C9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AA20409-266B-584F-B3FD-E62B1AD6E90C}">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4BFEAAC-F98E-4F48-893B-926EA1ACA3F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B3B40012-5BFD-CC42-81FC-30F4332CE70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56D2F8D-77EB-1E4D-9B9F-054098847499}">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D4EFD27-F7C3-E34C-8F36-14F6B610AE2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080C0FA-C797-E747-8B8B-5B583FAE7B0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20BF003-0A44-DB4B-BFA1-2CDC8767832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DBC25BD-D53A-C44A-830C-2B1961C4B07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B108188-1169-0844-A5CE-E5A53BB5EA77}">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D2009CE0-A9E3-6D49-A2DD-1D492D164ADC}">
          <x14:formula1>
            <xm:f>Einstellungen!$H$7:$H$19</xm:f>
          </x14:formula1>
          <xm:sqref>H17:H30 H34:H47 H51:H64 H68:H81 H85:H98 H102:H115 H119:H132</xm:sqref>
        </x14:dataValidation>
        <x14:dataValidation type="list" allowBlank="1" showInputMessage="1" showErrorMessage="1" xr:uid="{53DE23D9-699E-4B46-838A-AF6595C0A968}">
          <x14:formula1>
            <xm:f>Einstellungen!$F$7:$F$19</xm:f>
          </x14:formula1>
          <xm:sqref>G17:G30 G34:G47 G51:G64 G68:G81 G85:G98 G102:G115 G119:G132</xm:sqref>
        </x14:dataValidation>
        <x14:dataValidation type="list" allowBlank="1" showInputMessage="1" showErrorMessage="1" xr:uid="{24DCABAE-742D-0546-B19B-A5D6C057B12D}">
          <x14:formula1>
            <xm:f>Einstellungen!$D$7:$D$19</xm:f>
          </x14:formula1>
          <xm:sqref>F17:F30 F34:F47 F51:F64 F68:F81 F85:F98 F102:F115 F119:F132</xm:sqref>
        </x14:dataValidation>
        <x14:dataValidation type="list" allowBlank="1" showInputMessage="1" showErrorMessage="1" xr:uid="{E5BEC9F2-4946-EB47-B3F7-1A3557621875}">
          <x14:formula1>
            <xm:f>Einstellungen!$B$7:$B$19</xm:f>
          </x14:formula1>
          <xm:sqref>E17:E30 E34:E47 E51:E64 E68:E81 E85:E98 E102:E115 E119:E132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D051B-D230-F841-A49B-116F4BD07542}">
  <sheetPr codeName="Tabelle2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Kalender!K29</f>
        <v>10. Mai 2021 bis 16. Mai 2021</v>
      </c>
      <c r="S2" s="58"/>
    </row>
    <row r="3" spans="1:19" ht="30" customHeight="1">
      <c r="A3" s="176"/>
      <c r="B3" s="136"/>
      <c r="C3" s="136"/>
      <c r="D3" s="136"/>
      <c r="E3" s="136"/>
      <c r="F3" s="136"/>
      <c r="G3" s="136"/>
      <c r="H3" s="136"/>
      <c r="I3" s="136"/>
      <c r="J3" s="136"/>
      <c r="K3" s="136"/>
      <c r="L3" s="136"/>
      <c r="M3" s="136"/>
      <c r="N3" s="136"/>
      <c r="O3" s="136"/>
      <c r="P3" s="136"/>
      <c r="Q3" s="46"/>
      <c r="R3" s="121" t="str">
        <f>Kalender!J29</f>
        <v>Woche 19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Kalender!C29</f>
        <v>44326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Kalender!D29</f>
        <v>44327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Kalender!E29</f>
        <v>44328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Kalender!F29</f>
        <v>44329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Kalender!G29</f>
        <v>44330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Kalender!H29</f>
        <v>44331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Kalender!I29</f>
        <v>44332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44326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44327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44328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44329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44330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44331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44332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4gThcKasbpvXJo0KlZnFgem+elK9ST2hlu9WMW/8fOZs8WXPuneXa7bXnxe772AFVEAJhbsUSRQ4ZwZHe2SbSg==" saltValue="HaPFn5T2x1Rh07UHy1laX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569" priority="103" operator="notEqual">
      <formula>""</formula>
    </cfRule>
  </conditionalFormatting>
  <conditionalFormatting sqref="O35:P35 O37:P37 O39:P39 O41:P41 O43:P43 O45:P45 O47:P47">
    <cfRule type="cellIs" dxfId="3568" priority="102" operator="notEqual">
      <formula>""</formula>
    </cfRule>
  </conditionalFormatting>
  <conditionalFormatting sqref="O52:P52 O54:P54 O56:P56 O58:P58 O60:P60 O62:P62 O64:P64">
    <cfRule type="cellIs" dxfId="3567" priority="101" operator="notEqual">
      <formula>""</formula>
    </cfRule>
  </conditionalFormatting>
  <conditionalFormatting sqref="O69:P69 O71:P71 O73:P73 O75:P75 O77:P77 O79:P79 O81:P81">
    <cfRule type="cellIs" dxfId="3566" priority="100" operator="notEqual">
      <formula>""</formula>
    </cfRule>
  </conditionalFormatting>
  <conditionalFormatting sqref="O86:P86 O88:P88 O90:P90 O92:P92 O94:P94 O96:P96 O98:P98">
    <cfRule type="cellIs" dxfId="3565" priority="99" operator="notEqual">
      <formula>""</formula>
    </cfRule>
  </conditionalFormatting>
  <conditionalFormatting sqref="O103:P103 O105:P105 O107:P107 O109:P109 O111:P111 O113:P113 O115:P115">
    <cfRule type="cellIs" dxfId="3564" priority="98" operator="notEqual">
      <formula>""</formula>
    </cfRule>
  </conditionalFormatting>
  <conditionalFormatting sqref="O120:P120 O122:P122 O124:P124 O126:P126 O128:P128 O130:P130 O132:P132">
    <cfRule type="cellIs" dxfId="3563" priority="97" operator="notEqual">
      <formula>""</formula>
    </cfRule>
  </conditionalFormatting>
  <conditionalFormatting sqref="D52 D54 D56 D58 D60 D62 D64">
    <cfRule type="cellIs" dxfId="3562" priority="86" operator="greaterThan">
      <formula>140</formula>
    </cfRule>
    <cfRule type="cellIs" dxfId="3561" priority="91" operator="between">
      <formula>60</formula>
      <formula>140</formula>
    </cfRule>
    <cfRule type="cellIs" dxfId="3560" priority="96" operator="lessThan">
      <formula>60</formula>
    </cfRule>
  </conditionalFormatting>
  <conditionalFormatting sqref="D69 D71 D73 D75 D77 D79 D81">
    <cfRule type="cellIs" dxfId="3559" priority="85" operator="greaterThan">
      <formula>160</formula>
    </cfRule>
    <cfRule type="cellIs" dxfId="3558" priority="90" operator="between">
      <formula>60</formula>
      <formula>140</formula>
    </cfRule>
    <cfRule type="cellIs" dxfId="3557" priority="95" operator="lessThan">
      <formula>60</formula>
    </cfRule>
  </conditionalFormatting>
  <conditionalFormatting sqref="D86 D88 D90 D92 D94 D96 D98">
    <cfRule type="cellIs" dxfId="3556" priority="84" operator="greaterThan">
      <formula>140</formula>
    </cfRule>
    <cfRule type="cellIs" dxfId="3555" priority="89" operator="between">
      <formula>40</formula>
      <formula>140</formula>
    </cfRule>
    <cfRule type="cellIs" dxfId="3554" priority="94" operator="lessThan">
      <formula>60</formula>
    </cfRule>
  </conditionalFormatting>
  <conditionalFormatting sqref="D103 D105 D107 D109 D111 D113 D115">
    <cfRule type="cellIs" dxfId="3553" priority="83" operator="greaterThan">
      <formula>140</formula>
    </cfRule>
    <cfRule type="cellIs" dxfId="3552" priority="88" operator="between">
      <formula>60</formula>
      <formula>140</formula>
    </cfRule>
    <cfRule type="cellIs" dxfId="3551" priority="93" operator="lessThan">
      <formula>60</formula>
    </cfRule>
  </conditionalFormatting>
  <conditionalFormatting sqref="D120 D122 D124 D126 D128 D130 D132">
    <cfRule type="cellIs" dxfId="3550" priority="82" operator="greaterThan">
      <formula>140</formula>
    </cfRule>
    <cfRule type="cellIs" dxfId="3549" priority="87" operator="between">
      <formula>60</formula>
      <formula>140</formula>
    </cfRule>
    <cfRule type="cellIs" dxfId="3548" priority="92" operator="lessThan">
      <formula>60</formula>
    </cfRule>
  </conditionalFormatting>
  <conditionalFormatting sqref="D18 D20 D22 D24 D26 D28 D30">
    <cfRule type="cellIs" dxfId="3547" priority="104" operator="lessThan">
      <formula>60</formula>
    </cfRule>
    <cfRule type="cellIs" dxfId="3546" priority="105" operator="between">
      <formula>60</formula>
      <formula>140</formula>
    </cfRule>
    <cfRule type="cellIs" dxfId="3545" priority="106" operator="greaterThan">
      <formula>140</formula>
    </cfRule>
  </conditionalFormatting>
  <conditionalFormatting sqref="D35 D37 D39 D41 D43 D45 D47">
    <cfRule type="cellIs" dxfId="3544" priority="79" operator="lessThan">
      <formula>60</formula>
    </cfRule>
    <cfRule type="cellIs" dxfId="3543" priority="80" operator="between">
      <formula>60</formula>
      <formula>140</formula>
    </cfRule>
    <cfRule type="cellIs" dxfId="3542" priority="81" operator="greaterThan">
      <formula>140</formula>
    </cfRule>
  </conditionalFormatting>
  <conditionalFormatting sqref="E31:H33 C31 C33 A31:B33 O31:S33">
    <cfRule type="expression" dxfId="3541" priority="78">
      <formula>$C$32=TODAY()</formula>
    </cfRule>
  </conditionalFormatting>
  <conditionalFormatting sqref="A14:B16 C14:D14 C16:D16 E14:H16 O14:S16">
    <cfRule type="expression" dxfId="3540" priority="77">
      <formula>$C$15=TODAY()</formula>
    </cfRule>
  </conditionalFormatting>
  <conditionalFormatting sqref="A48:B50 C48:D48 C50:D50 E48:H50 O48:S50">
    <cfRule type="expression" dxfId="3539" priority="76">
      <formula>$C$49=TODAY()</formula>
    </cfRule>
  </conditionalFormatting>
  <conditionalFormatting sqref="A65:B67 C65:D65 C67:D67 E65:H67 O65:S67">
    <cfRule type="expression" dxfId="3538" priority="75">
      <formula>$C$66=TODAY()</formula>
    </cfRule>
  </conditionalFormatting>
  <conditionalFormatting sqref="A82:B84 C82:D82 C84:D84 E82:H84 O82:S84">
    <cfRule type="expression" dxfId="3537" priority="74">
      <formula>$C$83=TODAY()</formula>
    </cfRule>
  </conditionalFormatting>
  <conditionalFormatting sqref="A99:B101 C99:D99 C101:D101 E99:H101 O99:S101">
    <cfRule type="expression" dxfId="3536" priority="73">
      <formula>$C$100=TODAY()</formula>
    </cfRule>
  </conditionalFormatting>
  <conditionalFormatting sqref="A116:B118 C116:D116 C118:D118 E116:H118 O116:S118">
    <cfRule type="expression" dxfId="3535" priority="72">
      <formula>$C$117=TODAY()</formula>
    </cfRule>
  </conditionalFormatting>
  <conditionalFormatting sqref="I18:J18 I20:J20 I22:J22 I24:J24 I26:J26 I28:J28 I30:J30">
    <cfRule type="cellIs" dxfId="3534" priority="63" operator="notEqual">
      <formula>""</formula>
    </cfRule>
  </conditionalFormatting>
  <conditionalFormatting sqref="I35:J35 I37:J37 I39:J39 I41:J41 I43:J43 I45:J45 I47:J47">
    <cfRule type="cellIs" dxfId="3533" priority="62" operator="notEqual">
      <formula>""</formula>
    </cfRule>
  </conditionalFormatting>
  <conditionalFormatting sqref="I52:J52 I54:J54 I56:J56 I58:J58 I60:J60 I62:J62 I64:J64">
    <cfRule type="cellIs" dxfId="3532" priority="61" operator="notEqual">
      <formula>""</formula>
    </cfRule>
  </conditionalFormatting>
  <conditionalFormatting sqref="I69:J69 I71:J71 I73:J73 I75:J75 I77:J77 I79:J79 I81:J81">
    <cfRule type="cellIs" dxfId="3531" priority="60" operator="notEqual">
      <formula>""</formula>
    </cfRule>
  </conditionalFormatting>
  <conditionalFormatting sqref="I86:J86 I88:J88 I90:J90 I92:J92 I94:J94 I96:J96 I98:J98">
    <cfRule type="cellIs" dxfId="3530" priority="59" operator="notEqual">
      <formula>""</formula>
    </cfRule>
  </conditionalFormatting>
  <conditionalFormatting sqref="I103:J103 I105:J105 I107:J107 I109:J109 I111:J111 I113:J113 I115:J115">
    <cfRule type="cellIs" dxfId="3529" priority="58" operator="notEqual">
      <formula>""</formula>
    </cfRule>
  </conditionalFormatting>
  <conditionalFormatting sqref="I120:J120 I122:J122 I124:J124 I126:J126 I128:J128 I130:J130 I132:J132">
    <cfRule type="cellIs" dxfId="3528" priority="57" operator="notEqual">
      <formula>""</formula>
    </cfRule>
  </conditionalFormatting>
  <conditionalFormatting sqref="I31:J33">
    <cfRule type="expression" dxfId="3527" priority="56">
      <formula>$C$32=TODAY()</formula>
    </cfRule>
  </conditionalFormatting>
  <conditionalFormatting sqref="I14:J16">
    <cfRule type="expression" dxfId="3526" priority="55">
      <formula>$C$15=TODAY()</formula>
    </cfRule>
  </conditionalFormatting>
  <conditionalFormatting sqref="I48:J50">
    <cfRule type="expression" dxfId="3525" priority="54">
      <formula>$C$49=TODAY()</formula>
    </cfRule>
  </conditionalFormatting>
  <conditionalFormatting sqref="I65:J67">
    <cfRule type="expression" dxfId="3524" priority="53">
      <formula>$C$66=TODAY()</formula>
    </cfRule>
  </conditionalFormatting>
  <conditionalFormatting sqref="I82:J84">
    <cfRule type="expression" dxfId="3523" priority="52">
      <formula>$C$83=TODAY()</formula>
    </cfRule>
  </conditionalFormatting>
  <conditionalFormatting sqref="I99:J101">
    <cfRule type="expression" dxfId="3522" priority="51">
      <formula>$C$100=TODAY()</formula>
    </cfRule>
  </conditionalFormatting>
  <conditionalFormatting sqref="I116:J118">
    <cfRule type="expression" dxfId="3521" priority="50">
      <formula>$C$117=TODAY()</formula>
    </cfRule>
  </conditionalFormatting>
  <conditionalFormatting sqref="M18:N18 M20:N20 M22:N22 M24:N24 M26:N26 M28:N28 M30:N30">
    <cfRule type="cellIs" dxfId="3520" priority="42" operator="notEqual">
      <formula>""</formula>
    </cfRule>
  </conditionalFormatting>
  <conditionalFormatting sqref="M35:N35 M37:N37 M39:N39 M41:N41 M43:N43 M45:N45 M47:N47">
    <cfRule type="cellIs" dxfId="3519" priority="41" operator="notEqual">
      <formula>""</formula>
    </cfRule>
  </conditionalFormatting>
  <conditionalFormatting sqref="M52:N52 M54:N54 M56:N56 M58:N58 M60:N60 M62:N62 M64:N64">
    <cfRule type="cellIs" dxfId="3518" priority="40" operator="notEqual">
      <formula>""</formula>
    </cfRule>
  </conditionalFormatting>
  <conditionalFormatting sqref="M69:N69 M71:N71 M73:N73 M75:N75 M77:N77 M79:N79 M81:N81">
    <cfRule type="cellIs" dxfId="3517" priority="39" operator="notEqual">
      <formula>""</formula>
    </cfRule>
  </conditionalFormatting>
  <conditionalFormatting sqref="M86:N86 M88:N88 M90:N90 M92:N92 M94:N94 M96:N96 M98:N98">
    <cfRule type="cellIs" dxfId="3516" priority="38" operator="notEqual">
      <formula>""</formula>
    </cfRule>
  </conditionalFormatting>
  <conditionalFormatting sqref="M103:N103 M105:N105 M107:N107 M109:N109 M111:N111 M113:N113 M115:N115">
    <cfRule type="cellIs" dxfId="3515" priority="37" operator="notEqual">
      <formula>""</formula>
    </cfRule>
  </conditionalFormatting>
  <conditionalFormatting sqref="M120:N120 M122:N122 M124:N124 M126:N126 M128:N128 M130:N130 M132:N132">
    <cfRule type="cellIs" dxfId="3514" priority="36" operator="notEqual">
      <formula>""</formula>
    </cfRule>
  </conditionalFormatting>
  <conditionalFormatting sqref="M31:N33">
    <cfRule type="expression" dxfId="3513" priority="35">
      <formula>$C$32=TODAY()</formula>
    </cfRule>
  </conditionalFormatting>
  <conditionalFormatting sqref="M14:N16">
    <cfRule type="expression" dxfId="3512" priority="34">
      <formula>$C$15=TODAY()</formula>
    </cfRule>
  </conditionalFormatting>
  <conditionalFormatting sqref="M48:N50">
    <cfRule type="expression" dxfId="3511" priority="33">
      <formula>$C$49=TODAY()</formula>
    </cfRule>
  </conditionalFormatting>
  <conditionalFormatting sqref="M65:N67">
    <cfRule type="expression" dxfId="3510" priority="32">
      <formula>$C$66=TODAY()</formula>
    </cfRule>
  </conditionalFormatting>
  <conditionalFormatting sqref="M82:N84">
    <cfRule type="expression" dxfId="3509" priority="31">
      <formula>$C$83=TODAY()</formula>
    </cfRule>
  </conditionalFormatting>
  <conditionalFormatting sqref="M99:N101">
    <cfRule type="expression" dxfId="3508" priority="30">
      <formula>$C$100=TODAY()</formula>
    </cfRule>
  </conditionalFormatting>
  <conditionalFormatting sqref="M116:N118">
    <cfRule type="expression" dxfId="3507" priority="29">
      <formula>$C$117=TODAY()</formula>
    </cfRule>
  </conditionalFormatting>
  <conditionalFormatting sqref="K18:L18 K20:L20 K22:L22 K24:L24 K26:L26 K28:L28 K30:L30">
    <cfRule type="cellIs" dxfId="3506" priority="21" operator="notEqual">
      <formula>""</formula>
    </cfRule>
  </conditionalFormatting>
  <conditionalFormatting sqref="K35:L35 K37:L37 K39:L39 K41:L41 K43:L43 K45:L45 K47:L47">
    <cfRule type="cellIs" dxfId="3505" priority="20" operator="notEqual">
      <formula>""</formula>
    </cfRule>
  </conditionalFormatting>
  <conditionalFormatting sqref="K52:L52 K54:L54 K56:L56 K58:L58 K60:L60 K62:L62 K64:L64">
    <cfRule type="cellIs" dxfId="3504" priority="19" operator="notEqual">
      <formula>""</formula>
    </cfRule>
  </conditionalFormatting>
  <conditionalFormatting sqref="K69:L69 K71:L71 K73:L73 K75:L75 K77:L77 K79:L79 K81:L81">
    <cfRule type="cellIs" dxfId="3503" priority="18" operator="notEqual">
      <formula>""</formula>
    </cfRule>
  </conditionalFormatting>
  <conditionalFormatting sqref="K86:L86 K88:L88 K90:L90 K92:L92 K94:L94 K96:L96 K98:L98">
    <cfRule type="cellIs" dxfId="3502" priority="17" operator="notEqual">
      <formula>""</formula>
    </cfRule>
  </conditionalFormatting>
  <conditionalFormatting sqref="K103:L103 K105:L105 K107:L107 K109:L109 K111:L111 K113:L113 K115:L115">
    <cfRule type="cellIs" dxfId="3501" priority="16" operator="notEqual">
      <formula>""</formula>
    </cfRule>
  </conditionalFormatting>
  <conditionalFormatting sqref="K120:L120 K122:L122 K124:L124 K126:L126 K128:L128 K130:L130 K132:L132">
    <cfRule type="cellIs" dxfId="3500" priority="15" operator="notEqual">
      <formula>""</formula>
    </cfRule>
  </conditionalFormatting>
  <conditionalFormatting sqref="K31:L33">
    <cfRule type="expression" dxfId="3499" priority="14">
      <formula>$C$32=TODAY()</formula>
    </cfRule>
  </conditionalFormatting>
  <conditionalFormatting sqref="K14:L16">
    <cfRule type="expression" dxfId="3498" priority="13">
      <formula>$C$15=TODAY()</formula>
    </cfRule>
  </conditionalFormatting>
  <conditionalFormatting sqref="K48:L50">
    <cfRule type="expression" dxfId="3497" priority="12">
      <formula>$C$49=TODAY()</formula>
    </cfRule>
  </conditionalFormatting>
  <conditionalFormatting sqref="K65:L67">
    <cfRule type="expression" dxfId="3496" priority="11">
      <formula>$C$66=TODAY()</formula>
    </cfRule>
  </conditionalFormatting>
  <conditionalFormatting sqref="K82:L84">
    <cfRule type="expression" dxfId="3495" priority="10">
      <formula>$C$83=TODAY()</formula>
    </cfRule>
  </conditionalFormatting>
  <conditionalFormatting sqref="K99:L101">
    <cfRule type="expression" dxfId="3494" priority="9">
      <formula>$C$100=TODAY()</formula>
    </cfRule>
  </conditionalFormatting>
  <conditionalFormatting sqref="K116:L118">
    <cfRule type="expression" dxfId="349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62277D3-6D15-D54E-99C2-6393B46BEC23}">
      <formula1>0</formula1>
      <formula2>0.999305555555556</formula2>
    </dataValidation>
  </dataValidations>
  <hyperlinks>
    <hyperlink ref="A1:B1" location="Kalender!B29" display="  ◀   zurück zum Menü" xr:uid="{38A6D89A-62F4-5F4F-9C71-BCE4E4ACA73D}"/>
    <hyperlink ref="I6:J6" location="'Persönliche Daten'!A1" display="'Persönliche Daten'!A1" xr:uid="{40D9409E-CF3E-E84B-8D03-A2A6AB25B018}"/>
    <hyperlink ref="I7:J7" location="Table1!A1" display="Table1!A1" xr:uid="{F022E6DA-B5C4-A84B-9CF8-FFB6843582F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C292B948-45E2-E349-A16F-557C4DAC361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3D6FD1C-7D06-584E-B60F-D8099134B5B3}">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AD1E372-5F45-D04E-B59F-2964E5D23F2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2BB7570-315F-A843-8F68-E39BB4A3F00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1B19245-C455-F843-9596-968CF746891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FC5D846-024F-5E4D-9F80-2535A4C8D70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93D8A28-CFE0-594D-AED4-27792A0047D6}">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8D11ED0-8F8F-8D46-A8BE-997A6592BA7C}">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1ECC923-BBF9-AD43-9371-BAB55F349FD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5B5458B8-C371-3F48-89E2-9F314F8D13A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033667C-8400-2342-A57E-AA688EDF122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AF94665-E7D7-0E47-94F6-7673C09D3F9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D7D3507-0507-1142-886D-BD712C9D709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F8184952-3674-824C-BB3A-E8F1F75F446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F0E58BB-68D2-8640-975F-079000F59019}">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544D951-0764-F146-B5C1-F1847C5B5BC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BC16972-E9A3-0649-95EF-A02A5B74011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69CBE56-0C55-6842-9942-076A6A2BE6C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514AA03-C8DD-7444-8411-96889B433644}">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6599926-30D8-7642-BF31-DA349F7EA7C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61C647-CEDF-A947-9A2F-7CA83810CBC7}">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7CE880D0-7E08-3C44-B6E4-85A4B7898B1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14BB5A3-B813-FB45-8D96-5384F9D51AB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876FABD-9E29-1C46-A3C5-20777F0AE1E8}">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FEA575F6-97EB-0842-AB84-93AD3B7C9E8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A4E66C6-580F-5543-A121-9780B11BF45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31E54491-5367-334C-823E-7B2E5D1C169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98C2C75-369B-584C-8418-060FBACAF85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33BED83-4403-214F-BFA5-F9F23F42433F}">
          <x14:formula1>
            <xm:f>Einstellungen!$H$7:$H$19</xm:f>
          </x14:formula1>
          <xm:sqref>H17:H30 H34:H47 H51:H64 H68:H81 H85:H98 H102:H115 H119:H132</xm:sqref>
        </x14:dataValidation>
        <x14:dataValidation type="list" allowBlank="1" showInputMessage="1" showErrorMessage="1" xr:uid="{9DCDC952-4B35-2848-813A-CFDFF11E60AE}">
          <x14:formula1>
            <xm:f>Einstellungen!$F$7:$F$19</xm:f>
          </x14:formula1>
          <xm:sqref>G17:G30 G34:G47 G51:G64 G68:G81 G85:G98 G102:G115 G119:G132</xm:sqref>
        </x14:dataValidation>
        <x14:dataValidation type="list" allowBlank="1" showInputMessage="1" showErrorMessage="1" xr:uid="{37B414D4-3A2C-A749-A87A-3923BF23EEC3}">
          <x14:formula1>
            <xm:f>Einstellungen!$D$7:$D$19</xm:f>
          </x14:formula1>
          <xm:sqref>F17:F30 F34:F47 F51:F64 F68:F81 F85:F98 F102:F115 F119:F132</xm:sqref>
        </x14:dataValidation>
        <x14:dataValidation type="list" allowBlank="1" showInputMessage="1" showErrorMessage="1" xr:uid="{88B43756-B12E-AA4C-A30B-985B5CB2CCEC}">
          <x14:formula1>
            <xm:f>Einstellungen!$B$7:$B$19</xm:f>
          </x14:formula1>
          <xm:sqref>E17:E30 E34:E47 E51:E64 E68:E81 E85:E98 E102:E115 E119:E132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721D-7C46-1D41-A380-C86B66182C28}">
  <sheetPr codeName="Tabelle2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Kalender!K30</f>
        <v>17. Mai 2021 bis 23. Mai 2021</v>
      </c>
      <c r="S2" s="58"/>
    </row>
    <row r="3" spans="1:19" ht="30" customHeight="1">
      <c r="A3" s="176"/>
      <c r="B3" s="136"/>
      <c r="C3" s="136"/>
      <c r="D3" s="136"/>
      <c r="E3" s="136"/>
      <c r="F3" s="136"/>
      <c r="G3" s="136"/>
      <c r="H3" s="136"/>
      <c r="I3" s="136"/>
      <c r="J3" s="136"/>
      <c r="K3" s="136"/>
      <c r="L3" s="136"/>
      <c r="M3" s="136"/>
      <c r="N3" s="136"/>
      <c r="O3" s="136"/>
      <c r="P3" s="136"/>
      <c r="Q3" s="46"/>
      <c r="R3" s="121" t="str">
        <f>Kalender!J30</f>
        <v>Woche 20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Kalender!C30</f>
        <v>44333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Kalender!D30</f>
        <v>44334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Kalender!E30</f>
        <v>44335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Kalender!F30</f>
        <v>44336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Kalender!G30</f>
        <v>44337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Kalender!H30</f>
        <v>44338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Kalender!I30</f>
        <v>44339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44333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44334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44335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44336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44337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44338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44339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6s3qu/tSlzUg2LhfSqGA8jMImqgcv7roDBxKuZ5PVDtnGUh54oDoC/VcnP06rZLvHfIrii1VlEO1jL9ZeDYDDw==" saltValue="BUkoQCHFV/t+bpVPICjAJ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464" priority="103" operator="notEqual">
      <formula>""</formula>
    </cfRule>
  </conditionalFormatting>
  <conditionalFormatting sqref="O35:P35 O37:P37 O39:P39 O41:P41 O43:P43 O45:P45 O47:P47">
    <cfRule type="cellIs" dxfId="3463" priority="102" operator="notEqual">
      <formula>""</formula>
    </cfRule>
  </conditionalFormatting>
  <conditionalFormatting sqref="O52:P52 O54:P54 O56:P56 O58:P58 O60:P60 O62:P62 O64:P64">
    <cfRule type="cellIs" dxfId="3462" priority="101" operator="notEqual">
      <formula>""</formula>
    </cfRule>
  </conditionalFormatting>
  <conditionalFormatting sqref="O69:P69 O71:P71 O73:P73 O75:P75 O77:P77 O79:P79 O81:P81">
    <cfRule type="cellIs" dxfId="3461" priority="100" operator="notEqual">
      <formula>""</formula>
    </cfRule>
  </conditionalFormatting>
  <conditionalFormatting sqref="O86:P86 O88:P88 O90:P90 O92:P92 O94:P94 O96:P96 O98:P98">
    <cfRule type="cellIs" dxfId="3460" priority="99" operator="notEqual">
      <formula>""</formula>
    </cfRule>
  </conditionalFormatting>
  <conditionalFormatting sqref="O103:P103 O105:P105 O107:P107 O109:P109 O111:P111 O113:P113 O115:P115">
    <cfRule type="cellIs" dxfId="3459" priority="98" operator="notEqual">
      <formula>""</formula>
    </cfRule>
  </conditionalFormatting>
  <conditionalFormatting sqref="O120:P120 O122:P122 O124:P124 O126:P126 O128:P128 O130:P130 O132:P132">
    <cfRule type="cellIs" dxfId="3458" priority="97" operator="notEqual">
      <formula>""</formula>
    </cfRule>
  </conditionalFormatting>
  <conditionalFormatting sqref="D52 D54 D56 D58 D60 D62 D64">
    <cfRule type="cellIs" dxfId="3457" priority="86" operator="greaterThan">
      <formula>140</formula>
    </cfRule>
    <cfRule type="cellIs" dxfId="3456" priority="91" operator="between">
      <formula>60</formula>
      <formula>140</formula>
    </cfRule>
    <cfRule type="cellIs" dxfId="3455" priority="96" operator="lessThan">
      <formula>60</formula>
    </cfRule>
  </conditionalFormatting>
  <conditionalFormatting sqref="D69 D71 D73 D75 D77 D79 D81">
    <cfRule type="cellIs" dxfId="3454" priority="85" operator="greaterThan">
      <formula>160</formula>
    </cfRule>
    <cfRule type="cellIs" dxfId="3453" priority="90" operator="between">
      <formula>60</formula>
      <formula>140</formula>
    </cfRule>
    <cfRule type="cellIs" dxfId="3452" priority="95" operator="lessThan">
      <formula>60</formula>
    </cfRule>
  </conditionalFormatting>
  <conditionalFormatting sqref="D86 D88 D90 D92 D94 D96 D98">
    <cfRule type="cellIs" dxfId="3451" priority="84" operator="greaterThan">
      <formula>140</formula>
    </cfRule>
    <cfRule type="cellIs" dxfId="3450" priority="89" operator="between">
      <formula>40</formula>
      <formula>140</formula>
    </cfRule>
    <cfRule type="cellIs" dxfId="3449" priority="94" operator="lessThan">
      <formula>60</formula>
    </cfRule>
  </conditionalFormatting>
  <conditionalFormatting sqref="D103 D105 D107 D109 D111 D113 D115">
    <cfRule type="cellIs" dxfId="3448" priority="83" operator="greaterThan">
      <formula>140</formula>
    </cfRule>
    <cfRule type="cellIs" dxfId="3447" priority="88" operator="between">
      <formula>60</formula>
      <formula>140</formula>
    </cfRule>
    <cfRule type="cellIs" dxfId="3446" priority="93" operator="lessThan">
      <formula>60</formula>
    </cfRule>
  </conditionalFormatting>
  <conditionalFormatting sqref="D120 D122 D124 D126 D128 D130 D132">
    <cfRule type="cellIs" dxfId="3445" priority="82" operator="greaterThan">
      <formula>140</formula>
    </cfRule>
    <cfRule type="cellIs" dxfId="3444" priority="87" operator="between">
      <formula>60</formula>
      <formula>140</formula>
    </cfRule>
    <cfRule type="cellIs" dxfId="3443" priority="92" operator="lessThan">
      <formula>60</formula>
    </cfRule>
  </conditionalFormatting>
  <conditionalFormatting sqref="D18 D20 D22 D24 D26 D28 D30">
    <cfRule type="cellIs" dxfId="3442" priority="104" operator="lessThan">
      <formula>60</formula>
    </cfRule>
    <cfRule type="cellIs" dxfId="3441" priority="105" operator="between">
      <formula>60</formula>
      <formula>140</formula>
    </cfRule>
    <cfRule type="cellIs" dxfId="3440" priority="106" operator="greaterThan">
      <formula>140</formula>
    </cfRule>
  </conditionalFormatting>
  <conditionalFormatting sqref="D35 D37 D39 D41 D43 D45 D47">
    <cfRule type="cellIs" dxfId="3439" priority="79" operator="lessThan">
      <formula>60</formula>
    </cfRule>
    <cfRule type="cellIs" dxfId="3438" priority="80" operator="between">
      <formula>60</formula>
      <formula>140</formula>
    </cfRule>
    <cfRule type="cellIs" dxfId="3437" priority="81" operator="greaterThan">
      <formula>140</formula>
    </cfRule>
  </conditionalFormatting>
  <conditionalFormatting sqref="E31:H33 C31 C33 A31:B33 O31:S33">
    <cfRule type="expression" dxfId="3436" priority="78">
      <formula>$C$32=TODAY()</formula>
    </cfRule>
  </conditionalFormatting>
  <conditionalFormatting sqref="A14:B16 C14:D14 C16:D16 E14:H16 O14:S16">
    <cfRule type="expression" dxfId="3435" priority="77">
      <formula>$C$15=TODAY()</formula>
    </cfRule>
  </conditionalFormatting>
  <conditionalFormatting sqref="A48:B50 C48:D48 C50:D50 E48:H50 O48:S50">
    <cfRule type="expression" dxfId="3434" priority="76">
      <formula>$C$49=TODAY()</formula>
    </cfRule>
  </conditionalFormatting>
  <conditionalFormatting sqref="A65:B67 C65:D65 C67:D67 E65:H67 O65:S67">
    <cfRule type="expression" dxfId="3433" priority="75">
      <formula>$C$66=TODAY()</formula>
    </cfRule>
  </conditionalFormatting>
  <conditionalFormatting sqref="A82:B84 C82:D82 C84:D84 E82:H84 O82:S84">
    <cfRule type="expression" dxfId="3432" priority="74">
      <formula>$C$83=TODAY()</formula>
    </cfRule>
  </conditionalFormatting>
  <conditionalFormatting sqref="A99:B101 C99:D99 C101:D101 E99:H101 O99:S101">
    <cfRule type="expression" dxfId="3431" priority="73">
      <formula>$C$100=TODAY()</formula>
    </cfRule>
  </conditionalFormatting>
  <conditionalFormatting sqref="A116:B118 C116:D116 C118:D118 E116:H118 O116:S118">
    <cfRule type="expression" dxfId="3430" priority="72">
      <formula>$C$117=TODAY()</formula>
    </cfRule>
  </conditionalFormatting>
  <conditionalFormatting sqref="I18:J18 I20:J20 I22:J22 I24:J24 I26:J26 I28:J28 I30:J30">
    <cfRule type="cellIs" dxfId="3429" priority="63" operator="notEqual">
      <formula>""</formula>
    </cfRule>
  </conditionalFormatting>
  <conditionalFormatting sqref="I35:J35 I37:J37 I39:J39 I41:J41 I43:J43 I45:J45 I47:J47">
    <cfRule type="cellIs" dxfId="3428" priority="62" operator="notEqual">
      <formula>""</formula>
    </cfRule>
  </conditionalFormatting>
  <conditionalFormatting sqref="I52:J52 I54:J54 I56:J56 I58:J58 I60:J60 I62:J62 I64:J64">
    <cfRule type="cellIs" dxfId="3427" priority="61" operator="notEqual">
      <formula>""</formula>
    </cfRule>
  </conditionalFormatting>
  <conditionalFormatting sqref="I69:J69 I71:J71 I73:J73 I75:J75 I77:J77 I79:J79 I81:J81">
    <cfRule type="cellIs" dxfId="3426" priority="60" operator="notEqual">
      <formula>""</formula>
    </cfRule>
  </conditionalFormatting>
  <conditionalFormatting sqref="I86:J86 I88:J88 I90:J90 I92:J92 I94:J94 I96:J96 I98:J98">
    <cfRule type="cellIs" dxfId="3425" priority="59" operator="notEqual">
      <formula>""</formula>
    </cfRule>
  </conditionalFormatting>
  <conditionalFormatting sqref="I103:J103 I105:J105 I107:J107 I109:J109 I111:J111 I113:J113 I115:J115">
    <cfRule type="cellIs" dxfId="3424" priority="58" operator="notEqual">
      <formula>""</formula>
    </cfRule>
  </conditionalFormatting>
  <conditionalFormatting sqref="I120:J120 I122:J122 I124:J124 I126:J126 I128:J128 I130:J130 I132:J132">
    <cfRule type="cellIs" dxfId="3423" priority="57" operator="notEqual">
      <formula>""</formula>
    </cfRule>
  </conditionalFormatting>
  <conditionalFormatting sqref="I31:J33">
    <cfRule type="expression" dxfId="3422" priority="56">
      <formula>$C$32=TODAY()</formula>
    </cfRule>
  </conditionalFormatting>
  <conditionalFormatting sqref="I14:J16">
    <cfRule type="expression" dxfId="3421" priority="55">
      <formula>$C$15=TODAY()</formula>
    </cfRule>
  </conditionalFormatting>
  <conditionalFormatting sqref="I48:J50">
    <cfRule type="expression" dxfId="3420" priority="54">
      <formula>$C$49=TODAY()</formula>
    </cfRule>
  </conditionalFormatting>
  <conditionalFormatting sqref="I65:J67">
    <cfRule type="expression" dxfId="3419" priority="53">
      <formula>$C$66=TODAY()</formula>
    </cfRule>
  </conditionalFormatting>
  <conditionalFormatting sqref="I82:J84">
    <cfRule type="expression" dxfId="3418" priority="52">
      <formula>$C$83=TODAY()</formula>
    </cfRule>
  </conditionalFormatting>
  <conditionalFormatting sqref="I99:J101">
    <cfRule type="expression" dxfId="3417" priority="51">
      <formula>$C$100=TODAY()</formula>
    </cfRule>
  </conditionalFormatting>
  <conditionalFormatting sqref="I116:J118">
    <cfRule type="expression" dxfId="3416" priority="50">
      <formula>$C$117=TODAY()</formula>
    </cfRule>
  </conditionalFormatting>
  <conditionalFormatting sqref="M18:N18 M20:N20 M22:N22 M24:N24 M26:N26 M28:N28 M30:N30">
    <cfRule type="cellIs" dxfId="3415" priority="42" operator="notEqual">
      <formula>""</formula>
    </cfRule>
  </conditionalFormatting>
  <conditionalFormatting sqref="M35:N35 M37:N37 M39:N39 M41:N41 M43:N43 M45:N45 M47:N47">
    <cfRule type="cellIs" dxfId="3414" priority="41" operator="notEqual">
      <formula>""</formula>
    </cfRule>
  </conditionalFormatting>
  <conditionalFormatting sqref="M52:N52 M54:N54 M56:N56 M58:N58 M60:N60 M62:N62 M64:N64">
    <cfRule type="cellIs" dxfId="3413" priority="40" operator="notEqual">
      <formula>""</formula>
    </cfRule>
  </conditionalFormatting>
  <conditionalFormatting sqref="M69:N69 M71:N71 M73:N73 M75:N75 M77:N77 M79:N79 M81:N81">
    <cfRule type="cellIs" dxfId="3412" priority="39" operator="notEqual">
      <formula>""</formula>
    </cfRule>
  </conditionalFormatting>
  <conditionalFormatting sqref="M86:N86 M88:N88 M90:N90 M92:N92 M94:N94 M96:N96 M98:N98">
    <cfRule type="cellIs" dxfId="3411" priority="38" operator="notEqual">
      <formula>""</formula>
    </cfRule>
  </conditionalFormatting>
  <conditionalFormatting sqref="M103:N103 M105:N105 M107:N107 M109:N109 M111:N111 M113:N113 M115:N115">
    <cfRule type="cellIs" dxfId="3410" priority="37" operator="notEqual">
      <formula>""</formula>
    </cfRule>
  </conditionalFormatting>
  <conditionalFormatting sqref="M120:N120 M122:N122 M124:N124 M126:N126 M128:N128 M130:N130 M132:N132">
    <cfRule type="cellIs" dxfId="3409" priority="36" operator="notEqual">
      <formula>""</formula>
    </cfRule>
  </conditionalFormatting>
  <conditionalFormatting sqref="M31:N33">
    <cfRule type="expression" dxfId="3408" priority="35">
      <formula>$C$32=TODAY()</formula>
    </cfRule>
  </conditionalFormatting>
  <conditionalFormatting sqref="M14:N16">
    <cfRule type="expression" dxfId="3407" priority="34">
      <formula>$C$15=TODAY()</formula>
    </cfRule>
  </conditionalFormatting>
  <conditionalFormatting sqref="M48:N50">
    <cfRule type="expression" dxfId="3406" priority="33">
      <formula>$C$49=TODAY()</formula>
    </cfRule>
  </conditionalFormatting>
  <conditionalFormatting sqref="M65:N67">
    <cfRule type="expression" dxfId="3405" priority="32">
      <formula>$C$66=TODAY()</formula>
    </cfRule>
  </conditionalFormatting>
  <conditionalFormatting sqref="M82:N84">
    <cfRule type="expression" dxfId="3404" priority="31">
      <formula>$C$83=TODAY()</formula>
    </cfRule>
  </conditionalFormatting>
  <conditionalFormatting sqref="M99:N101">
    <cfRule type="expression" dxfId="3403" priority="30">
      <formula>$C$100=TODAY()</formula>
    </cfRule>
  </conditionalFormatting>
  <conditionalFormatting sqref="M116:N118">
    <cfRule type="expression" dxfId="3402" priority="29">
      <formula>$C$117=TODAY()</formula>
    </cfRule>
  </conditionalFormatting>
  <conditionalFormatting sqref="K18:L18 K20:L20 K22:L22 K24:L24 K26:L26 K28:L28 K30:L30">
    <cfRule type="cellIs" dxfId="3401" priority="21" operator="notEqual">
      <formula>""</formula>
    </cfRule>
  </conditionalFormatting>
  <conditionalFormatting sqref="K35:L35 K37:L37 K39:L39 K41:L41 K43:L43 K45:L45 K47:L47">
    <cfRule type="cellIs" dxfId="3400" priority="20" operator="notEqual">
      <formula>""</formula>
    </cfRule>
  </conditionalFormatting>
  <conditionalFormatting sqref="K52:L52 K54:L54 K56:L56 K58:L58 K60:L60 K62:L62 K64:L64">
    <cfRule type="cellIs" dxfId="3399" priority="19" operator="notEqual">
      <formula>""</formula>
    </cfRule>
  </conditionalFormatting>
  <conditionalFormatting sqref="K69:L69 K71:L71 K73:L73 K75:L75 K77:L77 K79:L79 K81:L81">
    <cfRule type="cellIs" dxfId="3398" priority="18" operator="notEqual">
      <formula>""</formula>
    </cfRule>
  </conditionalFormatting>
  <conditionalFormatting sqref="K86:L86 K88:L88 K90:L90 K92:L92 K94:L94 K96:L96 K98:L98">
    <cfRule type="cellIs" dxfId="3397" priority="17" operator="notEqual">
      <formula>""</formula>
    </cfRule>
  </conditionalFormatting>
  <conditionalFormatting sqref="K103:L103 K105:L105 K107:L107 K109:L109 K111:L111 K113:L113 K115:L115">
    <cfRule type="cellIs" dxfId="3396" priority="16" operator="notEqual">
      <formula>""</formula>
    </cfRule>
  </conditionalFormatting>
  <conditionalFormatting sqref="K120:L120 K122:L122 K124:L124 K126:L126 K128:L128 K130:L130 K132:L132">
    <cfRule type="cellIs" dxfId="3395" priority="15" operator="notEqual">
      <formula>""</formula>
    </cfRule>
  </conditionalFormatting>
  <conditionalFormatting sqref="K31:L33">
    <cfRule type="expression" dxfId="3394" priority="14">
      <formula>$C$32=TODAY()</formula>
    </cfRule>
  </conditionalFormatting>
  <conditionalFormatting sqref="K14:L16">
    <cfRule type="expression" dxfId="3393" priority="13">
      <formula>$C$15=TODAY()</formula>
    </cfRule>
  </conditionalFormatting>
  <conditionalFormatting sqref="K48:L50">
    <cfRule type="expression" dxfId="3392" priority="12">
      <formula>$C$49=TODAY()</formula>
    </cfRule>
  </conditionalFormatting>
  <conditionalFormatting sqref="K65:L67">
    <cfRule type="expression" dxfId="3391" priority="11">
      <formula>$C$66=TODAY()</formula>
    </cfRule>
  </conditionalFormatting>
  <conditionalFormatting sqref="K82:L84">
    <cfRule type="expression" dxfId="3390" priority="10">
      <formula>$C$83=TODAY()</formula>
    </cfRule>
  </conditionalFormatting>
  <conditionalFormatting sqref="K99:L101">
    <cfRule type="expression" dxfId="3389" priority="9">
      <formula>$C$100=TODAY()</formula>
    </cfRule>
  </conditionalFormatting>
  <conditionalFormatting sqref="K116:L118">
    <cfRule type="expression" dxfId="338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C90E56A-8942-094A-AE4F-391D59E31C70}">
      <formula1>0</formula1>
      <formula2>0.999305555555556</formula2>
    </dataValidation>
  </dataValidations>
  <hyperlinks>
    <hyperlink ref="A1:B1" location="Kalender!B30" display="  ◀   zurück zum Menü" xr:uid="{053899CF-EE94-3A4F-B3A5-93A52A8C6536}"/>
    <hyperlink ref="I6:J6" location="'Persönliche Daten'!A1" display="'Persönliche Daten'!A1" xr:uid="{F916B710-ACBC-0C4D-9DD8-A26F80094183}"/>
    <hyperlink ref="I7:J7" location="Table1!A1" display="Table1!A1" xr:uid="{0C229705-B4F8-484D-926B-4863F21E24B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31518C7-692B-9E4C-A5DC-5899C23E804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3BDB9FA4-4377-664E-A899-FEAF91CD815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F7FB93A4-7A9A-1B4B-96EF-E3ED95E692B2}">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54725A9-2A78-F24E-912F-5D260A77DF2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B05C800B-6EA6-B44B-8A76-BD26491D640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EF1E089-2AEF-8B4E-B118-59C44B4E21B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A116381-45C8-AA4F-BE25-669CBD6C164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FFD837C-1D75-674D-89C2-05526D4C6D6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82C788B-61E5-534B-B239-8CF992FD6D0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488562C-CC4D-1141-952F-9CB2CCADE3F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53C8D8B-5981-704A-B607-C04628A1037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741E10F5-2A73-E44E-A2DC-B4121B775EF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AC44D49-AED4-D749-8D5E-715D1EBBEE6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0981093-3016-D64D-886B-8A1FEA5F2FC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C2463DB-2D72-0D49-94DF-4F7DB7B99CC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AB457EF-9474-CD4C-86DF-744B509FFE4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ECAEB73-7A3E-8947-B9D5-F3F3BEB2928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322B6BA-2044-C14D-8AE2-C3AB6E0E320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653CFD1-7613-7949-99AE-EA0E9354539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574C1E10-262F-5B4D-8E39-81039E939FCB}">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2D37D87-3557-A842-9690-89A6947EB184}">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5408345-96CA-744D-8A4C-67C0F1BA611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1E3B40D-4015-594D-A7CD-CD3945746DC4}">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E6B6C3E-F42A-B54F-8B64-979BE0603DC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11EF268-5042-E646-9B86-DAA6D892A5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4311AD7-C0D9-8A4A-B09C-20B34CBAFC6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713D1BB-74D8-1246-9692-9457D9A0F36A}">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401F6B3D-BF2D-EA45-90E3-5ED906C2A80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F4D4D60-3F67-DA45-94F7-DE324A1968D2}">
          <x14:formula1>
            <xm:f>Einstellungen!$H$7:$H$19</xm:f>
          </x14:formula1>
          <xm:sqref>H17:H30 H34:H47 H51:H64 H68:H81 H85:H98 H102:H115 H119:H132</xm:sqref>
        </x14:dataValidation>
        <x14:dataValidation type="list" allowBlank="1" showInputMessage="1" showErrorMessage="1" xr:uid="{9DCCC61B-52E6-324E-BCFF-B667E2E62FDB}">
          <x14:formula1>
            <xm:f>Einstellungen!$F$7:$F$19</xm:f>
          </x14:formula1>
          <xm:sqref>G17:G30 G34:G47 G51:G64 G68:G81 G85:G98 G102:G115 G119:G132</xm:sqref>
        </x14:dataValidation>
        <x14:dataValidation type="list" allowBlank="1" showInputMessage="1" showErrorMessage="1" xr:uid="{5DB30F3E-0CB0-E842-A66D-7478ACCCDBC0}">
          <x14:formula1>
            <xm:f>Einstellungen!$D$7:$D$19</xm:f>
          </x14:formula1>
          <xm:sqref>F17:F30 F34:F47 F51:F64 F68:F81 F85:F98 F102:F115 F119:F132</xm:sqref>
        </x14:dataValidation>
        <x14:dataValidation type="list" allowBlank="1" showInputMessage="1" showErrorMessage="1" xr:uid="{553D2A39-782E-1F47-AEFB-062E566CF218}">
          <x14:formula1>
            <xm:f>Einstellungen!$B$7:$B$19</xm:f>
          </x14:formula1>
          <xm:sqref>E17:E30 E34:E47 E51:E64 E68:E81 E85:E98 E102:E115 E119:E132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8725F-634B-4E4C-819F-52F2DB984373}">
  <sheetPr codeName="Tabelle2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Kalender!K31</f>
        <v>24. Mai 2021 bis 30. Mai 2021</v>
      </c>
      <c r="S2" s="58"/>
    </row>
    <row r="3" spans="1:19" ht="30" customHeight="1">
      <c r="A3" s="176"/>
      <c r="B3" s="136"/>
      <c r="C3" s="136"/>
      <c r="D3" s="136"/>
      <c r="E3" s="136"/>
      <c r="F3" s="136"/>
      <c r="G3" s="136"/>
      <c r="H3" s="136"/>
      <c r="I3" s="136"/>
      <c r="J3" s="136"/>
      <c r="K3" s="136"/>
      <c r="L3" s="136"/>
      <c r="M3" s="136"/>
      <c r="N3" s="136"/>
      <c r="O3" s="136"/>
      <c r="P3" s="136"/>
      <c r="Q3" s="46"/>
      <c r="R3" s="121" t="str">
        <f>Kalender!J31</f>
        <v>Woche 21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Kalender!C31</f>
        <v>44340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Kalender!D31</f>
        <v>44341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Kalender!E31</f>
        <v>44342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Kalender!F31</f>
        <v>44343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Kalender!G31</f>
        <v>44344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Kalender!H31</f>
        <v>44345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Kalender!I31</f>
        <v>44346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44340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44341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44342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44343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44344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44345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44346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rOPxinlnRCFUWJUVY7uRga5c22cBUO1+wZcbRtIcN6ykBHd5pfnjAXDf0VLwBgkHXS552FI0U62cSsVbdEWAUg==" saltValue="qGxMEacnuAfOp/CU4YZDy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359" priority="103" operator="notEqual">
      <formula>""</formula>
    </cfRule>
  </conditionalFormatting>
  <conditionalFormatting sqref="O35:P35 O37:P37 O39:P39 O41:P41 O43:P43 O45:P45 O47:P47">
    <cfRule type="cellIs" dxfId="3358" priority="102" operator="notEqual">
      <formula>""</formula>
    </cfRule>
  </conditionalFormatting>
  <conditionalFormatting sqref="O52:P52 O54:P54 O56:P56 O58:P58 O60:P60 O62:P62 O64:P64">
    <cfRule type="cellIs" dxfId="3357" priority="101" operator="notEqual">
      <formula>""</formula>
    </cfRule>
  </conditionalFormatting>
  <conditionalFormatting sqref="O69:P69 O71:P71 O73:P73 O75:P75 O77:P77 O79:P79 O81:P81">
    <cfRule type="cellIs" dxfId="3356" priority="100" operator="notEqual">
      <formula>""</formula>
    </cfRule>
  </conditionalFormatting>
  <conditionalFormatting sqref="O86:P86 O88:P88 O90:P90 O92:P92 O94:P94 O96:P96 O98:P98">
    <cfRule type="cellIs" dxfId="3355" priority="99" operator="notEqual">
      <formula>""</formula>
    </cfRule>
  </conditionalFormatting>
  <conditionalFormatting sqref="O103:P103 O105:P105 O107:P107 O109:P109 O111:P111 O113:P113 O115:P115">
    <cfRule type="cellIs" dxfId="3354" priority="98" operator="notEqual">
      <formula>""</formula>
    </cfRule>
  </conditionalFormatting>
  <conditionalFormatting sqref="O120:P120 O122:P122 O124:P124 O126:P126 O128:P128 O130:P130 O132:P132">
    <cfRule type="cellIs" dxfId="3353" priority="97" operator="notEqual">
      <formula>""</formula>
    </cfRule>
  </conditionalFormatting>
  <conditionalFormatting sqref="D52 D54 D56 D58 D60 D62 D64">
    <cfRule type="cellIs" dxfId="3352" priority="86" operator="greaterThan">
      <formula>140</formula>
    </cfRule>
    <cfRule type="cellIs" dxfId="3351" priority="91" operator="between">
      <formula>60</formula>
      <formula>140</formula>
    </cfRule>
    <cfRule type="cellIs" dxfId="3350" priority="96" operator="lessThan">
      <formula>60</formula>
    </cfRule>
  </conditionalFormatting>
  <conditionalFormatting sqref="D69 D71 D73 D75 D77 D79 D81">
    <cfRule type="cellIs" dxfId="3349" priority="85" operator="greaterThan">
      <formula>160</formula>
    </cfRule>
    <cfRule type="cellIs" dxfId="3348" priority="90" operator="between">
      <formula>60</formula>
      <formula>140</formula>
    </cfRule>
    <cfRule type="cellIs" dxfId="3347" priority="95" operator="lessThan">
      <formula>60</formula>
    </cfRule>
  </conditionalFormatting>
  <conditionalFormatting sqref="D86 D88 D90 D92 D94 D96 D98">
    <cfRule type="cellIs" dxfId="3346" priority="84" operator="greaterThan">
      <formula>140</formula>
    </cfRule>
    <cfRule type="cellIs" dxfId="3345" priority="89" operator="between">
      <formula>40</formula>
      <formula>140</formula>
    </cfRule>
    <cfRule type="cellIs" dxfId="3344" priority="94" operator="lessThan">
      <formula>60</formula>
    </cfRule>
  </conditionalFormatting>
  <conditionalFormatting sqref="D103 D105 D107 D109 D111 D113 D115">
    <cfRule type="cellIs" dxfId="3343" priority="83" operator="greaterThan">
      <formula>140</formula>
    </cfRule>
    <cfRule type="cellIs" dxfId="3342" priority="88" operator="between">
      <formula>60</formula>
      <formula>140</formula>
    </cfRule>
    <cfRule type="cellIs" dxfId="3341" priority="93" operator="lessThan">
      <formula>60</formula>
    </cfRule>
  </conditionalFormatting>
  <conditionalFormatting sqref="D120 D122 D124 D126 D128 D130 D132">
    <cfRule type="cellIs" dxfId="3340" priority="82" operator="greaterThan">
      <formula>140</formula>
    </cfRule>
    <cfRule type="cellIs" dxfId="3339" priority="87" operator="between">
      <formula>60</formula>
      <formula>140</formula>
    </cfRule>
    <cfRule type="cellIs" dxfId="3338" priority="92" operator="lessThan">
      <formula>60</formula>
    </cfRule>
  </conditionalFormatting>
  <conditionalFormatting sqref="D18 D20 D22 D24 D26 D28 D30">
    <cfRule type="cellIs" dxfId="3337" priority="104" operator="lessThan">
      <formula>60</formula>
    </cfRule>
    <cfRule type="cellIs" dxfId="3336" priority="105" operator="between">
      <formula>60</formula>
      <formula>140</formula>
    </cfRule>
    <cfRule type="cellIs" dxfId="3335" priority="106" operator="greaterThan">
      <formula>140</formula>
    </cfRule>
  </conditionalFormatting>
  <conditionalFormatting sqref="D35 D37 D39 D41 D43 D45 D47">
    <cfRule type="cellIs" dxfId="3334" priority="79" operator="lessThan">
      <formula>60</formula>
    </cfRule>
    <cfRule type="cellIs" dxfId="3333" priority="80" operator="between">
      <formula>60</formula>
      <formula>140</formula>
    </cfRule>
    <cfRule type="cellIs" dxfId="3332" priority="81" operator="greaterThan">
      <formula>140</formula>
    </cfRule>
  </conditionalFormatting>
  <conditionalFormatting sqref="E31:H33 C31 C33 A31:B33 O31:S33">
    <cfRule type="expression" dxfId="3331" priority="78">
      <formula>$C$32=TODAY()</formula>
    </cfRule>
  </conditionalFormatting>
  <conditionalFormatting sqref="A14:B16 C14:D14 C16:D16 E14:H16 O14:S16">
    <cfRule type="expression" dxfId="3330" priority="77">
      <formula>$C$15=TODAY()</formula>
    </cfRule>
  </conditionalFormatting>
  <conditionalFormatting sqref="A48:B50 C48:D48 C50:D50 E48:H50 O48:S50">
    <cfRule type="expression" dxfId="3329" priority="76">
      <formula>$C$49=TODAY()</formula>
    </cfRule>
  </conditionalFormatting>
  <conditionalFormatting sqref="A65:B67 C65:D65 C67:D67 E65:H67 O65:S67">
    <cfRule type="expression" dxfId="3328" priority="75">
      <formula>$C$66=TODAY()</formula>
    </cfRule>
  </conditionalFormatting>
  <conditionalFormatting sqref="A82:B84 C82:D82 C84:D84 E82:H84 O82:S84">
    <cfRule type="expression" dxfId="3327" priority="74">
      <formula>$C$83=TODAY()</formula>
    </cfRule>
  </conditionalFormatting>
  <conditionalFormatting sqref="A99:B101 C99:D99 C101:D101 E99:H101 O99:S101">
    <cfRule type="expression" dxfId="3326" priority="73">
      <formula>$C$100=TODAY()</formula>
    </cfRule>
  </conditionalFormatting>
  <conditionalFormatting sqref="A116:B118 C116:D116 C118:D118 E116:H118 O116:S118">
    <cfRule type="expression" dxfId="3325" priority="72">
      <formula>$C$117=TODAY()</formula>
    </cfRule>
  </conditionalFormatting>
  <conditionalFormatting sqref="I18:J18 I20:J20 I22:J22 I24:J24 I26:J26 I28:J28 I30:J30">
    <cfRule type="cellIs" dxfId="3324" priority="63" operator="notEqual">
      <formula>""</formula>
    </cfRule>
  </conditionalFormatting>
  <conditionalFormatting sqref="I35:J35 I37:J37 I39:J39 I41:J41 I43:J43 I45:J45 I47:J47">
    <cfRule type="cellIs" dxfId="3323" priority="62" operator="notEqual">
      <formula>""</formula>
    </cfRule>
  </conditionalFormatting>
  <conditionalFormatting sqref="I52:J52 I54:J54 I56:J56 I58:J58 I60:J60 I62:J62 I64:J64">
    <cfRule type="cellIs" dxfId="3322" priority="61" operator="notEqual">
      <formula>""</formula>
    </cfRule>
  </conditionalFormatting>
  <conditionalFormatting sqref="I69:J69 I71:J71 I73:J73 I75:J75 I77:J77 I79:J79 I81:J81">
    <cfRule type="cellIs" dxfId="3321" priority="60" operator="notEqual">
      <formula>""</formula>
    </cfRule>
  </conditionalFormatting>
  <conditionalFormatting sqref="I86:J86 I88:J88 I90:J90 I92:J92 I94:J94 I96:J96 I98:J98">
    <cfRule type="cellIs" dxfId="3320" priority="59" operator="notEqual">
      <formula>""</formula>
    </cfRule>
  </conditionalFormatting>
  <conditionalFormatting sqref="I103:J103 I105:J105 I107:J107 I109:J109 I111:J111 I113:J113 I115:J115">
    <cfRule type="cellIs" dxfId="3319" priority="58" operator="notEqual">
      <formula>""</formula>
    </cfRule>
  </conditionalFormatting>
  <conditionalFormatting sqref="I120:J120 I122:J122 I124:J124 I126:J126 I128:J128 I130:J130 I132:J132">
    <cfRule type="cellIs" dxfId="3318" priority="57" operator="notEqual">
      <formula>""</formula>
    </cfRule>
  </conditionalFormatting>
  <conditionalFormatting sqref="I31:J33">
    <cfRule type="expression" dxfId="3317" priority="56">
      <formula>$C$32=TODAY()</formula>
    </cfRule>
  </conditionalFormatting>
  <conditionalFormatting sqref="I14:J16">
    <cfRule type="expression" dxfId="3316" priority="55">
      <formula>$C$15=TODAY()</formula>
    </cfRule>
  </conditionalFormatting>
  <conditionalFormatting sqref="I48:J50">
    <cfRule type="expression" dxfId="3315" priority="54">
      <formula>$C$49=TODAY()</formula>
    </cfRule>
  </conditionalFormatting>
  <conditionalFormatting sqref="I65:J67">
    <cfRule type="expression" dxfId="3314" priority="53">
      <formula>$C$66=TODAY()</formula>
    </cfRule>
  </conditionalFormatting>
  <conditionalFormatting sqref="I82:J84">
    <cfRule type="expression" dxfId="3313" priority="52">
      <formula>$C$83=TODAY()</formula>
    </cfRule>
  </conditionalFormatting>
  <conditionalFormatting sqref="I99:J101">
    <cfRule type="expression" dxfId="3312" priority="51">
      <formula>$C$100=TODAY()</formula>
    </cfRule>
  </conditionalFormatting>
  <conditionalFormatting sqref="I116:J118">
    <cfRule type="expression" dxfId="3311" priority="50">
      <formula>$C$117=TODAY()</formula>
    </cfRule>
  </conditionalFormatting>
  <conditionalFormatting sqref="M18:N18 M20:N20 M22:N22 M24:N24 M26:N26 M28:N28 M30:N30">
    <cfRule type="cellIs" dxfId="3310" priority="42" operator="notEqual">
      <formula>""</formula>
    </cfRule>
  </conditionalFormatting>
  <conditionalFormatting sqref="M35:N35 M37:N37 M39:N39 M41:N41 M43:N43 M45:N45 M47:N47">
    <cfRule type="cellIs" dxfId="3309" priority="41" operator="notEqual">
      <formula>""</formula>
    </cfRule>
  </conditionalFormatting>
  <conditionalFormatting sqref="M52:N52 M54:N54 M56:N56 M58:N58 M60:N60 M62:N62 M64:N64">
    <cfRule type="cellIs" dxfId="3308" priority="40" operator="notEqual">
      <formula>""</formula>
    </cfRule>
  </conditionalFormatting>
  <conditionalFormatting sqref="M69:N69 M71:N71 M73:N73 M75:N75 M77:N77 M79:N79 M81:N81">
    <cfRule type="cellIs" dxfId="3307" priority="39" operator="notEqual">
      <formula>""</formula>
    </cfRule>
  </conditionalFormatting>
  <conditionalFormatting sqref="M86:N86 M88:N88 M90:N90 M92:N92 M94:N94 M96:N96 M98:N98">
    <cfRule type="cellIs" dxfId="3306" priority="38" operator="notEqual">
      <formula>""</formula>
    </cfRule>
  </conditionalFormatting>
  <conditionalFormatting sqref="M103:N103 M105:N105 M107:N107 M109:N109 M111:N111 M113:N113 M115:N115">
    <cfRule type="cellIs" dxfId="3305" priority="37" operator="notEqual">
      <formula>""</formula>
    </cfRule>
  </conditionalFormatting>
  <conditionalFormatting sqref="M120:N120 M122:N122 M124:N124 M126:N126 M128:N128 M130:N130 M132:N132">
    <cfRule type="cellIs" dxfId="3304" priority="36" operator="notEqual">
      <formula>""</formula>
    </cfRule>
  </conditionalFormatting>
  <conditionalFormatting sqref="M31:N33">
    <cfRule type="expression" dxfId="3303" priority="35">
      <formula>$C$32=TODAY()</formula>
    </cfRule>
  </conditionalFormatting>
  <conditionalFormatting sqref="M14:N16">
    <cfRule type="expression" dxfId="3302" priority="34">
      <formula>$C$15=TODAY()</formula>
    </cfRule>
  </conditionalFormatting>
  <conditionalFormatting sqref="M48:N50">
    <cfRule type="expression" dxfId="3301" priority="33">
      <formula>$C$49=TODAY()</formula>
    </cfRule>
  </conditionalFormatting>
  <conditionalFormatting sqref="M65:N67">
    <cfRule type="expression" dxfId="3300" priority="32">
      <formula>$C$66=TODAY()</formula>
    </cfRule>
  </conditionalFormatting>
  <conditionalFormatting sqref="M82:N84">
    <cfRule type="expression" dxfId="3299" priority="31">
      <formula>$C$83=TODAY()</formula>
    </cfRule>
  </conditionalFormatting>
  <conditionalFormatting sqref="M99:N101">
    <cfRule type="expression" dxfId="3298" priority="30">
      <formula>$C$100=TODAY()</formula>
    </cfRule>
  </conditionalFormatting>
  <conditionalFormatting sqref="M116:N118">
    <cfRule type="expression" dxfId="3297" priority="29">
      <formula>$C$117=TODAY()</formula>
    </cfRule>
  </conditionalFormatting>
  <conditionalFormatting sqref="K18:L18 K20:L20 K22:L22 K24:L24 K26:L26 K28:L28 K30:L30">
    <cfRule type="cellIs" dxfId="3296" priority="21" operator="notEqual">
      <formula>""</formula>
    </cfRule>
  </conditionalFormatting>
  <conditionalFormatting sqref="K35:L35 K37:L37 K39:L39 K41:L41 K43:L43 K45:L45 K47:L47">
    <cfRule type="cellIs" dxfId="3295" priority="20" operator="notEqual">
      <formula>""</formula>
    </cfRule>
  </conditionalFormatting>
  <conditionalFormatting sqref="K52:L52 K54:L54 K56:L56 K58:L58 K60:L60 K62:L62 K64:L64">
    <cfRule type="cellIs" dxfId="3294" priority="19" operator="notEqual">
      <formula>""</formula>
    </cfRule>
  </conditionalFormatting>
  <conditionalFormatting sqref="K69:L69 K71:L71 K73:L73 K75:L75 K77:L77 K79:L79 K81:L81">
    <cfRule type="cellIs" dxfId="3293" priority="18" operator="notEqual">
      <formula>""</formula>
    </cfRule>
  </conditionalFormatting>
  <conditionalFormatting sqref="K86:L86 K88:L88 K90:L90 K92:L92 K94:L94 K96:L96 K98:L98">
    <cfRule type="cellIs" dxfId="3292" priority="17" operator="notEqual">
      <formula>""</formula>
    </cfRule>
  </conditionalFormatting>
  <conditionalFormatting sqref="K103:L103 K105:L105 K107:L107 K109:L109 K111:L111 K113:L113 K115:L115">
    <cfRule type="cellIs" dxfId="3291" priority="16" operator="notEqual">
      <formula>""</formula>
    </cfRule>
  </conditionalFormatting>
  <conditionalFormatting sqref="K120:L120 K122:L122 K124:L124 K126:L126 K128:L128 K130:L130 K132:L132">
    <cfRule type="cellIs" dxfId="3290" priority="15" operator="notEqual">
      <formula>""</formula>
    </cfRule>
  </conditionalFormatting>
  <conditionalFormatting sqref="K31:L33">
    <cfRule type="expression" dxfId="3289" priority="14">
      <formula>$C$32=TODAY()</formula>
    </cfRule>
  </conditionalFormatting>
  <conditionalFormatting sqref="K14:L16">
    <cfRule type="expression" dxfId="3288" priority="13">
      <formula>$C$15=TODAY()</formula>
    </cfRule>
  </conditionalFormatting>
  <conditionalFormatting sqref="K48:L50">
    <cfRule type="expression" dxfId="3287" priority="12">
      <formula>$C$49=TODAY()</formula>
    </cfRule>
  </conditionalFormatting>
  <conditionalFormatting sqref="K65:L67">
    <cfRule type="expression" dxfId="3286" priority="11">
      <formula>$C$66=TODAY()</formula>
    </cfRule>
  </conditionalFormatting>
  <conditionalFormatting sqref="K82:L84">
    <cfRule type="expression" dxfId="3285" priority="10">
      <formula>$C$83=TODAY()</formula>
    </cfRule>
  </conditionalFormatting>
  <conditionalFormatting sqref="K99:L101">
    <cfRule type="expression" dxfId="3284" priority="9">
      <formula>$C$100=TODAY()</formula>
    </cfRule>
  </conditionalFormatting>
  <conditionalFormatting sqref="K116:L118">
    <cfRule type="expression" dxfId="32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A7D5E2B-6541-DE4E-B672-A788E50BC230}">
      <formula1>0</formula1>
      <formula2>0.999305555555556</formula2>
    </dataValidation>
  </dataValidations>
  <hyperlinks>
    <hyperlink ref="A1:B1" location="Kalender!B31" display="  ◀   zurück zum Menü" xr:uid="{F259D0B8-1C75-804D-9E41-B327B7AADB72}"/>
    <hyperlink ref="I6:J6" location="'Persönliche Daten'!A1" display="'Persönliche Daten'!A1" xr:uid="{7786A875-F654-F546-BA7B-F7E9705A5F28}"/>
    <hyperlink ref="I7:J7" location="Table1!A1" display="Table1!A1" xr:uid="{03A006D7-4821-7E49-9362-5493223EA18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7D484F8E-4F68-6948-9A58-5B3ADF50C08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48AB5BA2-2DDC-0848-B43B-169DB1AD9D0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1D5CED8-77CE-094B-8E8C-2D1680A218C5}">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80E1FDD6-AEC9-3541-A7F1-ADBE10250B5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C725474-887C-FA4F-82F6-1164C4B367A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6BD638CC-87A8-CD45-9986-7A9C74A6F19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46F62A1-AF1E-7547-BC12-F8555478C4A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E996582-B2D0-A244-9FD4-A749A9E55C3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6A974E0-6D9F-C94B-A2E5-F42D75A9B4E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81198B6-1FF9-5F45-BC2B-EAC1FDBC2D0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139AD79-1C79-AB44-8F36-267E13446B1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9571672-C781-0B42-B424-B6245D488F9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7B60217-A3FB-3D4E-9F6C-F19A1003BB3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3B8702E-04C6-DD4E-9B9F-09C72037EB9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9367E76-1941-7A4E-961E-64E0DEE7D6AD}">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92DE17C-F934-C447-819C-D070C58E075D}">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73469F65-848F-1344-8CAE-27DADC2E39F1}">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B2357523-D138-FB4E-A5CD-69B10EFE617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D147009-C5D2-8F43-A251-65FAD16890D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FFB8DD5-602E-6842-862F-7E4AC88E66B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AD18638-AD26-8847-A3E2-CB4CDDCF093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E691CCC-1D98-F14E-9A10-59CA7676D9FF}">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06B1C702-1BBD-A543-BC6E-48564889A6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A42A39FE-B599-3849-A128-36D17DFFF72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CD4F9AC-F320-144B-8403-363D3848ACF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493E183-829B-AC41-A4B8-1E6AEF7E1C8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16CBA12-EAF6-8145-8ABF-0B229ACC9F7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0592AB1-64C0-4144-A98A-B0E7048CBDD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08E08C4-3C69-5B47-AC77-5154A083356D}">
          <x14:formula1>
            <xm:f>Einstellungen!$H$7:$H$19</xm:f>
          </x14:formula1>
          <xm:sqref>H17:H30 H34:H47 H51:H64 H68:H81 H85:H98 H102:H115 H119:H132</xm:sqref>
        </x14:dataValidation>
        <x14:dataValidation type="list" allowBlank="1" showInputMessage="1" showErrorMessage="1" xr:uid="{BFC5145D-E152-344C-BB06-1825B8AECA59}">
          <x14:formula1>
            <xm:f>Einstellungen!$F$7:$F$19</xm:f>
          </x14:formula1>
          <xm:sqref>G17:G30 G34:G47 G51:G64 G68:G81 G85:G98 G102:G115 G119:G132</xm:sqref>
        </x14:dataValidation>
        <x14:dataValidation type="list" allowBlank="1" showInputMessage="1" showErrorMessage="1" xr:uid="{246FE6DC-883B-F84D-A63A-9A13C48DE0CD}">
          <x14:formula1>
            <xm:f>Einstellungen!$D$7:$D$19</xm:f>
          </x14:formula1>
          <xm:sqref>F17:F30 F34:F47 F51:F64 F68:F81 F85:F98 F102:F115 F119:F132</xm:sqref>
        </x14:dataValidation>
        <x14:dataValidation type="list" allowBlank="1" showInputMessage="1" showErrorMessage="1" xr:uid="{16BF550B-C160-A843-A75B-0A9E8AC982EF}">
          <x14:formula1>
            <xm:f>Einstellungen!$B$7:$B$19</xm:f>
          </x14:formula1>
          <xm:sqref>E17:E30 E34:E47 E51:E64 E68:E81 E85:E98 E102:E115 E119:E132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15C92C-881E-9845-BE73-546D2D3F5AF7}">
  <sheetPr codeName="Tabelle2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Kalender!K32</f>
        <v>31. Mai 2021 bis 6. Juni 2021</v>
      </c>
      <c r="S2" s="58"/>
    </row>
    <row r="3" spans="1:19" ht="30" customHeight="1">
      <c r="A3" s="176"/>
      <c r="B3" s="136"/>
      <c r="C3" s="136"/>
      <c r="D3" s="136"/>
      <c r="E3" s="136"/>
      <c r="F3" s="136"/>
      <c r="G3" s="136"/>
      <c r="H3" s="136"/>
      <c r="I3" s="136"/>
      <c r="J3" s="136"/>
      <c r="K3" s="136"/>
      <c r="L3" s="136"/>
      <c r="M3" s="136"/>
      <c r="N3" s="136"/>
      <c r="O3" s="136"/>
      <c r="P3" s="136"/>
      <c r="Q3" s="46"/>
      <c r="R3" s="121" t="str">
        <f>Kalender!J32</f>
        <v>Woche 22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Kalender!C32</f>
        <v>44347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Kalender!D32</f>
        <v>44348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Kalender!E32</f>
        <v>44349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Kalender!F32</f>
        <v>44350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Kalender!G32</f>
        <v>44351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Kalender!H32</f>
        <v>44352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Kalender!I32</f>
        <v>44353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44347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44348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44349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44350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44351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44352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44353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lEoDPTTzjc40WrmwTlOeFc5GpiX9GwWXyrM9acRCKtl6VVXjrc6G4FxmAs5He4gtdxzafYHBV5daw81+kUYtmA==" saltValue="VXxbubj21eGbZWkindK6a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254" priority="103" operator="notEqual">
      <formula>""</formula>
    </cfRule>
  </conditionalFormatting>
  <conditionalFormatting sqref="O35:P35 O37:P37 O39:P39 O41:P41 O43:P43 O45:P45 O47:P47">
    <cfRule type="cellIs" dxfId="3253" priority="102" operator="notEqual">
      <formula>""</formula>
    </cfRule>
  </conditionalFormatting>
  <conditionalFormatting sqref="O52:P52 O54:P54 O56:P56 O58:P58 O60:P60 O62:P62 O64:P64">
    <cfRule type="cellIs" dxfId="3252" priority="101" operator="notEqual">
      <formula>""</formula>
    </cfRule>
  </conditionalFormatting>
  <conditionalFormatting sqref="O69:P69 O71:P71 O73:P73 O75:P75 O77:P77 O79:P79 O81:P81">
    <cfRule type="cellIs" dxfId="3251" priority="100" operator="notEqual">
      <formula>""</formula>
    </cfRule>
  </conditionalFormatting>
  <conditionalFormatting sqref="O86:P86 O88:P88 O90:P90 O92:P92 O94:P94 O96:P96 O98:P98">
    <cfRule type="cellIs" dxfId="3250" priority="99" operator="notEqual">
      <formula>""</formula>
    </cfRule>
  </conditionalFormatting>
  <conditionalFormatting sqref="O103:P103 O105:P105 O107:P107 O109:P109 O111:P111 O113:P113 O115:P115">
    <cfRule type="cellIs" dxfId="3249" priority="98" operator="notEqual">
      <formula>""</formula>
    </cfRule>
  </conditionalFormatting>
  <conditionalFormatting sqref="O120:P120 O122:P122 O124:P124 O126:P126 O128:P128 O130:P130 O132:P132">
    <cfRule type="cellIs" dxfId="3248" priority="97" operator="notEqual">
      <formula>""</formula>
    </cfRule>
  </conditionalFormatting>
  <conditionalFormatting sqref="D52 D54 D56 D58 D60 D62 D64">
    <cfRule type="cellIs" dxfId="3247" priority="86" operator="greaterThan">
      <formula>140</formula>
    </cfRule>
    <cfRule type="cellIs" dxfId="3246" priority="91" operator="between">
      <formula>60</formula>
      <formula>140</formula>
    </cfRule>
    <cfRule type="cellIs" dxfId="3245" priority="96" operator="lessThan">
      <formula>60</formula>
    </cfRule>
  </conditionalFormatting>
  <conditionalFormatting sqref="D69 D71 D73 D75 D77 D79 D81">
    <cfRule type="cellIs" dxfId="3244" priority="85" operator="greaterThan">
      <formula>160</formula>
    </cfRule>
    <cfRule type="cellIs" dxfId="3243" priority="90" operator="between">
      <formula>60</formula>
      <formula>140</formula>
    </cfRule>
    <cfRule type="cellIs" dxfId="3242" priority="95" operator="lessThan">
      <formula>60</formula>
    </cfRule>
  </conditionalFormatting>
  <conditionalFormatting sqref="D86 D88 D90 D92 D94 D96 D98">
    <cfRule type="cellIs" dxfId="3241" priority="84" operator="greaterThan">
      <formula>140</formula>
    </cfRule>
    <cfRule type="cellIs" dxfId="3240" priority="89" operator="between">
      <formula>40</formula>
      <formula>140</formula>
    </cfRule>
    <cfRule type="cellIs" dxfId="3239" priority="94" operator="lessThan">
      <formula>60</formula>
    </cfRule>
  </conditionalFormatting>
  <conditionalFormatting sqref="D103 D105 D107 D109 D111 D113 D115">
    <cfRule type="cellIs" dxfId="3238" priority="83" operator="greaterThan">
      <formula>140</formula>
    </cfRule>
    <cfRule type="cellIs" dxfId="3237" priority="88" operator="between">
      <formula>60</formula>
      <formula>140</formula>
    </cfRule>
    <cfRule type="cellIs" dxfId="3236" priority="93" operator="lessThan">
      <formula>60</formula>
    </cfRule>
  </conditionalFormatting>
  <conditionalFormatting sqref="D120 D122 D124 D126 D128 D130 D132">
    <cfRule type="cellIs" dxfId="3235" priority="82" operator="greaterThan">
      <formula>140</formula>
    </cfRule>
    <cfRule type="cellIs" dxfId="3234" priority="87" operator="between">
      <formula>60</formula>
      <formula>140</formula>
    </cfRule>
    <cfRule type="cellIs" dxfId="3233" priority="92" operator="lessThan">
      <formula>60</formula>
    </cfRule>
  </conditionalFormatting>
  <conditionalFormatting sqref="D18 D20 D22 D24 D26 D28 D30">
    <cfRule type="cellIs" dxfId="3232" priority="104" operator="lessThan">
      <formula>60</formula>
    </cfRule>
    <cfRule type="cellIs" dxfId="3231" priority="105" operator="between">
      <formula>60</formula>
      <formula>140</formula>
    </cfRule>
    <cfRule type="cellIs" dxfId="3230" priority="106" operator="greaterThan">
      <formula>140</formula>
    </cfRule>
  </conditionalFormatting>
  <conditionalFormatting sqref="D35 D37 D39 D41 D43 D45 D47">
    <cfRule type="cellIs" dxfId="3229" priority="79" operator="lessThan">
      <formula>60</formula>
    </cfRule>
    <cfRule type="cellIs" dxfId="3228" priority="80" operator="between">
      <formula>60</formula>
      <formula>140</formula>
    </cfRule>
    <cfRule type="cellIs" dxfId="3227" priority="81" operator="greaterThan">
      <formula>140</formula>
    </cfRule>
  </conditionalFormatting>
  <conditionalFormatting sqref="E31:H33 C31 C33 A31:B33 O31:S33">
    <cfRule type="expression" dxfId="3226" priority="78">
      <formula>$C$32=TODAY()</formula>
    </cfRule>
  </conditionalFormatting>
  <conditionalFormatting sqref="A14:B16 C14:D14 C16:D16 E14:H16 O14:S16">
    <cfRule type="expression" dxfId="3225" priority="77">
      <formula>$C$15=TODAY()</formula>
    </cfRule>
  </conditionalFormatting>
  <conditionalFormatting sqref="A48:B50 C48:D48 C50:D50 E48:H50 O48:S50">
    <cfRule type="expression" dxfId="3224" priority="76">
      <formula>$C$49=TODAY()</formula>
    </cfRule>
  </conditionalFormatting>
  <conditionalFormatting sqref="A65:B67 C65:D65 C67:D67 E65:H67 O65:S67">
    <cfRule type="expression" dxfId="3223" priority="75">
      <formula>$C$66=TODAY()</formula>
    </cfRule>
  </conditionalFormatting>
  <conditionalFormatting sqref="A82:B84 C82:D82 C84:D84 E82:H84 O82:S84">
    <cfRule type="expression" dxfId="3222" priority="74">
      <formula>$C$83=TODAY()</formula>
    </cfRule>
  </conditionalFormatting>
  <conditionalFormatting sqref="A99:B101 C99:D99 C101:D101 E99:H101 O99:S101">
    <cfRule type="expression" dxfId="3221" priority="73">
      <formula>$C$100=TODAY()</formula>
    </cfRule>
  </conditionalFormatting>
  <conditionalFormatting sqref="A116:B118 C116:D116 C118:D118 E116:H118 O116:S118">
    <cfRule type="expression" dxfId="3220" priority="72">
      <formula>$C$117=TODAY()</formula>
    </cfRule>
  </conditionalFormatting>
  <conditionalFormatting sqref="I18:J18 I20:J20 I22:J22 I24:J24 I26:J26 I28:J28 I30:J30">
    <cfRule type="cellIs" dxfId="3219" priority="63" operator="notEqual">
      <formula>""</formula>
    </cfRule>
  </conditionalFormatting>
  <conditionalFormatting sqref="I35:J35 I37:J37 I39:J39 I41:J41 I43:J43 I45:J45 I47:J47">
    <cfRule type="cellIs" dxfId="3218" priority="62" operator="notEqual">
      <formula>""</formula>
    </cfRule>
  </conditionalFormatting>
  <conditionalFormatting sqref="I52:J52 I54:J54 I56:J56 I58:J58 I60:J60 I62:J62 I64:J64">
    <cfRule type="cellIs" dxfId="3217" priority="61" operator="notEqual">
      <formula>""</formula>
    </cfRule>
  </conditionalFormatting>
  <conditionalFormatting sqref="I69:J69 I71:J71 I73:J73 I75:J75 I77:J77 I79:J79 I81:J81">
    <cfRule type="cellIs" dxfId="3216" priority="60" operator="notEqual">
      <formula>""</formula>
    </cfRule>
  </conditionalFormatting>
  <conditionalFormatting sqref="I86:J86 I88:J88 I90:J90 I92:J92 I94:J94 I96:J96 I98:J98">
    <cfRule type="cellIs" dxfId="3215" priority="59" operator="notEqual">
      <formula>""</formula>
    </cfRule>
  </conditionalFormatting>
  <conditionalFormatting sqref="I103:J103 I105:J105 I107:J107 I109:J109 I111:J111 I113:J113 I115:J115">
    <cfRule type="cellIs" dxfId="3214" priority="58" operator="notEqual">
      <formula>""</formula>
    </cfRule>
  </conditionalFormatting>
  <conditionalFormatting sqref="I120:J120 I122:J122 I124:J124 I126:J126 I128:J128 I130:J130 I132:J132">
    <cfRule type="cellIs" dxfId="3213" priority="57" operator="notEqual">
      <formula>""</formula>
    </cfRule>
  </conditionalFormatting>
  <conditionalFormatting sqref="I31:J33">
    <cfRule type="expression" dxfId="3212" priority="56">
      <formula>$C$32=TODAY()</formula>
    </cfRule>
  </conditionalFormatting>
  <conditionalFormatting sqref="I14:J16">
    <cfRule type="expression" dxfId="3211" priority="55">
      <formula>$C$15=TODAY()</formula>
    </cfRule>
  </conditionalFormatting>
  <conditionalFormatting sqref="I48:J50">
    <cfRule type="expression" dxfId="3210" priority="54">
      <formula>$C$49=TODAY()</formula>
    </cfRule>
  </conditionalFormatting>
  <conditionalFormatting sqref="I65:J67">
    <cfRule type="expression" dxfId="3209" priority="53">
      <formula>$C$66=TODAY()</formula>
    </cfRule>
  </conditionalFormatting>
  <conditionalFormatting sqref="I82:J84">
    <cfRule type="expression" dxfId="3208" priority="52">
      <formula>$C$83=TODAY()</formula>
    </cfRule>
  </conditionalFormatting>
  <conditionalFormatting sqref="I99:J101">
    <cfRule type="expression" dxfId="3207" priority="51">
      <formula>$C$100=TODAY()</formula>
    </cfRule>
  </conditionalFormatting>
  <conditionalFormatting sqref="I116:J118">
    <cfRule type="expression" dxfId="3206" priority="50">
      <formula>$C$117=TODAY()</formula>
    </cfRule>
  </conditionalFormatting>
  <conditionalFormatting sqref="M18:N18 M20:N20 M22:N22 M24:N24 M26:N26 M28:N28 M30:N30">
    <cfRule type="cellIs" dxfId="3205" priority="42" operator="notEqual">
      <formula>""</formula>
    </cfRule>
  </conditionalFormatting>
  <conditionalFormatting sqref="M35:N35 M37:N37 M39:N39 M41:N41 M43:N43 M45:N45 M47:N47">
    <cfRule type="cellIs" dxfId="3204" priority="41" operator="notEqual">
      <formula>""</formula>
    </cfRule>
  </conditionalFormatting>
  <conditionalFormatting sqref="M52:N52 M54:N54 M56:N56 M58:N58 M60:N60 M62:N62 M64:N64">
    <cfRule type="cellIs" dxfId="3203" priority="40" operator="notEqual">
      <formula>""</formula>
    </cfRule>
  </conditionalFormatting>
  <conditionalFormatting sqref="M69:N69 M71:N71 M73:N73 M75:N75 M77:N77 M79:N79 M81:N81">
    <cfRule type="cellIs" dxfId="3202" priority="39" operator="notEqual">
      <formula>""</formula>
    </cfRule>
  </conditionalFormatting>
  <conditionalFormatting sqref="M86:N86 M88:N88 M90:N90 M92:N92 M94:N94 M96:N96 M98:N98">
    <cfRule type="cellIs" dxfId="3201" priority="38" operator="notEqual">
      <formula>""</formula>
    </cfRule>
  </conditionalFormatting>
  <conditionalFormatting sqref="M103:N103 M105:N105 M107:N107 M109:N109 M111:N111 M113:N113 M115:N115">
    <cfRule type="cellIs" dxfId="3200" priority="37" operator="notEqual">
      <formula>""</formula>
    </cfRule>
  </conditionalFormatting>
  <conditionalFormatting sqref="M120:N120 M122:N122 M124:N124 M126:N126 M128:N128 M130:N130 M132:N132">
    <cfRule type="cellIs" dxfId="3199" priority="36" operator="notEqual">
      <formula>""</formula>
    </cfRule>
  </conditionalFormatting>
  <conditionalFormatting sqref="M31:N33">
    <cfRule type="expression" dxfId="3198" priority="35">
      <formula>$C$32=TODAY()</formula>
    </cfRule>
  </conditionalFormatting>
  <conditionalFormatting sqref="M14:N16">
    <cfRule type="expression" dxfId="3197" priority="34">
      <formula>$C$15=TODAY()</formula>
    </cfRule>
  </conditionalFormatting>
  <conditionalFormatting sqref="M48:N50">
    <cfRule type="expression" dxfId="3196" priority="33">
      <formula>$C$49=TODAY()</formula>
    </cfRule>
  </conditionalFormatting>
  <conditionalFormatting sqref="M65:N67">
    <cfRule type="expression" dxfId="3195" priority="32">
      <formula>$C$66=TODAY()</formula>
    </cfRule>
  </conditionalFormatting>
  <conditionalFormatting sqref="M82:N84">
    <cfRule type="expression" dxfId="3194" priority="31">
      <formula>$C$83=TODAY()</formula>
    </cfRule>
  </conditionalFormatting>
  <conditionalFormatting sqref="M99:N101">
    <cfRule type="expression" dxfId="3193" priority="30">
      <formula>$C$100=TODAY()</formula>
    </cfRule>
  </conditionalFormatting>
  <conditionalFormatting sqref="M116:N118">
    <cfRule type="expression" dxfId="3192" priority="29">
      <formula>$C$117=TODAY()</formula>
    </cfRule>
  </conditionalFormatting>
  <conditionalFormatting sqref="K18:L18 K20:L20 K22:L22 K24:L24 K26:L26 K28:L28 K30:L30">
    <cfRule type="cellIs" dxfId="3191" priority="21" operator="notEqual">
      <formula>""</formula>
    </cfRule>
  </conditionalFormatting>
  <conditionalFormatting sqref="K35:L35 K37:L37 K39:L39 K41:L41 K43:L43 K45:L45 K47:L47">
    <cfRule type="cellIs" dxfId="3190" priority="20" operator="notEqual">
      <formula>""</formula>
    </cfRule>
  </conditionalFormatting>
  <conditionalFormatting sqref="K52:L52 K54:L54 K56:L56 K58:L58 K60:L60 K62:L62 K64:L64">
    <cfRule type="cellIs" dxfId="3189" priority="19" operator="notEqual">
      <formula>""</formula>
    </cfRule>
  </conditionalFormatting>
  <conditionalFormatting sqref="K69:L69 K71:L71 K73:L73 K75:L75 K77:L77 K79:L79 K81:L81">
    <cfRule type="cellIs" dxfId="3188" priority="18" operator="notEqual">
      <formula>""</formula>
    </cfRule>
  </conditionalFormatting>
  <conditionalFormatting sqref="K86:L86 K88:L88 K90:L90 K92:L92 K94:L94 K96:L96 K98:L98">
    <cfRule type="cellIs" dxfId="3187" priority="17" operator="notEqual">
      <formula>""</formula>
    </cfRule>
  </conditionalFormatting>
  <conditionalFormatting sqref="K103:L103 K105:L105 K107:L107 K109:L109 K111:L111 K113:L113 K115:L115">
    <cfRule type="cellIs" dxfId="3186" priority="16" operator="notEqual">
      <formula>""</formula>
    </cfRule>
  </conditionalFormatting>
  <conditionalFormatting sqref="K120:L120 K122:L122 K124:L124 K126:L126 K128:L128 K130:L130 K132:L132">
    <cfRule type="cellIs" dxfId="3185" priority="15" operator="notEqual">
      <formula>""</formula>
    </cfRule>
  </conditionalFormatting>
  <conditionalFormatting sqref="K31:L33">
    <cfRule type="expression" dxfId="3184" priority="14">
      <formula>$C$32=TODAY()</formula>
    </cfRule>
  </conditionalFormatting>
  <conditionalFormatting sqref="K14:L16">
    <cfRule type="expression" dxfId="3183" priority="13">
      <formula>$C$15=TODAY()</formula>
    </cfRule>
  </conditionalFormatting>
  <conditionalFormatting sqref="K48:L50">
    <cfRule type="expression" dxfId="3182" priority="12">
      <formula>$C$49=TODAY()</formula>
    </cfRule>
  </conditionalFormatting>
  <conditionalFormatting sqref="K65:L67">
    <cfRule type="expression" dxfId="3181" priority="11">
      <formula>$C$66=TODAY()</formula>
    </cfRule>
  </conditionalFormatting>
  <conditionalFormatting sqref="K82:L84">
    <cfRule type="expression" dxfId="3180" priority="10">
      <formula>$C$83=TODAY()</formula>
    </cfRule>
  </conditionalFormatting>
  <conditionalFormatting sqref="K99:L101">
    <cfRule type="expression" dxfId="3179" priority="9">
      <formula>$C$100=TODAY()</formula>
    </cfRule>
  </conditionalFormatting>
  <conditionalFormatting sqref="K116:L118">
    <cfRule type="expression" dxfId="31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BF1704E-9E61-1F4E-921C-3DDA93E6EE54}">
      <formula1>0</formula1>
      <formula2>0.999305555555556</formula2>
    </dataValidation>
  </dataValidations>
  <hyperlinks>
    <hyperlink ref="A1:B1" location="Kalender!B32" display="  ◀   zurück zum Menü" xr:uid="{6A930899-9F30-AD4B-996E-E5642E927847}"/>
    <hyperlink ref="I6:J6" location="'Persönliche Daten'!A1" display="'Persönliche Daten'!A1" xr:uid="{CBA55435-57B6-C844-A817-80AF94B0CAD6}"/>
    <hyperlink ref="I7:J7" location="Table1!A1" display="Table1!A1" xr:uid="{A92BFB54-2922-8D47-984A-924F16B99C3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3B0F746-96CE-7F4B-A294-157778E8E93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C905315-DBD7-0C4E-8835-6E442158187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D866B49-61AF-6F4E-B960-D64653784D1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FF921BBF-7F1C-3544-9EDC-315C78DB080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346D876-2F98-B241-A7E9-C04E1125FABC}">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D9DF8A0-79B3-1241-92F4-C4AE1F9D770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00E4A3C-9CA2-B24D-9882-AD001A689A7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7BFA7F9-2847-D248-9B27-641EB351CC0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6987D46F-6F75-2944-A366-A61DDCEADFDC}">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C811B70-2707-504A-B85B-0DCE12A35CA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D651EAD-6235-7F43-8935-B8B3C0B1DDB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45AD488-61A0-6E4C-A6CF-F1A52E708DC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D7B5784-18EC-2241-B8EE-5A577A6B20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FDBDB54-17EA-CB4D-A409-BEE927694BB6}">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9D165B32-8EAC-6D48-8037-E9DB8DA3DC7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0A21149-4428-5D40-B612-36D60AE1CF8B}">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770BF8D-CD27-584B-A259-2FF08E0C26A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84D28A9-8610-AC46-BC01-F729B04FEDF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20FB652-EADE-CA47-8CCB-B0D453F1D1FC}">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CCED98B-5E1E-0541-9686-CAEEDCD9B07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0D54C40-AE7D-714C-876A-D04D340C351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FB9AAF9-639C-2F4D-AC16-4DA78B97AC3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165F01B-1CF8-1C4C-A690-14264A0A5EE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B11801A-74B5-FE4C-821B-623D6A17D2D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FE9B314-495D-1042-971B-A5200170587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A23D12E4-531E-C048-A872-AF1B974E6F20}">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20BFD2E4-7E81-5441-A1C9-DBECAA25A22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21C39EB-6AA6-8F42-8895-B48807825C1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AA61AA0-2BD9-CE48-ACFA-71F137B6D3E1}">
          <x14:formula1>
            <xm:f>Einstellungen!$H$7:$H$19</xm:f>
          </x14:formula1>
          <xm:sqref>H17:H30 H34:H47 H51:H64 H68:H81 H85:H98 H102:H115 H119:H132</xm:sqref>
        </x14:dataValidation>
        <x14:dataValidation type="list" allowBlank="1" showInputMessage="1" showErrorMessage="1" xr:uid="{79DA73C8-E789-E446-9CC1-72597D679885}">
          <x14:formula1>
            <xm:f>Einstellungen!$F$7:$F$19</xm:f>
          </x14:formula1>
          <xm:sqref>G17:G30 G34:G47 G51:G64 G68:G81 G85:G98 G102:G115 G119:G132</xm:sqref>
        </x14:dataValidation>
        <x14:dataValidation type="list" allowBlank="1" showInputMessage="1" showErrorMessage="1" xr:uid="{4A31636F-7257-DD40-B53F-234C402C2F00}">
          <x14:formula1>
            <xm:f>Einstellungen!$D$7:$D$19</xm:f>
          </x14:formula1>
          <xm:sqref>F17:F30 F34:F47 F51:F64 F68:F81 F85:F98 F102:F115 F119:F132</xm:sqref>
        </x14:dataValidation>
        <x14:dataValidation type="list" allowBlank="1" showInputMessage="1" showErrorMessage="1" xr:uid="{4F9DEF6D-ABE6-1149-813D-8F11D17AD938}">
          <x14:formula1>
            <xm:f>Einstellungen!$B$7:$B$19</xm:f>
          </x14:formula1>
          <xm:sqref>E17:E30 E34:E47 E51:E64 E68:E81 E85:E98 E102:E115 E119:E132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A314C-4FF0-D44B-A09E-6B2217D3DB64}">
  <sheetPr codeName="Tabelle2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Kalender!K33</f>
        <v>7. Juni 2021 bis 13. Juni 2021</v>
      </c>
      <c r="S2" s="58"/>
    </row>
    <row r="3" spans="1:19" ht="30" customHeight="1">
      <c r="A3" s="176"/>
      <c r="B3" s="136"/>
      <c r="C3" s="136"/>
      <c r="D3" s="136"/>
      <c r="E3" s="136"/>
      <c r="F3" s="136"/>
      <c r="G3" s="136"/>
      <c r="H3" s="136"/>
      <c r="I3" s="136"/>
      <c r="J3" s="136"/>
      <c r="K3" s="136"/>
      <c r="L3" s="136"/>
      <c r="M3" s="136"/>
      <c r="N3" s="136"/>
      <c r="O3" s="136"/>
      <c r="P3" s="136"/>
      <c r="Q3" s="46"/>
      <c r="R3" s="121" t="str">
        <f>Kalender!J33</f>
        <v>Woche 23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Kalender!C33</f>
        <v>44354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Kalender!D33</f>
        <v>44355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Kalender!E33</f>
        <v>44356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Kalender!F33</f>
        <v>44357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Kalender!G33</f>
        <v>44358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Kalender!H33</f>
        <v>44359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Kalender!I33</f>
        <v>44360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44354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44355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44356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44357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44358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44359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44360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khg4ufQQpWFgzpvyFwmihurleSvpmamsDP629OFDB/yejHhEAQzb8QZV0kfWUepgJ/gRFd3DQBWiXhv9siFwEg==" saltValue="WqNcySC5hqnYvUuWntXSy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149" priority="103" operator="notEqual">
      <formula>""</formula>
    </cfRule>
  </conditionalFormatting>
  <conditionalFormatting sqref="O35:P35 O37:P37 O39:P39 O41:P41 O43:P43 O45:P45 O47:P47">
    <cfRule type="cellIs" dxfId="3148" priority="102" operator="notEqual">
      <formula>""</formula>
    </cfRule>
  </conditionalFormatting>
  <conditionalFormatting sqref="O52:P52 O54:P54 O56:P56 O58:P58 O60:P60 O62:P62 O64:P64">
    <cfRule type="cellIs" dxfId="3147" priority="101" operator="notEqual">
      <formula>""</formula>
    </cfRule>
  </conditionalFormatting>
  <conditionalFormatting sqref="O69:P69 O71:P71 O73:P73 O75:P75 O77:P77 O79:P79 O81:P81">
    <cfRule type="cellIs" dxfId="3146" priority="100" operator="notEqual">
      <formula>""</formula>
    </cfRule>
  </conditionalFormatting>
  <conditionalFormatting sqref="O86:P86 O88:P88 O90:P90 O92:P92 O94:P94 O96:P96 O98:P98">
    <cfRule type="cellIs" dxfId="3145" priority="99" operator="notEqual">
      <formula>""</formula>
    </cfRule>
  </conditionalFormatting>
  <conditionalFormatting sqref="O103:P103 O105:P105 O107:P107 O109:P109 O111:P111 O113:P113 O115:P115">
    <cfRule type="cellIs" dxfId="3144" priority="98" operator="notEqual">
      <formula>""</formula>
    </cfRule>
  </conditionalFormatting>
  <conditionalFormatting sqref="O120:P120 O122:P122 O124:P124 O126:P126 O128:P128 O130:P130 O132:P132">
    <cfRule type="cellIs" dxfId="3143" priority="97" operator="notEqual">
      <formula>""</formula>
    </cfRule>
  </conditionalFormatting>
  <conditionalFormatting sqref="D52 D54 D56 D58 D60 D62 D64">
    <cfRule type="cellIs" dxfId="3142" priority="86" operator="greaterThan">
      <formula>140</formula>
    </cfRule>
    <cfRule type="cellIs" dxfId="3141" priority="91" operator="between">
      <formula>60</formula>
      <formula>140</formula>
    </cfRule>
    <cfRule type="cellIs" dxfId="3140" priority="96" operator="lessThan">
      <formula>60</formula>
    </cfRule>
  </conditionalFormatting>
  <conditionalFormatting sqref="D69 D71 D73 D75 D77 D79 D81">
    <cfRule type="cellIs" dxfId="3139" priority="85" operator="greaterThan">
      <formula>160</formula>
    </cfRule>
    <cfRule type="cellIs" dxfId="3138" priority="90" operator="between">
      <formula>60</formula>
      <formula>140</formula>
    </cfRule>
    <cfRule type="cellIs" dxfId="3137" priority="95" operator="lessThan">
      <formula>60</formula>
    </cfRule>
  </conditionalFormatting>
  <conditionalFormatting sqref="D86 D88 D90 D92 D94 D96 D98">
    <cfRule type="cellIs" dxfId="3136" priority="84" operator="greaterThan">
      <formula>140</formula>
    </cfRule>
    <cfRule type="cellIs" dxfId="3135" priority="89" operator="between">
      <formula>40</formula>
      <formula>140</formula>
    </cfRule>
    <cfRule type="cellIs" dxfId="3134" priority="94" operator="lessThan">
      <formula>60</formula>
    </cfRule>
  </conditionalFormatting>
  <conditionalFormatting sqref="D103 D105 D107 D109 D111 D113 D115">
    <cfRule type="cellIs" dxfId="3133" priority="83" operator="greaterThan">
      <formula>140</formula>
    </cfRule>
    <cfRule type="cellIs" dxfId="3132" priority="88" operator="between">
      <formula>60</formula>
      <formula>140</formula>
    </cfRule>
    <cfRule type="cellIs" dxfId="3131" priority="93" operator="lessThan">
      <formula>60</formula>
    </cfRule>
  </conditionalFormatting>
  <conditionalFormatting sqref="D120 D122 D124 D126 D128 D130 D132">
    <cfRule type="cellIs" dxfId="3130" priority="82" operator="greaterThan">
      <formula>140</formula>
    </cfRule>
    <cfRule type="cellIs" dxfId="3129" priority="87" operator="between">
      <formula>60</formula>
      <formula>140</formula>
    </cfRule>
    <cfRule type="cellIs" dxfId="3128" priority="92" operator="lessThan">
      <formula>60</formula>
    </cfRule>
  </conditionalFormatting>
  <conditionalFormatting sqref="D18 D20 D22 D24 D26 D28 D30">
    <cfRule type="cellIs" dxfId="3127" priority="104" operator="lessThan">
      <formula>60</formula>
    </cfRule>
    <cfRule type="cellIs" dxfId="3126" priority="105" operator="between">
      <formula>60</formula>
      <formula>140</formula>
    </cfRule>
    <cfRule type="cellIs" dxfId="3125" priority="106" operator="greaterThan">
      <formula>140</formula>
    </cfRule>
  </conditionalFormatting>
  <conditionalFormatting sqref="D35 D37 D39 D41 D43 D45 D47">
    <cfRule type="cellIs" dxfId="3124" priority="79" operator="lessThan">
      <formula>60</formula>
    </cfRule>
    <cfRule type="cellIs" dxfId="3123" priority="80" operator="between">
      <formula>60</formula>
      <formula>140</formula>
    </cfRule>
    <cfRule type="cellIs" dxfId="3122" priority="81" operator="greaterThan">
      <formula>140</formula>
    </cfRule>
  </conditionalFormatting>
  <conditionalFormatting sqref="E31:H33 C31 C33 A31:B33 O31:S33">
    <cfRule type="expression" dxfId="3121" priority="78">
      <formula>$C$32=TODAY()</formula>
    </cfRule>
  </conditionalFormatting>
  <conditionalFormatting sqref="A14:B16 C14:D14 C16:D16 E14:H16 O14:S16">
    <cfRule type="expression" dxfId="3120" priority="77">
      <formula>$C$15=TODAY()</formula>
    </cfRule>
  </conditionalFormatting>
  <conditionalFormatting sqref="A48:B50 C48:D48 C50:D50 E48:H50 O48:S50">
    <cfRule type="expression" dxfId="3119" priority="76">
      <formula>$C$49=TODAY()</formula>
    </cfRule>
  </conditionalFormatting>
  <conditionalFormatting sqref="A65:B67 C65:D65 C67:D67 E65:H67 O65:S67">
    <cfRule type="expression" dxfId="3118" priority="75">
      <formula>$C$66=TODAY()</formula>
    </cfRule>
  </conditionalFormatting>
  <conditionalFormatting sqref="A82:B84 C82:D82 C84:D84 E82:H84 O82:S84">
    <cfRule type="expression" dxfId="3117" priority="74">
      <formula>$C$83=TODAY()</formula>
    </cfRule>
  </conditionalFormatting>
  <conditionalFormatting sqref="A99:B101 C99:D99 C101:D101 E99:H101 O99:S101">
    <cfRule type="expression" dxfId="3116" priority="73">
      <formula>$C$100=TODAY()</formula>
    </cfRule>
  </conditionalFormatting>
  <conditionalFormatting sqref="A116:B118 C116:D116 C118:D118 E116:H118 O116:S118">
    <cfRule type="expression" dxfId="3115" priority="72">
      <formula>$C$117=TODAY()</formula>
    </cfRule>
  </conditionalFormatting>
  <conditionalFormatting sqref="I18:J18 I20:J20 I22:J22 I24:J24 I26:J26 I28:J28 I30:J30">
    <cfRule type="cellIs" dxfId="3114" priority="63" operator="notEqual">
      <formula>""</formula>
    </cfRule>
  </conditionalFormatting>
  <conditionalFormatting sqref="I35:J35 I37:J37 I39:J39 I41:J41 I43:J43 I45:J45 I47:J47">
    <cfRule type="cellIs" dxfId="3113" priority="62" operator="notEqual">
      <formula>""</formula>
    </cfRule>
  </conditionalFormatting>
  <conditionalFormatting sqref="I52:J52 I54:J54 I56:J56 I58:J58 I60:J60 I62:J62 I64:J64">
    <cfRule type="cellIs" dxfId="3112" priority="61" operator="notEqual">
      <formula>""</formula>
    </cfRule>
  </conditionalFormatting>
  <conditionalFormatting sqref="I69:J69 I71:J71 I73:J73 I75:J75 I77:J77 I79:J79 I81:J81">
    <cfRule type="cellIs" dxfId="3111" priority="60" operator="notEqual">
      <formula>""</formula>
    </cfRule>
  </conditionalFormatting>
  <conditionalFormatting sqref="I86:J86 I88:J88 I90:J90 I92:J92 I94:J94 I96:J96 I98:J98">
    <cfRule type="cellIs" dxfId="3110" priority="59" operator="notEqual">
      <formula>""</formula>
    </cfRule>
  </conditionalFormatting>
  <conditionalFormatting sqref="I103:J103 I105:J105 I107:J107 I109:J109 I111:J111 I113:J113 I115:J115">
    <cfRule type="cellIs" dxfId="3109" priority="58" operator="notEqual">
      <formula>""</formula>
    </cfRule>
  </conditionalFormatting>
  <conditionalFormatting sqref="I120:J120 I122:J122 I124:J124 I126:J126 I128:J128 I130:J130 I132:J132">
    <cfRule type="cellIs" dxfId="3108" priority="57" operator="notEqual">
      <formula>""</formula>
    </cfRule>
  </conditionalFormatting>
  <conditionalFormatting sqref="I31:J33">
    <cfRule type="expression" dxfId="3107" priority="56">
      <formula>$C$32=TODAY()</formula>
    </cfRule>
  </conditionalFormatting>
  <conditionalFormatting sqref="I14:J16">
    <cfRule type="expression" dxfId="3106" priority="55">
      <formula>$C$15=TODAY()</formula>
    </cfRule>
  </conditionalFormatting>
  <conditionalFormatting sqref="I48:J50">
    <cfRule type="expression" dxfId="3105" priority="54">
      <formula>$C$49=TODAY()</formula>
    </cfRule>
  </conditionalFormatting>
  <conditionalFormatting sqref="I65:J67">
    <cfRule type="expression" dxfId="3104" priority="53">
      <formula>$C$66=TODAY()</formula>
    </cfRule>
  </conditionalFormatting>
  <conditionalFormatting sqref="I82:J84">
    <cfRule type="expression" dxfId="3103" priority="52">
      <formula>$C$83=TODAY()</formula>
    </cfRule>
  </conditionalFormatting>
  <conditionalFormatting sqref="I99:J101">
    <cfRule type="expression" dxfId="3102" priority="51">
      <formula>$C$100=TODAY()</formula>
    </cfRule>
  </conditionalFormatting>
  <conditionalFormatting sqref="I116:J118">
    <cfRule type="expression" dxfId="3101" priority="50">
      <formula>$C$117=TODAY()</formula>
    </cfRule>
  </conditionalFormatting>
  <conditionalFormatting sqref="M18:N18 M20:N20 M22:N22 M24:N24 M26:N26 M28:N28 M30:N30">
    <cfRule type="cellIs" dxfId="3100" priority="42" operator="notEqual">
      <formula>""</formula>
    </cfRule>
  </conditionalFormatting>
  <conditionalFormatting sqref="M35:N35 M37:N37 M39:N39 M41:N41 M43:N43 M45:N45 M47:N47">
    <cfRule type="cellIs" dxfId="3099" priority="41" operator="notEqual">
      <formula>""</formula>
    </cfRule>
  </conditionalFormatting>
  <conditionalFormatting sqref="M52:N52 M54:N54 M56:N56 M58:N58 M60:N60 M62:N62 M64:N64">
    <cfRule type="cellIs" dxfId="3098" priority="40" operator="notEqual">
      <formula>""</formula>
    </cfRule>
  </conditionalFormatting>
  <conditionalFormatting sqref="M69:N69 M71:N71 M73:N73 M75:N75 M77:N77 M79:N79 M81:N81">
    <cfRule type="cellIs" dxfId="3097" priority="39" operator="notEqual">
      <formula>""</formula>
    </cfRule>
  </conditionalFormatting>
  <conditionalFormatting sqref="M86:N86 M88:N88 M90:N90 M92:N92 M94:N94 M96:N96 M98:N98">
    <cfRule type="cellIs" dxfId="3096" priority="38" operator="notEqual">
      <formula>""</formula>
    </cfRule>
  </conditionalFormatting>
  <conditionalFormatting sqref="M103:N103 M105:N105 M107:N107 M109:N109 M111:N111 M113:N113 M115:N115">
    <cfRule type="cellIs" dxfId="3095" priority="37" operator="notEqual">
      <formula>""</formula>
    </cfRule>
  </conditionalFormatting>
  <conditionalFormatting sqref="M120:N120 M122:N122 M124:N124 M126:N126 M128:N128 M130:N130 M132:N132">
    <cfRule type="cellIs" dxfId="3094" priority="36" operator="notEqual">
      <formula>""</formula>
    </cfRule>
  </conditionalFormatting>
  <conditionalFormatting sqref="M31:N33">
    <cfRule type="expression" dxfId="3093" priority="35">
      <formula>$C$32=TODAY()</formula>
    </cfRule>
  </conditionalFormatting>
  <conditionalFormatting sqref="M14:N16">
    <cfRule type="expression" dxfId="3092" priority="34">
      <formula>$C$15=TODAY()</formula>
    </cfRule>
  </conditionalFormatting>
  <conditionalFormatting sqref="M48:N50">
    <cfRule type="expression" dxfId="3091" priority="33">
      <formula>$C$49=TODAY()</formula>
    </cfRule>
  </conditionalFormatting>
  <conditionalFormatting sqref="M65:N67">
    <cfRule type="expression" dxfId="3090" priority="32">
      <formula>$C$66=TODAY()</formula>
    </cfRule>
  </conditionalFormatting>
  <conditionalFormatting sqref="M82:N84">
    <cfRule type="expression" dxfId="3089" priority="31">
      <formula>$C$83=TODAY()</formula>
    </cfRule>
  </conditionalFormatting>
  <conditionalFormatting sqref="M99:N101">
    <cfRule type="expression" dxfId="3088" priority="30">
      <formula>$C$100=TODAY()</formula>
    </cfRule>
  </conditionalFormatting>
  <conditionalFormatting sqref="M116:N118">
    <cfRule type="expression" dxfId="3087" priority="29">
      <formula>$C$117=TODAY()</formula>
    </cfRule>
  </conditionalFormatting>
  <conditionalFormatting sqref="K18:L18 K20:L20 K22:L22 K24:L24 K26:L26 K28:L28 K30:L30">
    <cfRule type="cellIs" dxfId="3086" priority="21" operator="notEqual">
      <formula>""</formula>
    </cfRule>
  </conditionalFormatting>
  <conditionalFormatting sqref="K35:L35 K37:L37 K39:L39 K41:L41 K43:L43 K45:L45 K47:L47">
    <cfRule type="cellIs" dxfId="3085" priority="20" operator="notEqual">
      <formula>""</formula>
    </cfRule>
  </conditionalFormatting>
  <conditionalFormatting sqref="K52:L52 K54:L54 K56:L56 K58:L58 K60:L60 K62:L62 K64:L64">
    <cfRule type="cellIs" dxfId="3084" priority="19" operator="notEqual">
      <formula>""</formula>
    </cfRule>
  </conditionalFormatting>
  <conditionalFormatting sqref="K69:L69 K71:L71 K73:L73 K75:L75 K77:L77 K79:L79 K81:L81">
    <cfRule type="cellIs" dxfId="3083" priority="18" operator="notEqual">
      <formula>""</formula>
    </cfRule>
  </conditionalFormatting>
  <conditionalFormatting sqref="K86:L86 K88:L88 K90:L90 K92:L92 K94:L94 K96:L96 K98:L98">
    <cfRule type="cellIs" dxfId="3082" priority="17" operator="notEqual">
      <formula>""</formula>
    </cfRule>
  </conditionalFormatting>
  <conditionalFormatting sqref="K103:L103 K105:L105 K107:L107 K109:L109 K111:L111 K113:L113 K115:L115">
    <cfRule type="cellIs" dxfId="3081" priority="16" operator="notEqual">
      <formula>""</formula>
    </cfRule>
  </conditionalFormatting>
  <conditionalFormatting sqref="K120:L120 K122:L122 K124:L124 K126:L126 K128:L128 K130:L130 K132:L132">
    <cfRule type="cellIs" dxfId="3080" priority="15" operator="notEqual">
      <formula>""</formula>
    </cfRule>
  </conditionalFormatting>
  <conditionalFormatting sqref="K31:L33">
    <cfRule type="expression" dxfId="3079" priority="14">
      <formula>$C$32=TODAY()</formula>
    </cfRule>
  </conditionalFormatting>
  <conditionalFormatting sqref="K14:L16">
    <cfRule type="expression" dxfId="3078" priority="13">
      <formula>$C$15=TODAY()</formula>
    </cfRule>
  </conditionalFormatting>
  <conditionalFormatting sqref="K48:L50">
    <cfRule type="expression" dxfId="3077" priority="12">
      <formula>$C$49=TODAY()</formula>
    </cfRule>
  </conditionalFormatting>
  <conditionalFormatting sqref="K65:L67">
    <cfRule type="expression" dxfId="3076" priority="11">
      <formula>$C$66=TODAY()</formula>
    </cfRule>
  </conditionalFormatting>
  <conditionalFormatting sqref="K82:L84">
    <cfRule type="expression" dxfId="3075" priority="10">
      <formula>$C$83=TODAY()</formula>
    </cfRule>
  </conditionalFormatting>
  <conditionalFormatting sqref="K99:L101">
    <cfRule type="expression" dxfId="3074" priority="9">
      <formula>$C$100=TODAY()</formula>
    </cfRule>
  </conditionalFormatting>
  <conditionalFormatting sqref="K116:L118">
    <cfRule type="expression" dxfId="30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CBAF05E-5A05-8640-83F9-8F29DD02D27F}">
      <formula1>0</formula1>
      <formula2>0.999305555555556</formula2>
    </dataValidation>
  </dataValidations>
  <hyperlinks>
    <hyperlink ref="A1:B1" location="Kalender!B33" display="  ◀   zurück zum Menü" xr:uid="{2A0C15C7-A497-A647-9073-6851FA8BF766}"/>
    <hyperlink ref="I6:J6" location="'Persönliche Daten'!A1" display="'Persönliche Daten'!A1" xr:uid="{37496428-8B69-F048-96F2-6F99F2007A28}"/>
    <hyperlink ref="I7:J7" location="Table1!A1" display="Table1!A1" xr:uid="{3DBA617B-8C59-EE43-B195-2AC2E9780FC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00BF464-2F48-B948-8EFB-353FAD240898}">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AF45F22-1395-2F4D-B750-86264C75CFD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2480A376-1D59-C849-BFDC-1B8458A8EDF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060DF1B-16AF-2240-9FFB-F159D5246FA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16E797C-3C40-D546-96C0-6D10A51BD8A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CE53C9C-B029-6746-91F0-9C262C46E26E}">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D3570C2-874D-AD43-A765-ECB9AE45B20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1EFD5A8F-7AD7-B444-A172-7B8259E3CE7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3227170-DE7C-8648-92D8-494931FE0CB0}">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C222536E-9797-AE49-86A3-EFEABCF29ED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C2E6932-ABE8-554B-BE6D-D964D619272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BEB5D86-312F-9049-9377-BA011440B08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2CF6F15-7542-9647-A75F-D62F6C4E151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26779C6-C712-C747-9603-882480D32EC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712C270-ED0F-5843-AD33-54BE203C22B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0101D846-7C07-864B-A99D-78FA6DD2A5A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CCDB662-7E51-0443-8A21-1FC2100E871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096C6B4-145C-684D-944B-966DB9E8629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89EDAD6-D2C0-7D40-9436-6609F102E1B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8048FB5-DB3D-4443-9D95-FD2EE627AD55}">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57BE87A-353B-774B-B565-75B1507E085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542A019-0F11-0E49-933C-E7F8836296BB}">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53DBA3C-1D57-CD47-BA13-EAE6AEF3779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532326B-FD4D-344A-B762-BF22C5F7817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CE90AC9-372F-4640-ABB7-D5E31749276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091A2BD-4BE2-1D4B-A8E0-9AD6D818D6DD}">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1716FE0-75FB-3A4D-B143-4D788B11639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B2B8C769-A3CA-9449-960B-79F51C3A08D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3FE5576-32AB-914F-9C94-8C3D1316BB2A}">
          <x14:formula1>
            <xm:f>Einstellungen!$H$7:$H$19</xm:f>
          </x14:formula1>
          <xm:sqref>H17:H30 H34:H47 H51:H64 H68:H81 H85:H98 H102:H115 H119:H132</xm:sqref>
        </x14:dataValidation>
        <x14:dataValidation type="list" allowBlank="1" showInputMessage="1" showErrorMessage="1" xr:uid="{C7D435BD-203F-D942-BB31-21F83A3169B8}">
          <x14:formula1>
            <xm:f>Einstellungen!$F$7:$F$19</xm:f>
          </x14:formula1>
          <xm:sqref>G17:G30 G34:G47 G51:G64 G68:G81 G85:G98 G102:G115 G119:G132</xm:sqref>
        </x14:dataValidation>
        <x14:dataValidation type="list" allowBlank="1" showInputMessage="1" showErrorMessage="1" xr:uid="{936CA948-7A53-FA47-8515-C848464D8C93}">
          <x14:formula1>
            <xm:f>Einstellungen!$D$7:$D$19</xm:f>
          </x14:formula1>
          <xm:sqref>F17:F30 F34:F47 F51:F64 F68:F81 F85:F98 F102:F115 F119:F132</xm:sqref>
        </x14:dataValidation>
        <x14:dataValidation type="list" allowBlank="1" showInputMessage="1" showErrorMessage="1" xr:uid="{F2433837-B10B-4941-BC30-90E2C24262E4}">
          <x14:formula1>
            <xm:f>Einstellungen!$B$7:$B$19</xm:f>
          </x14:formula1>
          <xm:sqref>E17:E30 E34:E47 E51:E64 E68:E81 E85:E98 E102:E115 E119:E132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F906F-9254-144C-9E20-857431F1DE56}">
  <sheetPr codeName="Tabelle2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Kalender!K34</f>
        <v>14. Juni 2021 bis 20. Juni 2021</v>
      </c>
      <c r="S2" s="58"/>
    </row>
    <row r="3" spans="1:19" ht="30" customHeight="1">
      <c r="A3" s="176"/>
      <c r="B3" s="136"/>
      <c r="C3" s="136"/>
      <c r="D3" s="136"/>
      <c r="E3" s="136"/>
      <c r="F3" s="136"/>
      <c r="G3" s="136"/>
      <c r="H3" s="136"/>
      <c r="I3" s="136"/>
      <c r="J3" s="136"/>
      <c r="K3" s="136"/>
      <c r="L3" s="136"/>
      <c r="M3" s="136"/>
      <c r="N3" s="136"/>
      <c r="O3" s="136"/>
      <c r="P3" s="136"/>
      <c r="Q3" s="46"/>
      <c r="R3" s="121" t="str">
        <f>Kalender!J34</f>
        <v>Woche 24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Kalender!C34</f>
        <v>44361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Kalender!D34</f>
        <v>44362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Kalender!E34</f>
        <v>44363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Kalender!F34</f>
        <v>44364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Kalender!G34</f>
        <v>44365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Kalender!H34</f>
        <v>44366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Kalender!I34</f>
        <v>44367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44361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44362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44363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44364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44365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44366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44367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I9wkPMzD5wARMeQ2/FBaRPm5+6oD3EzdRMIOIgwiOtE8SayiDVMANCXGm+lPobAei94xYcBxK06tg/iNco5wlw==" saltValue="B0qGBtwLCHrpbz3KydEyK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044" priority="103" operator="notEqual">
      <formula>""</formula>
    </cfRule>
  </conditionalFormatting>
  <conditionalFormatting sqref="O35:P35 O37:P37 O39:P39 O41:P41 O43:P43 O45:P45 O47:P47">
    <cfRule type="cellIs" dxfId="3043" priority="102" operator="notEqual">
      <formula>""</formula>
    </cfRule>
  </conditionalFormatting>
  <conditionalFormatting sqref="O52:P52 O54:P54 O56:P56 O58:P58 O60:P60 O62:P62 O64:P64">
    <cfRule type="cellIs" dxfId="3042" priority="101" operator="notEqual">
      <formula>""</formula>
    </cfRule>
  </conditionalFormatting>
  <conditionalFormatting sqref="O69:P69 O71:P71 O73:P73 O75:P75 O77:P77 O79:P79 O81:P81">
    <cfRule type="cellIs" dxfId="3041" priority="100" operator="notEqual">
      <formula>""</formula>
    </cfRule>
  </conditionalFormatting>
  <conditionalFormatting sqref="O86:P86 O88:P88 O90:P90 O92:P92 O94:P94 O96:P96 O98:P98">
    <cfRule type="cellIs" dxfId="3040" priority="99" operator="notEqual">
      <formula>""</formula>
    </cfRule>
  </conditionalFormatting>
  <conditionalFormatting sqref="O103:P103 O105:P105 O107:P107 O109:P109 O111:P111 O113:P113 O115:P115">
    <cfRule type="cellIs" dxfId="3039" priority="98" operator="notEqual">
      <formula>""</formula>
    </cfRule>
  </conditionalFormatting>
  <conditionalFormatting sqref="O120:P120 O122:P122 O124:P124 O126:P126 O128:P128 O130:P130 O132:P132">
    <cfRule type="cellIs" dxfId="3038" priority="97" operator="notEqual">
      <formula>""</formula>
    </cfRule>
  </conditionalFormatting>
  <conditionalFormatting sqref="D52 D54 D56 D58 D60 D62 D64">
    <cfRule type="cellIs" dxfId="3037" priority="86" operator="greaterThan">
      <formula>140</formula>
    </cfRule>
    <cfRule type="cellIs" dxfId="3036" priority="91" operator="between">
      <formula>60</formula>
      <formula>140</formula>
    </cfRule>
    <cfRule type="cellIs" dxfId="3035" priority="96" operator="lessThan">
      <formula>60</formula>
    </cfRule>
  </conditionalFormatting>
  <conditionalFormatting sqref="D69 D71 D73 D75 D77 D79 D81">
    <cfRule type="cellIs" dxfId="3034" priority="85" operator="greaterThan">
      <formula>160</formula>
    </cfRule>
    <cfRule type="cellIs" dxfId="3033" priority="90" operator="between">
      <formula>60</formula>
      <formula>140</formula>
    </cfRule>
    <cfRule type="cellIs" dxfId="3032" priority="95" operator="lessThan">
      <formula>60</formula>
    </cfRule>
  </conditionalFormatting>
  <conditionalFormatting sqref="D86 D88 D90 D92 D94 D96 D98">
    <cfRule type="cellIs" dxfId="3031" priority="84" operator="greaterThan">
      <formula>140</formula>
    </cfRule>
    <cfRule type="cellIs" dxfId="3030" priority="89" operator="between">
      <formula>40</formula>
      <formula>140</formula>
    </cfRule>
    <cfRule type="cellIs" dxfId="3029" priority="94" operator="lessThan">
      <formula>60</formula>
    </cfRule>
  </conditionalFormatting>
  <conditionalFormatting sqref="D103 D105 D107 D109 D111 D113 D115">
    <cfRule type="cellIs" dxfId="3028" priority="83" operator="greaterThan">
      <formula>140</formula>
    </cfRule>
    <cfRule type="cellIs" dxfId="3027" priority="88" operator="between">
      <formula>60</formula>
      <formula>140</formula>
    </cfRule>
    <cfRule type="cellIs" dxfId="3026" priority="93" operator="lessThan">
      <formula>60</formula>
    </cfRule>
  </conditionalFormatting>
  <conditionalFormatting sqref="D120 D122 D124 D126 D128 D130 D132">
    <cfRule type="cellIs" dxfId="3025" priority="82" operator="greaterThan">
      <formula>140</formula>
    </cfRule>
    <cfRule type="cellIs" dxfId="3024" priority="87" operator="between">
      <formula>60</formula>
      <formula>140</formula>
    </cfRule>
    <cfRule type="cellIs" dxfId="3023" priority="92" operator="lessThan">
      <formula>60</formula>
    </cfRule>
  </conditionalFormatting>
  <conditionalFormatting sqref="D18 D20 D22 D24 D26 D28 D30">
    <cfRule type="cellIs" dxfId="3022" priority="104" operator="lessThan">
      <formula>60</formula>
    </cfRule>
    <cfRule type="cellIs" dxfId="3021" priority="105" operator="between">
      <formula>60</formula>
      <formula>140</formula>
    </cfRule>
    <cfRule type="cellIs" dxfId="3020" priority="106" operator="greaterThan">
      <formula>140</formula>
    </cfRule>
  </conditionalFormatting>
  <conditionalFormatting sqref="D35 D37 D39 D41 D43 D45 D47">
    <cfRule type="cellIs" dxfId="3019" priority="79" operator="lessThan">
      <formula>60</formula>
    </cfRule>
    <cfRule type="cellIs" dxfId="3018" priority="80" operator="between">
      <formula>60</formula>
      <formula>140</formula>
    </cfRule>
    <cfRule type="cellIs" dxfId="3017" priority="81" operator="greaterThan">
      <formula>140</formula>
    </cfRule>
  </conditionalFormatting>
  <conditionalFormatting sqref="E31:H33 C31 C33 A31:B33 O31:S33">
    <cfRule type="expression" dxfId="3016" priority="78">
      <formula>$C$32=TODAY()</formula>
    </cfRule>
  </conditionalFormatting>
  <conditionalFormatting sqref="A14:B16 C14:D14 C16:D16 E14:H16 O14:S16">
    <cfRule type="expression" dxfId="3015" priority="77">
      <formula>$C$15=TODAY()</formula>
    </cfRule>
  </conditionalFormatting>
  <conditionalFormatting sqref="A48:B50 C48:D48 C50:D50 E48:H50 O48:S50">
    <cfRule type="expression" dxfId="3014" priority="76">
      <formula>$C$49=TODAY()</formula>
    </cfRule>
  </conditionalFormatting>
  <conditionalFormatting sqref="A65:B67 C65:D65 C67:D67 E65:H67 O65:S67">
    <cfRule type="expression" dxfId="3013" priority="75">
      <formula>$C$66=TODAY()</formula>
    </cfRule>
  </conditionalFormatting>
  <conditionalFormatting sqref="A82:B84 C82:D82 C84:D84 E82:H84 O82:S84">
    <cfRule type="expression" dxfId="3012" priority="74">
      <formula>$C$83=TODAY()</formula>
    </cfRule>
  </conditionalFormatting>
  <conditionalFormatting sqref="A99:B101 C99:D99 C101:D101 E99:H101 O99:S101">
    <cfRule type="expression" dxfId="3011" priority="73">
      <formula>$C$100=TODAY()</formula>
    </cfRule>
  </conditionalFormatting>
  <conditionalFormatting sqref="A116:B118 C116:D116 C118:D118 E116:H118 O116:S118">
    <cfRule type="expression" dxfId="3010" priority="72">
      <formula>$C$117=TODAY()</formula>
    </cfRule>
  </conditionalFormatting>
  <conditionalFormatting sqref="I18:J18 I20:J20 I22:J22 I24:J24 I26:J26 I28:J28 I30:J30">
    <cfRule type="cellIs" dxfId="3009" priority="63" operator="notEqual">
      <formula>""</formula>
    </cfRule>
  </conditionalFormatting>
  <conditionalFormatting sqref="I35:J35 I37:J37 I39:J39 I41:J41 I43:J43 I45:J45 I47:J47">
    <cfRule type="cellIs" dxfId="3008" priority="62" operator="notEqual">
      <formula>""</formula>
    </cfRule>
  </conditionalFormatting>
  <conditionalFormatting sqref="I52:J52 I54:J54 I56:J56 I58:J58 I60:J60 I62:J62 I64:J64">
    <cfRule type="cellIs" dxfId="3007" priority="61" operator="notEqual">
      <formula>""</formula>
    </cfRule>
  </conditionalFormatting>
  <conditionalFormatting sqref="I69:J69 I71:J71 I73:J73 I75:J75 I77:J77 I79:J79 I81:J81">
    <cfRule type="cellIs" dxfId="3006" priority="60" operator="notEqual">
      <formula>""</formula>
    </cfRule>
  </conditionalFormatting>
  <conditionalFormatting sqref="I86:J86 I88:J88 I90:J90 I92:J92 I94:J94 I96:J96 I98:J98">
    <cfRule type="cellIs" dxfId="3005" priority="59" operator="notEqual">
      <formula>""</formula>
    </cfRule>
  </conditionalFormatting>
  <conditionalFormatting sqref="I103:J103 I105:J105 I107:J107 I109:J109 I111:J111 I113:J113 I115:J115">
    <cfRule type="cellIs" dxfId="3004" priority="58" operator="notEqual">
      <formula>""</formula>
    </cfRule>
  </conditionalFormatting>
  <conditionalFormatting sqref="I120:J120 I122:J122 I124:J124 I126:J126 I128:J128 I130:J130 I132:J132">
    <cfRule type="cellIs" dxfId="3003" priority="57" operator="notEqual">
      <formula>""</formula>
    </cfRule>
  </conditionalFormatting>
  <conditionalFormatting sqref="I31:J33">
    <cfRule type="expression" dxfId="3002" priority="56">
      <formula>$C$32=TODAY()</formula>
    </cfRule>
  </conditionalFormatting>
  <conditionalFormatting sqref="I14:J16">
    <cfRule type="expression" dxfId="3001" priority="55">
      <formula>$C$15=TODAY()</formula>
    </cfRule>
  </conditionalFormatting>
  <conditionalFormatting sqref="I48:J50">
    <cfRule type="expression" dxfId="3000" priority="54">
      <formula>$C$49=TODAY()</formula>
    </cfRule>
  </conditionalFormatting>
  <conditionalFormatting sqref="I65:J67">
    <cfRule type="expression" dxfId="2999" priority="53">
      <formula>$C$66=TODAY()</formula>
    </cfRule>
  </conditionalFormatting>
  <conditionalFormatting sqref="I82:J84">
    <cfRule type="expression" dxfId="2998" priority="52">
      <formula>$C$83=TODAY()</formula>
    </cfRule>
  </conditionalFormatting>
  <conditionalFormatting sqref="I99:J101">
    <cfRule type="expression" dxfId="2997" priority="51">
      <formula>$C$100=TODAY()</formula>
    </cfRule>
  </conditionalFormatting>
  <conditionalFormatting sqref="I116:J118">
    <cfRule type="expression" dxfId="2996" priority="50">
      <formula>$C$117=TODAY()</formula>
    </cfRule>
  </conditionalFormatting>
  <conditionalFormatting sqref="M18:N18 M20:N20 M22:N22 M24:N24 M26:N26 M28:N28 M30:N30">
    <cfRule type="cellIs" dxfId="2995" priority="42" operator="notEqual">
      <formula>""</formula>
    </cfRule>
  </conditionalFormatting>
  <conditionalFormatting sqref="M35:N35 M37:N37 M39:N39 M41:N41 M43:N43 M45:N45 M47:N47">
    <cfRule type="cellIs" dxfId="2994" priority="41" operator="notEqual">
      <formula>""</formula>
    </cfRule>
  </conditionalFormatting>
  <conditionalFormatting sqref="M52:N52 M54:N54 M56:N56 M58:N58 M60:N60 M62:N62 M64:N64">
    <cfRule type="cellIs" dxfId="2993" priority="40" operator="notEqual">
      <formula>""</formula>
    </cfRule>
  </conditionalFormatting>
  <conditionalFormatting sqref="M69:N69 M71:N71 M73:N73 M75:N75 M77:N77 M79:N79 M81:N81">
    <cfRule type="cellIs" dxfId="2992" priority="39" operator="notEqual">
      <formula>""</formula>
    </cfRule>
  </conditionalFormatting>
  <conditionalFormatting sqref="M86:N86 M88:N88 M90:N90 M92:N92 M94:N94 M96:N96 M98:N98">
    <cfRule type="cellIs" dxfId="2991" priority="38" operator="notEqual">
      <formula>""</formula>
    </cfRule>
  </conditionalFormatting>
  <conditionalFormatting sqref="M103:N103 M105:N105 M107:N107 M109:N109 M111:N111 M113:N113 M115:N115">
    <cfRule type="cellIs" dxfId="2990" priority="37" operator="notEqual">
      <formula>""</formula>
    </cfRule>
  </conditionalFormatting>
  <conditionalFormatting sqref="M120:N120 M122:N122 M124:N124 M126:N126 M128:N128 M130:N130 M132:N132">
    <cfRule type="cellIs" dxfId="2989" priority="36" operator="notEqual">
      <formula>""</formula>
    </cfRule>
  </conditionalFormatting>
  <conditionalFormatting sqref="M31:N33">
    <cfRule type="expression" dxfId="2988" priority="35">
      <formula>$C$32=TODAY()</formula>
    </cfRule>
  </conditionalFormatting>
  <conditionalFormatting sqref="M14:N16">
    <cfRule type="expression" dxfId="2987" priority="34">
      <formula>$C$15=TODAY()</formula>
    </cfRule>
  </conditionalFormatting>
  <conditionalFormatting sqref="M48:N50">
    <cfRule type="expression" dxfId="2986" priority="33">
      <formula>$C$49=TODAY()</formula>
    </cfRule>
  </conditionalFormatting>
  <conditionalFormatting sqref="M65:N67">
    <cfRule type="expression" dxfId="2985" priority="32">
      <formula>$C$66=TODAY()</formula>
    </cfRule>
  </conditionalFormatting>
  <conditionalFormatting sqref="M82:N84">
    <cfRule type="expression" dxfId="2984" priority="31">
      <formula>$C$83=TODAY()</formula>
    </cfRule>
  </conditionalFormatting>
  <conditionalFormatting sqref="M99:N101">
    <cfRule type="expression" dxfId="2983" priority="30">
      <formula>$C$100=TODAY()</formula>
    </cfRule>
  </conditionalFormatting>
  <conditionalFormatting sqref="M116:N118">
    <cfRule type="expression" dxfId="2982" priority="29">
      <formula>$C$117=TODAY()</formula>
    </cfRule>
  </conditionalFormatting>
  <conditionalFormatting sqref="K18:L18 K20:L20 K22:L22 K24:L24 K26:L26 K28:L28 K30:L30">
    <cfRule type="cellIs" dxfId="2981" priority="21" operator="notEqual">
      <formula>""</formula>
    </cfRule>
  </conditionalFormatting>
  <conditionalFormatting sqref="K35:L35 K37:L37 K39:L39 K41:L41 K43:L43 K45:L45 K47:L47">
    <cfRule type="cellIs" dxfId="2980" priority="20" operator="notEqual">
      <formula>""</formula>
    </cfRule>
  </conditionalFormatting>
  <conditionalFormatting sqref="K52:L52 K54:L54 K56:L56 K58:L58 K60:L60 K62:L62 K64:L64">
    <cfRule type="cellIs" dxfId="2979" priority="19" operator="notEqual">
      <formula>""</formula>
    </cfRule>
  </conditionalFormatting>
  <conditionalFormatting sqref="K69:L69 K71:L71 K73:L73 K75:L75 K77:L77 K79:L79 K81:L81">
    <cfRule type="cellIs" dxfId="2978" priority="18" operator="notEqual">
      <formula>""</formula>
    </cfRule>
  </conditionalFormatting>
  <conditionalFormatting sqref="K86:L86 K88:L88 K90:L90 K92:L92 K94:L94 K96:L96 K98:L98">
    <cfRule type="cellIs" dxfId="2977" priority="17" operator="notEqual">
      <formula>""</formula>
    </cfRule>
  </conditionalFormatting>
  <conditionalFormatting sqref="K103:L103 K105:L105 K107:L107 K109:L109 K111:L111 K113:L113 K115:L115">
    <cfRule type="cellIs" dxfId="2976" priority="16" operator="notEqual">
      <formula>""</formula>
    </cfRule>
  </conditionalFormatting>
  <conditionalFormatting sqref="K120:L120 K122:L122 K124:L124 K126:L126 K128:L128 K130:L130 K132:L132">
    <cfRule type="cellIs" dxfId="2975" priority="15" operator="notEqual">
      <formula>""</formula>
    </cfRule>
  </conditionalFormatting>
  <conditionalFormatting sqref="K31:L33">
    <cfRule type="expression" dxfId="2974" priority="14">
      <formula>$C$32=TODAY()</formula>
    </cfRule>
  </conditionalFormatting>
  <conditionalFormatting sqref="K14:L16">
    <cfRule type="expression" dxfId="2973" priority="13">
      <formula>$C$15=TODAY()</formula>
    </cfRule>
  </conditionalFormatting>
  <conditionalFormatting sqref="K48:L50">
    <cfRule type="expression" dxfId="2972" priority="12">
      <formula>$C$49=TODAY()</formula>
    </cfRule>
  </conditionalFormatting>
  <conditionalFormatting sqref="K65:L67">
    <cfRule type="expression" dxfId="2971" priority="11">
      <formula>$C$66=TODAY()</formula>
    </cfRule>
  </conditionalFormatting>
  <conditionalFormatting sqref="K82:L84">
    <cfRule type="expression" dxfId="2970" priority="10">
      <formula>$C$83=TODAY()</formula>
    </cfRule>
  </conditionalFormatting>
  <conditionalFormatting sqref="K99:L101">
    <cfRule type="expression" dxfId="2969" priority="9">
      <formula>$C$100=TODAY()</formula>
    </cfRule>
  </conditionalFormatting>
  <conditionalFormatting sqref="K116:L118">
    <cfRule type="expression" dxfId="29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86F7E6-B71A-6C48-8BDA-C1A1F91A910A}">
      <formula1>0</formula1>
      <formula2>0.999305555555556</formula2>
    </dataValidation>
  </dataValidations>
  <hyperlinks>
    <hyperlink ref="A1:B1" location="Kalender!B34" display="  ◀   zurück zum Menü" xr:uid="{775B94BD-85C6-2D4D-A88A-B3C13B8BD532}"/>
    <hyperlink ref="I6:J6" location="'Persönliche Daten'!A1" display="'Persönliche Daten'!A1" xr:uid="{56CE5F1B-535B-E243-ADB8-3F5575123C1F}"/>
    <hyperlink ref="I7:J7" location="Table1!A1" display="Table1!A1" xr:uid="{456F78E5-16AA-3441-8D32-B57B92FB2A8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AA286B5-2BFB-1D4E-969A-77B041076252}">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47E548D3-E91A-A24E-B40E-8CB9157E276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DE15E7D8-760F-7446-AA86-F76B8349EF9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DA6A6C3-D337-AD4D-BF67-404227FC9E8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47CC0D1-A0C0-8A40-8FDA-58EB2FCB367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3185225-1F4F-424F-A391-4FF178E98E2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0C265CB-B7A8-EA44-833D-E645E5C1A44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FA2D6CC-5F72-774A-9C61-6288D049635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CC7D8DB-5631-1445-BDAD-4032774493E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1478A95B-C2D9-AA4D-BA54-49C2696D854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E0EBFB8-8991-5D48-845D-DC980225D3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D134657-225E-3D42-ACAC-9695C6BAC01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88E959C-25F4-7D42-9AB0-B62111BAE44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064550BC-4B01-C24F-BC45-5584902E56C1}">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5016100-D180-F447-918A-33F661CCB19F}">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F7AE8BA-FF33-3349-A9DA-AA257D91463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8C9BACD-3627-2348-B5EC-AE8F206F68E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233AD7B-E2BD-9041-8AA3-4E3DD093085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784DC125-9707-D24F-9D50-3A892799ADB4}">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ADBF23F-DE85-8549-A7F9-545DCEB98EF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DDA264DA-C283-A247-A37B-B8B4D8D47EA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40624E6E-3426-1046-A301-A5919D9F539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649B7CC-C9E6-3244-B90D-E8FE01C8448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FE509F7-BF45-6F48-BF5A-EEF5F1A0437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DCB40EE7-AF18-154A-B0BC-57919A5E3A5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23AD03E5-0DEF-9341-94ED-A81FB9C951C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5B37861-5698-654B-95C0-C326ED352C8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B6BE004-F315-E545-84A8-DE25EC9B527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68CAFC2-71FF-2F4B-A967-3F49BCB4B8A2}">
          <x14:formula1>
            <xm:f>Einstellungen!$H$7:$H$19</xm:f>
          </x14:formula1>
          <xm:sqref>H17:H30 H34:H47 H51:H64 H68:H81 H85:H98 H102:H115 H119:H132</xm:sqref>
        </x14:dataValidation>
        <x14:dataValidation type="list" allowBlank="1" showInputMessage="1" showErrorMessage="1" xr:uid="{3D80F683-E9BB-364A-ADF3-910E7000D8C8}">
          <x14:formula1>
            <xm:f>Einstellungen!$F$7:$F$19</xm:f>
          </x14:formula1>
          <xm:sqref>G17:G30 G34:G47 G51:G64 G68:G81 G85:G98 G102:G115 G119:G132</xm:sqref>
        </x14:dataValidation>
        <x14:dataValidation type="list" allowBlank="1" showInputMessage="1" showErrorMessage="1" xr:uid="{15541A11-AF6F-F547-9792-0077238010F5}">
          <x14:formula1>
            <xm:f>Einstellungen!$D$7:$D$19</xm:f>
          </x14:formula1>
          <xm:sqref>F17:F30 F34:F47 F51:F64 F68:F81 F85:F98 F102:F115 F119:F132</xm:sqref>
        </x14:dataValidation>
        <x14:dataValidation type="list" allowBlank="1" showInputMessage="1" showErrorMessage="1" xr:uid="{AD923AC0-2F00-8C4C-BF21-BE89E056ACE2}">
          <x14:formula1>
            <xm:f>Einstellungen!$B$7:$B$19</xm:f>
          </x14:formula1>
          <xm:sqref>E17:E30 E34:E47 E51:E64 E68:E81 E85:E98 E102:E115 E119:E132</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39C26-E55B-4044-9C1F-E568156630BB}">
  <sheetPr codeName="Tabelle2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Kalender!K35</f>
        <v>21. Juni 2021 bis 27. Juni 2021</v>
      </c>
      <c r="S2" s="58"/>
    </row>
    <row r="3" spans="1:19" ht="30" customHeight="1">
      <c r="A3" s="176"/>
      <c r="B3" s="136"/>
      <c r="C3" s="136"/>
      <c r="D3" s="136"/>
      <c r="E3" s="136"/>
      <c r="F3" s="136"/>
      <c r="G3" s="136"/>
      <c r="H3" s="136"/>
      <c r="I3" s="136"/>
      <c r="J3" s="136"/>
      <c r="K3" s="136"/>
      <c r="L3" s="136"/>
      <c r="M3" s="136"/>
      <c r="N3" s="136"/>
      <c r="O3" s="136"/>
      <c r="P3" s="136"/>
      <c r="Q3" s="46"/>
      <c r="R3" s="121" t="str">
        <f>Kalender!J35</f>
        <v>Woche 25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Kalender!C35</f>
        <v>44368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Kalender!D35</f>
        <v>44369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Kalender!E35</f>
        <v>44370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Kalender!F35</f>
        <v>44371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Kalender!G35</f>
        <v>44372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Kalender!H35</f>
        <v>44373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Kalender!I35</f>
        <v>44374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44368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44369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44370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44371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44372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44373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44374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XkcyOpcNYpGvJF7+eKlhB8SV+pInRuMH1v+3kCJWV3HmA4XWEuNljBH8JBLW8Jjkzk0g7yfOSD/5wO96fcFRGQ==" saltValue="3AuvXodQWNKMcbheTUI7K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939" priority="103" operator="notEqual">
      <formula>""</formula>
    </cfRule>
  </conditionalFormatting>
  <conditionalFormatting sqref="O35:P35 O37:P37 O39:P39 O41:P41 O43:P43 O45:P45 O47:P47">
    <cfRule type="cellIs" dxfId="2938" priority="102" operator="notEqual">
      <formula>""</formula>
    </cfRule>
  </conditionalFormatting>
  <conditionalFormatting sqref="O52:P52 O54:P54 O56:P56 O58:P58 O60:P60 O62:P62 O64:P64">
    <cfRule type="cellIs" dxfId="2937" priority="101" operator="notEqual">
      <formula>""</formula>
    </cfRule>
  </conditionalFormatting>
  <conditionalFormatting sqref="O69:P69 O71:P71 O73:P73 O75:P75 O77:P77 O79:P79 O81:P81">
    <cfRule type="cellIs" dxfId="2936" priority="100" operator="notEqual">
      <formula>""</formula>
    </cfRule>
  </conditionalFormatting>
  <conditionalFormatting sqref="O86:P86 O88:P88 O90:P90 O92:P92 O94:P94 O96:P96 O98:P98">
    <cfRule type="cellIs" dxfId="2935" priority="99" operator="notEqual">
      <formula>""</formula>
    </cfRule>
  </conditionalFormatting>
  <conditionalFormatting sqref="O103:P103 O105:P105 O107:P107 O109:P109 O111:P111 O113:P113 O115:P115">
    <cfRule type="cellIs" dxfId="2934" priority="98" operator="notEqual">
      <formula>""</formula>
    </cfRule>
  </conditionalFormatting>
  <conditionalFormatting sqref="O120:P120 O122:P122 O124:P124 O126:P126 O128:P128 O130:P130 O132:P132">
    <cfRule type="cellIs" dxfId="2933" priority="97" operator="notEqual">
      <formula>""</formula>
    </cfRule>
  </conditionalFormatting>
  <conditionalFormatting sqref="D52 D54 D56 D58 D60 D62 D64">
    <cfRule type="cellIs" dxfId="2932" priority="86" operator="greaterThan">
      <formula>140</formula>
    </cfRule>
    <cfRule type="cellIs" dxfId="2931" priority="91" operator="between">
      <formula>60</formula>
      <formula>140</formula>
    </cfRule>
    <cfRule type="cellIs" dxfId="2930" priority="96" operator="lessThan">
      <formula>60</formula>
    </cfRule>
  </conditionalFormatting>
  <conditionalFormatting sqref="D69 D71 D73 D75 D77 D79 D81">
    <cfRule type="cellIs" dxfId="2929" priority="85" operator="greaterThan">
      <formula>160</formula>
    </cfRule>
    <cfRule type="cellIs" dxfId="2928" priority="90" operator="between">
      <formula>60</formula>
      <formula>140</formula>
    </cfRule>
    <cfRule type="cellIs" dxfId="2927" priority="95" operator="lessThan">
      <formula>60</formula>
    </cfRule>
  </conditionalFormatting>
  <conditionalFormatting sqref="D86 D88 D90 D92 D94 D96 D98">
    <cfRule type="cellIs" dxfId="2926" priority="84" operator="greaterThan">
      <formula>140</formula>
    </cfRule>
    <cfRule type="cellIs" dxfId="2925" priority="89" operator="between">
      <formula>40</formula>
      <formula>140</formula>
    </cfRule>
    <cfRule type="cellIs" dxfId="2924" priority="94" operator="lessThan">
      <formula>60</formula>
    </cfRule>
  </conditionalFormatting>
  <conditionalFormatting sqref="D103 D105 D107 D109 D111 D113 D115">
    <cfRule type="cellIs" dxfId="2923" priority="83" operator="greaterThan">
      <formula>140</formula>
    </cfRule>
    <cfRule type="cellIs" dxfId="2922" priority="88" operator="between">
      <formula>60</formula>
      <formula>140</formula>
    </cfRule>
    <cfRule type="cellIs" dxfId="2921" priority="93" operator="lessThan">
      <formula>60</formula>
    </cfRule>
  </conditionalFormatting>
  <conditionalFormatting sqref="D120 D122 D124 D126 D128 D130 D132">
    <cfRule type="cellIs" dxfId="2920" priority="82" operator="greaterThan">
      <formula>140</formula>
    </cfRule>
    <cfRule type="cellIs" dxfId="2919" priority="87" operator="between">
      <formula>60</formula>
      <formula>140</formula>
    </cfRule>
    <cfRule type="cellIs" dxfId="2918" priority="92" operator="lessThan">
      <formula>60</formula>
    </cfRule>
  </conditionalFormatting>
  <conditionalFormatting sqref="D18 D20 D22 D24 D26 D28 D30">
    <cfRule type="cellIs" dxfId="2917" priority="104" operator="lessThan">
      <formula>60</formula>
    </cfRule>
    <cfRule type="cellIs" dxfId="2916" priority="105" operator="between">
      <formula>60</formula>
      <formula>140</formula>
    </cfRule>
    <cfRule type="cellIs" dxfId="2915" priority="106" operator="greaterThan">
      <formula>140</formula>
    </cfRule>
  </conditionalFormatting>
  <conditionalFormatting sqref="D35 D37 D39 D41 D43 D45 D47">
    <cfRule type="cellIs" dxfId="2914" priority="79" operator="lessThan">
      <formula>60</formula>
    </cfRule>
    <cfRule type="cellIs" dxfId="2913" priority="80" operator="between">
      <formula>60</formula>
      <formula>140</formula>
    </cfRule>
    <cfRule type="cellIs" dxfId="2912" priority="81" operator="greaterThan">
      <formula>140</formula>
    </cfRule>
  </conditionalFormatting>
  <conditionalFormatting sqref="E31:H33 C31 C33 A31:B33 O31:S33">
    <cfRule type="expression" dxfId="2911" priority="78">
      <formula>$C$32=TODAY()</formula>
    </cfRule>
  </conditionalFormatting>
  <conditionalFormatting sqref="A14:B16 C14:D14 C16:D16 E14:H16 O14:S16">
    <cfRule type="expression" dxfId="2910" priority="77">
      <formula>$C$15=TODAY()</formula>
    </cfRule>
  </conditionalFormatting>
  <conditionalFormatting sqref="A48:B50 C48:D48 C50:D50 E48:H50 O48:S50">
    <cfRule type="expression" dxfId="2909" priority="76">
      <formula>$C$49=TODAY()</formula>
    </cfRule>
  </conditionalFormatting>
  <conditionalFormatting sqref="A65:B67 C65:D65 C67:D67 E65:H67 O65:S67">
    <cfRule type="expression" dxfId="2908" priority="75">
      <formula>$C$66=TODAY()</formula>
    </cfRule>
  </conditionalFormatting>
  <conditionalFormatting sqref="A82:B84 C82:D82 C84:D84 E82:H84 O82:S84">
    <cfRule type="expression" dxfId="2907" priority="74">
      <formula>$C$83=TODAY()</formula>
    </cfRule>
  </conditionalFormatting>
  <conditionalFormatting sqref="A99:B101 C99:D99 C101:D101 E99:H101 O99:S101">
    <cfRule type="expression" dxfId="2906" priority="73">
      <formula>$C$100=TODAY()</formula>
    </cfRule>
  </conditionalFormatting>
  <conditionalFormatting sqref="A116:B118 C116:D116 C118:D118 E116:H118 O116:S118">
    <cfRule type="expression" dxfId="2905" priority="72">
      <formula>$C$117=TODAY()</formula>
    </cfRule>
  </conditionalFormatting>
  <conditionalFormatting sqref="I18:J18 I20:J20 I22:J22 I24:J24 I26:J26 I28:J28 I30:J30">
    <cfRule type="cellIs" dxfId="2904" priority="63" operator="notEqual">
      <formula>""</formula>
    </cfRule>
  </conditionalFormatting>
  <conditionalFormatting sqref="I35:J35 I37:J37 I39:J39 I41:J41 I43:J43 I45:J45 I47:J47">
    <cfRule type="cellIs" dxfId="2903" priority="62" operator="notEqual">
      <formula>""</formula>
    </cfRule>
  </conditionalFormatting>
  <conditionalFormatting sqref="I52:J52 I54:J54 I56:J56 I58:J58 I60:J60 I62:J62 I64:J64">
    <cfRule type="cellIs" dxfId="2902" priority="61" operator="notEqual">
      <formula>""</formula>
    </cfRule>
  </conditionalFormatting>
  <conditionalFormatting sqref="I69:J69 I71:J71 I73:J73 I75:J75 I77:J77 I79:J79 I81:J81">
    <cfRule type="cellIs" dxfId="2901" priority="60" operator="notEqual">
      <formula>""</formula>
    </cfRule>
  </conditionalFormatting>
  <conditionalFormatting sqref="I86:J86 I88:J88 I90:J90 I92:J92 I94:J94 I96:J96 I98:J98">
    <cfRule type="cellIs" dxfId="2900" priority="59" operator="notEqual">
      <formula>""</formula>
    </cfRule>
  </conditionalFormatting>
  <conditionalFormatting sqref="I103:J103 I105:J105 I107:J107 I109:J109 I111:J111 I113:J113 I115:J115">
    <cfRule type="cellIs" dxfId="2899" priority="58" operator="notEqual">
      <formula>""</formula>
    </cfRule>
  </conditionalFormatting>
  <conditionalFormatting sqref="I120:J120 I122:J122 I124:J124 I126:J126 I128:J128 I130:J130 I132:J132">
    <cfRule type="cellIs" dxfId="2898" priority="57" operator="notEqual">
      <formula>""</formula>
    </cfRule>
  </conditionalFormatting>
  <conditionalFormatting sqref="I31:J33">
    <cfRule type="expression" dxfId="2897" priority="56">
      <formula>$C$32=TODAY()</formula>
    </cfRule>
  </conditionalFormatting>
  <conditionalFormatting sqref="I14:J16">
    <cfRule type="expression" dxfId="2896" priority="55">
      <formula>$C$15=TODAY()</formula>
    </cfRule>
  </conditionalFormatting>
  <conditionalFormatting sqref="I48:J50">
    <cfRule type="expression" dxfId="2895" priority="54">
      <formula>$C$49=TODAY()</formula>
    </cfRule>
  </conditionalFormatting>
  <conditionalFormatting sqref="I65:J67">
    <cfRule type="expression" dxfId="2894" priority="53">
      <formula>$C$66=TODAY()</formula>
    </cfRule>
  </conditionalFormatting>
  <conditionalFormatting sqref="I82:J84">
    <cfRule type="expression" dxfId="2893" priority="52">
      <formula>$C$83=TODAY()</formula>
    </cfRule>
  </conditionalFormatting>
  <conditionalFormatting sqref="I99:J101">
    <cfRule type="expression" dxfId="2892" priority="51">
      <formula>$C$100=TODAY()</formula>
    </cfRule>
  </conditionalFormatting>
  <conditionalFormatting sqref="I116:J118">
    <cfRule type="expression" dxfId="2891" priority="50">
      <formula>$C$117=TODAY()</formula>
    </cfRule>
  </conditionalFormatting>
  <conditionalFormatting sqref="M18:N18 M20:N20 M22:N22 M24:N24 M26:N26 M28:N28 M30:N30">
    <cfRule type="cellIs" dxfId="2890" priority="42" operator="notEqual">
      <formula>""</formula>
    </cfRule>
  </conditionalFormatting>
  <conditionalFormatting sqref="M35:N35 M37:N37 M39:N39 M41:N41 M43:N43 M45:N45 M47:N47">
    <cfRule type="cellIs" dxfId="2889" priority="41" operator="notEqual">
      <formula>""</formula>
    </cfRule>
  </conditionalFormatting>
  <conditionalFormatting sqref="M52:N52 M54:N54 M56:N56 M58:N58 M60:N60 M62:N62 M64:N64">
    <cfRule type="cellIs" dxfId="2888" priority="40" operator="notEqual">
      <formula>""</formula>
    </cfRule>
  </conditionalFormatting>
  <conditionalFormatting sqref="M69:N69 M71:N71 M73:N73 M75:N75 M77:N77 M79:N79 M81:N81">
    <cfRule type="cellIs" dxfId="2887" priority="39" operator="notEqual">
      <formula>""</formula>
    </cfRule>
  </conditionalFormatting>
  <conditionalFormatting sqref="M86:N86 M88:N88 M90:N90 M92:N92 M94:N94 M96:N96 M98:N98">
    <cfRule type="cellIs" dxfId="2886" priority="38" operator="notEqual">
      <formula>""</formula>
    </cfRule>
  </conditionalFormatting>
  <conditionalFormatting sqref="M103:N103 M105:N105 M107:N107 M109:N109 M111:N111 M113:N113 M115:N115">
    <cfRule type="cellIs" dxfId="2885" priority="37" operator="notEqual">
      <formula>""</formula>
    </cfRule>
  </conditionalFormatting>
  <conditionalFormatting sqref="M120:N120 M122:N122 M124:N124 M126:N126 M128:N128 M130:N130 M132:N132">
    <cfRule type="cellIs" dxfId="2884" priority="36" operator="notEqual">
      <formula>""</formula>
    </cfRule>
  </conditionalFormatting>
  <conditionalFormatting sqref="M31:N33">
    <cfRule type="expression" dxfId="2883" priority="35">
      <formula>$C$32=TODAY()</formula>
    </cfRule>
  </conditionalFormatting>
  <conditionalFormatting sqref="M14:N16">
    <cfRule type="expression" dxfId="2882" priority="34">
      <formula>$C$15=TODAY()</formula>
    </cfRule>
  </conditionalFormatting>
  <conditionalFormatting sqref="M48:N50">
    <cfRule type="expression" dxfId="2881" priority="33">
      <formula>$C$49=TODAY()</formula>
    </cfRule>
  </conditionalFormatting>
  <conditionalFormatting sqref="M65:N67">
    <cfRule type="expression" dxfId="2880" priority="32">
      <formula>$C$66=TODAY()</formula>
    </cfRule>
  </conditionalFormatting>
  <conditionalFormatting sqref="M82:N84">
    <cfRule type="expression" dxfId="2879" priority="31">
      <formula>$C$83=TODAY()</formula>
    </cfRule>
  </conditionalFormatting>
  <conditionalFormatting sqref="M99:N101">
    <cfRule type="expression" dxfId="2878" priority="30">
      <formula>$C$100=TODAY()</formula>
    </cfRule>
  </conditionalFormatting>
  <conditionalFormatting sqref="M116:N118">
    <cfRule type="expression" dxfId="2877" priority="29">
      <formula>$C$117=TODAY()</formula>
    </cfRule>
  </conditionalFormatting>
  <conditionalFormatting sqref="K18:L18 K20:L20 K22:L22 K24:L24 K26:L26 K28:L28 K30:L30">
    <cfRule type="cellIs" dxfId="2876" priority="21" operator="notEqual">
      <formula>""</formula>
    </cfRule>
  </conditionalFormatting>
  <conditionalFormatting sqref="K35:L35 K37:L37 K39:L39 K41:L41 K43:L43 K45:L45 K47:L47">
    <cfRule type="cellIs" dxfId="2875" priority="20" operator="notEqual">
      <formula>""</formula>
    </cfRule>
  </conditionalFormatting>
  <conditionalFormatting sqref="K52:L52 K54:L54 K56:L56 K58:L58 K60:L60 K62:L62 K64:L64">
    <cfRule type="cellIs" dxfId="2874" priority="19" operator="notEqual">
      <formula>""</formula>
    </cfRule>
  </conditionalFormatting>
  <conditionalFormatting sqref="K69:L69 K71:L71 K73:L73 K75:L75 K77:L77 K79:L79 K81:L81">
    <cfRule type="cellIs" dxfId="2873" priority="18" operator="notEqual">
      <formula>""</formula>
    </cfRule>
  </conditionalFormatting>
  <conditionalFormatting sqref="K86:L86 K88:L88 K90:L90 K92:L92 K94:L94 K96:L96 K98:L98">
    <cfRule type="cellIs" dxfId="2872" priority="17" operator="notEqual">
      <formula>""</formula>
    </cfRule>
  </conditionalFormatting>
  <conditionalFormatting sqref="K103:L103 K105:L105 K107:L107 K109:L109 K111:L111 K113:L113 K115:L115">
    <cfRule type="cellIs" dxfId="2871" priority="16" operator="notEqual">
      <formula>""</formula>
    </cfRule>
  </conditionalFormatting>
  <conditionalFormatting sqref="K120:L120 K122:L122 K124:L124 K126:L126 K128:L128 K130:L130 K132:L132">
    <cfRule type="cellIs" dxfId="2870" priority="15" operator="notEqual">
      <formula>""</formula>
    </cfRule>
  </conditionalFormatting>
  <conditionalFormatting sqref="K31:L33">
    <cfRule type="expression" dxfId="2869" priority="14">
      <formula>$C$32=TODAY()</formula>
    </cfRule>
  </conditionalFormatting>
  <conditionalFormatting sqref="K14:L16">
    <cfRule type="expression" dxfId="2868" priority="13">
      <formula>$C$15=TODAY()</formula>
    </cfRule>
  </conditionalFormatting>
  <conditionalFormatting sqref="K48:L50">
    <cfRule type="expression" dxfId="2867" priority="12">
      <formula>$C$49=TODAY()</formula>
    </cfRule>
  </conditionalFormatting>
  <conditionalFormatting sqref="K65:L67">
    <cfRule type="expression" dxfId="2866" priority="11">
      <formula>$C$66=TODAY()</formula>
    </cfRule>
  </conditionalFormatting>
  <conditionalFormatting sqref="K82:L84">
    <cfRule type="expression" dxfId="2865" priority="10">
      <formula>$C$83=TODAY()</formula>
    </cfRule>
  </conditionalFormatting>
  <conditionalFormatting sqref="K99:L101">
    <cfRule type="expression" dxfId="2864" priority="9">
      <formula>$C$100=TODAY()</formula>
    </cfRule>
  </conditionalFormatting>
  <conditionalFormatting sqref="K116:L118">
    <cfRule type="expression" dxfId="28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C9CF32C-CA5C-324B-B291-7CE3F5B93FA7}">
      <formula1>0</formula1>
      <formula2>0.999305555555556</formula2>
    </dataValidation>
  </dataValidations>
  <hyperlinks>
    <hyperlink ref="A1:B1" location="Kalender!B35" display="  ◀   zurück zum Menü" xr:uid="{0D1342A2-4D95-B341-9F68-B70CB9FE469A}"/>
    <hyperlink ref="I6:J6" location="'Persönliche Daten'!A1" display="'Persönliche Daten'!A1" xr:uid="{414C15ED-6ED4-A34F-9C29-8879BA6BE839}"/>
    <hyperlink ref="I7:J7" location="Table1!A1" display="Table1!A1" xr:uid="{F77E2426-D533-EF48-B9A5-FFEB363596E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6D61206A-0298-8441-82BD-0289AF23FD3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0E56A8F-F638-E844-B0AA-D9C2F7F077D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767FF68-5002-2644-ABE7-FD6ACF68F95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704E1F5-93DD-FF4D-AD34-41E0518D148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03E24D72-7573-DF40-9524-A2E94ED384E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409988F-BAAE-1348-A252-AB690529FBB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5AC9DFF-894E-6E44-AD50-C25694B5118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0FA20DF-231A-7944-8222-BED309AB015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2EEE648-503E-D04D-A18A-A31E8263FA8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87655C3-332C-CA42-9661-BD8975304AF6}">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6E81ADC-49FD-BB43-924B-A115E54FCD2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76124D8-72C4-434E-8BFC-ED7B7E42AE9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582E47E-3B43-E34E-AB1C-7F650FF1B56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AD37093-0823-D348-8E04-64C9DBEE2C9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2D4D9E4C-A474-9844-9538-6410DAE6FD6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3F88830-D021-B94F-97B4-5DEBFCDBEE2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624F6BF-311C-BF41-AE39-05B45A7409D7}">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15EC0FC-690C-FA49-AE6B-4DFDD7F2A2A9}">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0CBB478-5C4F-4C46-90F4-7C11C49D6379}">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1C5F974-7D46-E147-8F90-54C340150BA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F454741-009A-074A-B74A-48930AEBDAE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0DAC3A9-C2BF-1C45-AB73-8301ED515FA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BBBF9E9-954A-B54C-BD4E-47CBDE7ACE23}">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E6F335B-5EA8-1646-9894-59CEDCA4CBEF}">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2C1930E-9833-364F-9870-3ACD9AF683D5}">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8752AE1-77F8-7C48-B6F8-CA38445EDE80}">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689CF2B5-C353-F940-8909-C9028E2F33CC}">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47F1658-B30C-5F4B-95CA-8FB90797D72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A321386-AA7D-AA44-9F05-224EEAD24625}">
          <x14:formula1>
            <xm:f>Einstellungen!$H$7:$H$19</xm:f>
          </x14:formula1>
          <xm:sqref>H17:H30 H34:H47 H51:H64 H68:H81 H85:H98 H102:H115 H119:H132</xm:sqref>
        </x14:dataValidation>
        <x14:dataValidation type="list" allowBlank="1" showInputMessage="1" showErrorMessage="1" xr:uid="{52E6F421-B723-6A49-965D-10849C391E5E}">
          <x14:formula1>
            <xm:f>Einstellungen!$F$7:$F$19</xm:f>
          </x14:formula1>
          <xm:sqref>G17:G30 G34:G47 G51:G64 G68:G81 G85:G98 G102:G115 G119:G132</xm:sqref>
        </x14:dataValidation>
        <x14:dataValidation type="list" allowBlank="1" showInputMessage="1" showErrorMessage="1" xr:uid="{9FDF2F14-B19A-E14D-98F8-4CAA6196C27C}">
          <x14:formula1>
            <xm:f>Einstellungen!$D$7:$D$19</xm:f>
          </x14:formula1>
          <xm:sqref>F17:F30 F34:F47 F51:F64 F68:F81 F85:F98 F102:F115 F119:F132</xm:sqref>
        </x14:dataValidation>
        <x14:dataValidation type="list" allowBlank="1" showInputMessage="1" showErrorMessage="1" xr:uid="{BA1BFAB7-ACF2-6240-880D-0420F0E9E1D4}">
          <x14:formula1>
            <xm:f>Einstellungen!$B$7:$B$19</xm:f>
          </x14:formula1>
          <xm:sqref>E17:E30 E34:E47 E51:E64 E68:E81 E85:E98 E102:E115 E119:E132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B5BF-60A7-6045-A379-87BF65576F5D}">
  <sheetPr codeName="Tabelle2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Kalender!K36</f>
        <v>28. Juni 2021 bis 4. Juli 2021</v>
      </c>
      <c r="S2" s="58"/>
    </row>
    <row r="3" spans="1:19" ht="30" customHeight="1">
      <c r="A3" s="176"/>
      <c r="B3" s="136"/>
      <c r="C3" s="136"/>
      <c r="D3" s="136"/>
      <c r="E3" s="136"/>
      <c r="F3" s="136"/>
      <c r="G3" s="136"/>
      <c r="H3" s="136"/>
      <c r="I3" s="136"/>
      <c r="J3" s="136"/>
      <c r="K3" s="136"/>
      <c r="L3" s="136"/>
      <c r="M3" s="136"/>
      <c r="N3" s="136"/>
      <c r="O3" s="136"/>
      <c r="P3" s="136"/>
      <c r="Q3" s="46"/>
      <c r="R3" s="121" t="str">
        <f>Kalender!J36</f>
        <v>Woche 26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Kalender!C36</f>
        <v>44375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Kalender!D36</f>
        <v>44376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Kalender!E36</f>
        <v>44377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Kalender!F36</f>
        <v>44378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Kalender!G36</f>
        <v>44379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Kalender!H36</f>
        <v>44380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Kalender!I36</f>
        <v>44381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44375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44376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44377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44378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44379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44380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44381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CrXAQlDcoqjD/OjBBPKe9BTCbkzWalusQ6Qqow8scmnK99tHYOyRtRRTz/vpYgEb+l4R26mUr+n2Z1MZqmIubw==" saltValue="NCemeyMyH5AwItTi6RZ49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834" priority="103" operator="notEqual">
      <formula>""</formula>
    </cfRule>
  </conditionalFormatting>
  <conditionalFormatting sqref="O35:P35 O37:P37 O39:P39 O41:P41 O43:P43 O45:P45 O47:P47">
    <cfRule type="cellIs" dxfId="2833" priority="102" operator="notEqual">
      <formula>""</formula>
    </cfRule>
  </conditionalFormatting>
  <conditionalFormatting sqref="O52:P52 O54:P54 O56:P56 O58:P58 O60:P60 O62:P62 O64:P64">
    <cfRule type="cellIs" dxfId="2832" priority="101" operator="notEqual">
      <formula>""</formula>
    </cfRule>
  </conditionalFormatting>
  <conditionalFormatting sqref="O69:P69 O71:P71 O73:P73 O75:P75 O77:P77 O79:P79 O81:P81">
    <cfRule type="cellIs" dxfId="2831" priority="100" operator="notEqual">
      <formula>""</formula>
    </cfRule>
  </conditionalFormatting>
  <conditionalFormatting sqref="O86:P86 O88:P88 O90:P90 O92:P92 O94:P94 O96:P96 O98:P98">
    <cfRule type="cellIs" dxfId="2830" priority="99" operator="notEqual">
      <formula>""</formula>
    </cfRule>
  </conditionalFormatting>
  <conditionalFormatting sqref="O103:P103 O105:P105 O107:P107 O109:P109 O111:P111 O113:P113 O115:P115">
    <cfRule type="cellIs" dxfId="2829" priority="98" operator="notEqual">
      <formula>""</formula>
    </cfRule>
  </conditionalFormatting>
  <conditionalFormatting sqref="O120:P120 O122:P122 O124:P124 O126:P126 O128:P128 O130:P130 O132:P132">
    <cfRule type="cellIs" dxfId="2828" priority="97" operator="notEqual">
      <formula>""</formula>
    </cfRule>
  </conditionalFormatting>
  <conditionalFormatting sqref="D52 D54 D56 D58 D60 D62 D64">
    <cfRule type="cellIs" dxfId="2827" priority="86" operator="greaterThan">
      <formula>140</formula>
    </cfRule>
    <cfRule type="cellIs" dxfId="2826" priority="91" operator="between">
      <formula>60</formula>
      <formula>140</formula>
    </cfRule>
    <cfRule type="cellIs" dxfId="2825" priority="96" operator="lessThan">
      <formula>60</formula>
    </cfRule>
  </conditionalFormatting>
  <conditionalFormatting sqref="D69 D71 D73 D75 D77 D79 D81">
    <cfRule type="cellIs" dxfId="2824" priority="85" operator="greaterThan">
      <formula>160</formula>
    </cfRule>
    <cfRule type="cellIs" dxfId="2823" priority="90" operator="between">
      <formula>60</formula>
      <formula>140</formula>
    </cfRule>
    <cfRule type="cellIs" dxfId="2822" priority="95" operator="lessThan">
      <formula>60</formula>
    </cfRule>
  </conditionalFormatting>
  <conditionalFormatting sqref="D86 D88 D90 D92 D94 D96 D98">
    <cfRule type="cellIs" dxfId="2821" priority="84" operator="greaterThan">
      <formula>140</formula>
    </cfRule>
    <cfRule type="cellIs" dxfId="2820" priority="89" operator="between">
      <formula>40</formula>
      <formula>140</formula>
    </cfRule>
    <cfRule type="cellIs" dxfId="2819" priority="94" operator="lessThan">
      <formula>60</formula>
    </cfRule>
  </conditionalFormatting>
  <conditionalFormatting sqref="D103 D105 D107 D109 D111 D113 D115">
    <cfRule type="cellIs" dxfId="2818" priority="83" operator="greaterThan">
      <formula>140</formula>
    </cfRule>
    <cfRule type="cellIs" dxfId="2817" priority="88" operator="between">
      <formula>60</formula>
      <formula>140</formula>
    </cfRule>
    <cfRule type="cellIs" dxfId="2816" priority="93" operator="lessThan">
      <formula>60</formula>
    </cfRule>
  </conditionalFormatting>
  <conditionalFormatting sqref="D120 D122 D124 D126 D128 D130 D132">
    <cfRule type="cellIs" dxfId="2815" priority="82" operator="greaterThan">
      <formula>140</formula>
    </cfRule>
    <cfRule type="cellIs" dxfId="2814" priority="87" operator="between">
      <formula>60</formula>
      <formula>140</formula>
    </cfRule>
    <cfRule type="cellIs" dxfId="2813" priority="92" operator="lessThan">
      <formula>60</formula>
    </cfRule>
  </conditionalFormatting>
  <conditionalFormatting sqref="D18 D20 D22 D24 D26 D28 D30">
    <cfRule type="cellIs" dxfId="2812" priority="104" operator="lessThan">
      <formula>60</formula>
    </cfRule>
    <cfRule type="cellIs" dxfId="2811" priority="105" operator="between">
      <formula>60</formula>
      <formula>140</formula>
    </cfRule>
    <cfRule type="cellIs" dxfId="2810" priority="106" operator="greaterThan">
      <formula>140</formula>
    </cfRule>
  </conditionalFormatting>
  <conditionalFormatting sqref="D35 D37 D39 D41 D43 D45 D47">
    <cfRule type="cellIs" dxfId="2809" priority="79" operator="lessThan">
      <formula>60</formula>
    </cfRule>
    <cfRule type="cellIs" dxfId="2808" priority="80" operator="between">
      <formula>60</formula>
      <formula>140</formula>
    </cfRule>
    <cfRule type="cellIs" dxfId="2807" priority="81" operator="greaterThan">
      <formula>140</formula>
    </cfRule>
  </conditionalFormatting>
  <conditionalFormatting sqref="E31:H33 C31 C33 A31:B33 O31:S33">
    <cfRule type="expression" dxfId="2806" priority="78">
      <formula>$C$32=TODAY()</formula>
    </cfRule>
  </conditionalFormatting>
  <conditionalFormatting sqref="A14:B16 C14:D14 C16:D16 E14:H16 O14:S16">
    <cfRule type="expression" dxfId="2805" priority="77">
      <formula>$C$15=TODAY()</formula>
    </cfRule>
  </conditionalFormatting>
  <conditionalFormatting sqref="A48:B50 C48:D48 C50:D50 E48:H50 O48:S50">
    <cfRule type="expression" dxfId="2804" priority="76">
      <formula>$C$49=TODAY()</formula>
    </cfRule>
  </conditionalFormatting>
  <conditionalFormatting sqref="A65:B67 C65:D65 C67:D67 E65:H67 O65:S67">
    <cfRule type="expression" dxfId="2803" priority="75">
      <formula>$C$66=TODAY()</formula>
    </cfRule>
  </conditionalFormatting>
  <conditionalFormatting sqref="A82:B84 C82:D82 C84:D84 E82:H84 O82:S84">
    <cfRule type="expression" dxfId="2802" priority="74">
      <formula>$C$83=TODAY()</formula>
    </cfRule>
  </conditionalFormatting>
  <conditionalFormatting sqref="A99:B101 C99:D99 C101:D101 E99:H101 O99:S101">
    <cfRule type="expression" dxfId="2801" priority="73">
      <formula>$C$100=TODAY()</formula>
    </cfRule>
  </conditionalFormatting>
  <conditionalFormatting sqref="A116:B118 C116:D116 C118:D118 E116:H118 O116:S118">
    <cfRule type="expression" dxfId="2800" priority="72">
      <formula>$C$117=TODAY()</formula>
    </cfRule>
  </conditionalFormatting>
  <conditionalFormatting sqref="I18:J18 I20:J20 I22:J22 I24:J24 I26:J26 I28:J28 I30:J30">
    <cfRule type="cellIs" dxfId="2799" priority="63" operator="notEqual">
      <formula>""</formula>
    </cfRule>
  </conditionalFormatting>
  <conditionalFormatting sqref="I35:J35 I37:J37 I39:J39 I41:J41 I43:J43 I45:J45 I47:J47">
    <cfRule type="cellIs" dxfId="2798" priority="62" operator="notEqual">
      <formula>""</formula>
    </cfRule>
  </conditionalFormatting>
  <conditionalFormatting sqref="I52:J52 I54:J54 I56:J56 I58:J58 I60:J60 I62:J62 I64:J64">
    <cfRule type="cellIs" dxfId="2797" priority="61" operator="notEqual">
      <formula>""</formula>
    </cfRule>
  </conditionalFormatting>
  <conditionalFormatting sqref="I69:J69 I71:J71 I73:J73 I75:J75 I77:J77 I79:J79 I81:J81">
    <cfRule type="cellIs" dxfId="2796" priority="60" operator="notEqual">
      <formula>""</formula>
    </cfRule>
  </conditionalFormatting>
  <conditionalFormatting sqref="I86:J86 I88:J88 I90:J90 I92:J92 I94:J94 I96:J96 I98:J98">
    <cfRule type="cellIs" dxfId="2795" priority="59" operator="notEqual">
      <formula>""</formula>
    </cfRule>
  </conditionalFormatting>
  <conditionalFormatting sqref="I103:J103 I105:J105 I107:J107 I109:J109 I111:J111 I113:J113 I115:J115">
    <cfRule type="cellIs" dxfId="2794" priority="58" operator="notEqual">
      <formula>""</formula>
    </cfRule>
  </conditionalFormatting>
  <conditionalFormatting sqref="I120:J120 I122:J122 I124:J124 I126:J126 I128:J128 I130:J130 I132:J132">
    <cfRule type="cellIs" dxfId="2793" priority="57" operator="notEqual">
      <formula>""</formula>
    </cfRule>
  </conditionalFormatting>
  <conditionalFormatting sqref="I31:J33">
    <cfRule type="expression" dxfId="2792" priority="56">
      <formula>$C$32=TODAY()</formula>
    </cfRule>
  </conditionalFormatting>
  <conditionalFormatting sqref="I14:J16">
    <cfRule type="expression" dxfId="2791" priority="55">
      <formula>$C$15=TODAY()</formula>
    </cfRule>
  </conditionalFormatting>
  <conditionalFormatting sqref="I48:J50">
    <cfRule type="expression" dxfId="2790" priority="54">
      <formula>$C$49=TODAY()</formula>
    </cfRule>
  </conditionalFormatting>
  <conditionalFormatting sqref="I65:J67">
    <cfRule type="expression" dxfId="2789" priority="53">
      <formula>$C$66=TODAY()</formula>
    </cfRule>
  </conditionalFormatting>
  <conditionalFormatting sqref="I82:J84">
    <cfRule type="expression" dxfId="2788" priority="52">
      <formula>$C$83=TODAY()</formula>
    </cfRule>
  </conditionalFormatting>
  <conditionalFormatting sqref="I99:J101">
    <cfRule type="expression" dxfId="2787" priority="51">
      <formula>$C$100=TODAY()</formula>
    </cfRule>
  </conditionalFormatting>
  <conditionalFormatting sqref="I116:J118">
    <cfRule type="expression" dxfId="2786" priority="50">
      <formula>$C$117=TODAY()</formula>
    </cfRule>
  </conditionalFormatting>
  <conditionalFormatting sqref="M18:N18 M20:N20 M22:N22 M24:N24 M26:N26 M28:N28 M30:N30">
    <cfRule type="cellIs" dxfId="2785" priority="42" operator="notEqual">
      <formula>""</formula>
    </cfRule>
  </conditionalFormatting>
  <conditionalFormatting sqref="M35:N35 M37:N37 M39:N39 M41:N41 M43:N43 M45:N45 M47:N47">
    <cfRule type="cellIs" dxfId="2784" priority="41" operator="notEqual">
      <formula>""</formula>
    </cfRule>
  </conditionalFormatting>
  <conditionalFormatting sqref="M52:N52 M54:N54 M56:N56 M58:N58 M60:N60 M62:N62 M64:N64">
    <cfRule type="cellIs" dxfId="2783" priority="40" operator="notEqual">
      <formula>""</formula>
    </cfRule>
  </conditionalFormatting>
  <conditionalFormatting sqref="M69:N69 M71:N71 M73:N73 M75:N75 M77:N77 M79:N79 M81:N81">
    <cfRule type="cellIs" dxfId="2782" priority="39" operator="notEqual">
      <formula>""</formula>
    </cfRule>
  </conditionalFormatting>
  <conditionalFormatting sqref="M86:N86 M88:N88 M90:N90 M92:N92 M94:N94 M96:N96 M98:N98">
    <cfRule type="cellIs" dxfId="2781" priority="38" operator="notEqual">
      <formula>""</formula>
    </cfRule>
  </conditionalFormatting>
  <conditionalFormatting sqref="M103:N103 M105:N105 M107:N107 M109:N109 M111:N111 M113:N113 M115:N115">
    <cfRule type="cellIs" dxfId="2780" priority="37" operator="notEqual">
      <formula>""</formula>
    </cfRule>
  </conditionalFormatting>
  <conditionalFormatting sqref="M120:N120 M122:N122 M124:N124 M126:N126 M128:N128 M130:N130 M132:N132">
    <cfRule type="cellIs" dxfId="2779" priority="36" operator="notEqual">
      <formula>""</formula>
    </cfRule>
  </conditionalFormatting>
  <conditionalFormatting sqref="M31:N33">
    <cfRule type="expression" dxfId="2778" priority="35">
      <formula>$C$32=TODAY()</formula>
    </cfRule>
  </conditionalFormatting>
  <conditionalFormatting sqref="M14:N16">
    <cfRule type="expression" dxfId="2777" priority="34">
      <formula>$C$15=TODAY()</formula>
    </cfRule>
  </conditionalFormatting>
  <conditionalFormatting sqref="M48:N50">
    <cfRule type="expression" dxfId="2776" priority="33">
      <formula>$C$49=TODAY()</formula>
    </cfRule>
  </conditionalFormatting>
  <conditionalFormatting sqref="M65:N67">
    <cfRule type="expression" dxfId="2775" priority="32">
      <formula>$C$66=TODAY()</formula>
    </cfRule>
  </conditionalFormatting>
  <conditionalFormatting sqref="M82:N84">
    <cfRule type="expression" dxfId="2774" priority="31">
      <formula>$C$83=TODAY()</formula>
    </cfRule>
  </conditionalFormatting>
  <conditionalFormatting sqref="M99:N101">
    <cfRule type="expression" dxfId="2773" priority="30">
      <formula>$C$100=TODAY()</formula>
    </cfRule>
  </conditionalFormatting>
  <conditionalFormatting sqref="M116:N118">
    <cfRule type="expression" dxfId="2772" priority="29">
      <formula>$C$117=TODAY()</formula>
    </cfRule>
  </conditionalFormatting>
  <conditionalFormatting sqref="K18:L18 K20:L20 K22:L22 K24:L24 K26:L26 K28:L28 K30:L30">
    <cfRule type="cellIs" dxfId="2771" priority="21" operator="notEqual">
      <formula>""</formula>
    </cfRule>
  </conditionalFormatting>
  <conditionalFormatting sqref="K35:L35 K37:L37 K39:L39 K41:L41 K43:L43 K45:L45 K47:L47">
    <cfRule type="cellIs" dxfId="2770" priority="20" operator="notEqual">
      <formula>""</formula>
    </cfRule>
  </conditionalFormatting>
  <conditionalFormatting sqref="K52:L52 K54:L54 K56:L56 K58:L58 K60:L60 K62:L62 K64:L64">
    <cfRule type="cellIs" dxfId="2769" priority="19" operator="notEqual">
      <formula>""</formula>
    </cfRule>
  </conditionalFormatting>
  <conditionalFormatting sqref="K69:L69 K71:L71 K73:L73 K75:L75 K77:L77 K79:L79 K81:L81">
    <cfRule type="cellIs" dxfId="2768" priority="18" operator="notEqual">
      <formula>""</formula>
    </cfRule>
  </conditionalFormatting>
  <conditionalFormatting sqref="K86:L86 K88:L88 K90:L90 K92:L92 K94:L94 K96:L96 K98:L98">
    <cfRule type="cellIs" dxfId="2767" priority="17" operator="notEqual">
      <formula>""</formula>
    </cfRule>
  </conditionalFormatting>
  <conditionalFormatting sqref="K103:L103 K105:L105 K107:L107 K109:L109 K111:L111 K113:L113 K115:L115">
    <cfRule type="cellIs" dxfId="2766" priority="16" operator="notEqual">
      <formula>""</formula>
    </cfRule>
  </conditionalFormatting>
  <conditionalFormatting sqref="K120:L120 K122:L122 K124:L124 K126:L126 K128:L128 K130:L130 K132:L132">
    <cfRule type="cellIs" dxfId="2765" priority="15" operator="notEqual">
      <formula>""</formula>
    </cfRule>
  </conditionalFormatting>
  <conditionalFormatting sqref="K31:L33">
    <cfRule type="expression" dxfId="2764" priority="14">
      <formula>$C$32=TODAY()</formula>
    </cfRule>
  </conditionalFormatting>
  <conditionalFormatting sqref="K14:L16">
    <cfRule type="expression" dxfId="2763" priority="13">
      <formula>$C$15=TODAY()</formula>
    </cfRule>
  </conditionalFormatting>
  <conditionalFormatting sqref="K48:L50">
    <cfRule type="expression" dxfId="2762" priority="12">
      <formula>$C$49=TODAY()</formula>
    </cfRule>
  </conditionalFormatting>
  <conditionalFormatting sqref="K65:L67">
    <cfRule type="expression" dxfId="2761" priority="11">
      <formula>$C$66=TODAY()</formula>
    </cfRule>
  </conditionalFormatting>
  <conditionalFormatting sqref="K82:L84">
    <cfRule type="expression" dxfId="2760" priority="10">
      <formula>$C$83=TODAY()</formula>
    </cfRule>
  </conditionalFormatting>
  <conditionalFormatting sqref="K99:L101">
    <cfRule type="expression" dxfId="2759" priority="9">
      <formula>$C$100=TODAY()</formula>
    </cfRule>
  </conditionalFormatting>
  <conditionalFormatting sqref="K116:L118">
    <cfRule type="expression" dxfId="27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D09F703-66FB-2E46-A900-9C014A8A3ECF}">
      <formula1>0</formula1>
      <formula2>0.999305555555556</formula2>
    </dataValidation>
  </dataValidations>
  <hyperlinks>
    <hyperlink ref="A1:B1" location="Kalender!B36" display="  ◀   zurück zum Menü" xr:uid="{44989B02-37C8-A747-B1CA-1C39DFBD950D}"/>
    <hyperlink ref="I6:J6" location="'Persönliche Daten'!A1" display="'Persönliche Daten'!A1" xr:uid="{C6B1E951-2C3B-7C4B-BB60-77040E0F5C9C}"/>
    <hyperlink ref="I7:J7" location="Table1!A1" display="Table1!A1" xr:uid="{A04C4257-04E0-9044-BF62-9562BDB0EB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9ED10CD-B754-AC40-A9E1-964A2E0AA70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7CB4CD2-12C6-E24B-A8DF-5EB951FB4745}">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9512CA1-D31A-5B41-97A6-486164AE672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937572B-885F-BB4A-B67F-9F6BD3B70C7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7917B11-44A3-7F4D-BF9C-560203328A6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EED52B0-F709-AB41-99D8-AE05F92A768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8646E43-E671-0D41-8D2A-93FD4D40236E}">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EC42CE0-3EDF-B045-A027-9A2854D8161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FDE6D07-10F0-864A-B1B4-7016CF41476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6866006-0713-8247-80C6-C2B353B201A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06436517-4DA5-FE42-A389-CCB495EA664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5C68035-4BCD-0541-97ED-2079A92CF7DB}">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C2FC3274-3474-9144-B1DF-AC9E7625A9D8}">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0A058BD-89BD-6848-B709-9E648B92F2C9}">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823F7FD-5651-A14F-AE27-FD481C6E2477}">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F3A70BC-9896-E140-9A86-D61B8031E89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7EDDB860-CBFD-EB41-AF97-EF7886145F1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7DC505C-F7C6-8144-8702-22175B208FD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608E9AF5-2ABA-F945-81B6-A8FDF90F688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0B3092F-6109-A447-820A-21ACAA8A3E8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ED3931E8-B0C2-094A-B3DF-49F74C6732D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6B25A10-F18E-EA4E-B6AC-8E51D44B0F1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4FE2F4D-3ACC-7645-A6CC-BF76A1442FC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0C6ED37-7FC0-FD4B-B14A-C97A50BDC0C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E38CD646-D73D-0B48-ADAC-8F141CEBFF6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49D80D9-1A2A-124A-BFDF-6E95AFD1FFE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77DB1AF-E259-4745-8191-A08A2B92085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6C60D0A-784A-C84C-9256-6AF9026F7693}">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91F455-5603-6E4A-951E-94ED8DD295B7}">
          <x14:formula1>
            <xm:f>Einstellungen!$H$7:$H$19</xm:f>
          </x14:formula1>
          <xm:sqref>H17:H30 H34:H47 H51:H64 H68:H81 H85:H98 H102:H115 H119:H132</xm:sqref>
        </x14:dataValidation>
        <x14:dataValidation type="list" allowBlank="1" showInputMessage="1" showErrorMessage="1" xr:uid="{7241E7C4-8B69-A24C-8E6B-E70E9938FE1C}">
          <x14:formula1>
            <xm:f>Einstellungen!$F$7:$F$19</xm:f>
          </x14:formula1>
          <xm:sqref>G17:G30 G34:G47 G51:G64 G68:G81 G85:G98 G102:G115 G119:G132</xm:sqref>
        </x14:dataValidation>
        <x14:dataValidation type="list" allowBlank="1" showInputMessage="1" showErrorMessage="1" xr:uid="{E2748219-66EC-EC48-A72C-49A5E0184E4C}">
          <x14:formula1>
            <xm:f>Einstellungen!$D$7:$D$19</xm:f>
          </x14:formula1>
          <xm:sqref>F17:F30 F34:F47 F51:F64 F68:F81 F85:F98 F102:F115 F119:F132</xm:sqref>
        </x14:dataValidation>
        <x14:dataValidation type="list" allowBlank="1" showInputMessage="1" showErrorMessage="1" xr:uid="{A4FAEEAC-5684-D24E-9264-901189512ACA}">
          <x14:formula1>
            <xm:f>Einstellungen!$B$7:$B$19</xm:f>
          </x14:formula1>
          <xm:sqref>E17:E30 E34:E47 E51:E64 E68:E81 E85:E98 E102:E115 E119:E132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5ACBB-C987-AF41-9692-5DBB3DB41F89}">
  <sheetPr codeName="Tabelle3"/>
  <dimension ref="A1:BC76"/>
  <sheetViews>
    <sheetView showGridLines="0" showRowColHeaders="0" zoomScale="108" zoomScaleNormal="130" workbookViewId="0">
      <selection sqref="A1:B1"/>
    </sheetView>
  </sheetViews>
  <sheetFormatPr baseColWidth="10" defaultColWidth="0" defaultRowHeight="16" zeroHeight="1"/>
  <cols>
    <col min="1" max="1" width="1.6640625" style="88" customWidth="1"/>
    <col min="2" max="2" width="24.5" style="88" customWidth="1"/>
    <col min="3" max="3" width="3.33203125" style="88" customWidth="1"/>
    <col min="4" max="4" width="24.5" style="88" customWidth="1"/>
    <col min="5" max="5" width="3.33203125" style="88" customWidth="1"/>
    <col min="6" max="6" width="24.5" style="88" customWidth="1"/>
    <col min="7" max="7" width="3.33203125" style="88" customWidth="1"/>
    <col min="8" max="8" width="24.5" style="88" customWidth="1"/>
    <col min="9" max="9" width="1.6640625" style="88" customWidth="1"/>
    <col min="10" max="21" width="10.83203125" style="89" hidden="1" customWidth="1"/>
    <col min="22" max="33" width="0" style="89" hidden="1" customWidth="1"/>
    <col min="34" max="37" width="10.83203125" style="89" hidden="1" customWidth="1"/>
    <col min="38" max="55" width="0" style="89" hidden="1" customWidth="1"/>
    <col min="56" max="16384" width="10.83203125" style="89" hidden="1"/>
  </cols>
  <sheetData>
    <row r="1" spans="1:9">
      <c r="A1" s="147" t="s">
        <v>73</v>
      </c>
      <c r="B1" s="148"/>
    </row>
    <row r="2" spans="1:9" ht="55" customHeight="1">
      <c r="A2" s="150" t="s">
        <v>94</v>
      </c>
      <c r="B2" s="150"/>
      <c r="C2" s="150"/>
      <c r="D2" s="150"/>
      <c r="E2" s="150"/>
      <c r="F2" s="150"/>
      <c r="G2" s="150"/>
      <c r="H2" s="150"/>
      <c r="I2" s="150"/>
    </row>
    <row r="3" spans="1:9" ht="15" customHeight="1" thickBot="1">
      <c r="A3" s="151"/>
      <c r="B3" s="151"/>
      <c r="C3" s="151"/>
      <c r="D3" s="151"/>
      <c r="E3" s="151"/>
      <c r="F3" s="151"/>
      <c r="G3" s="151"/>
      <c r="H3" s="151"/>
      <c r="I3" s="151"/>
    </row>
    <row r="4" spans="1:9">
      <c r="A4" s="152" t="s">
        <v>109</v>
      </c>
      <c r="B4" s="152"/>
      <c r="C4" s="152"/>
      <c r="D4" s="152"/>
      <c r="E4" s="152"/>
      <c r="F4" s="152"/>
      <c r="G4" s="152"/>
      <c r="H4" s="152"/>
      <c r="I4" s="152"/>
    </row>
    <row r="5" spans="1:9" s="90" customFormat="1" ht="16" customHeight="1">
      <c r="A5" s="171"/>
      <c r="B5" s="171"/>
      <c r="C5" s="171"/>
      <c r="D5" s="171"/>
      <c r="E5" s="171"/>
      <c r="F5" s="171"/>
      <c r="G5" s="171"/>
      <c r="H5" s="171"/>
      <c r="I5" s="171"/>
    </row>
    <row r="6" spans="1:9">
      <c r="A6" s="91"/>
      <c r="B6" s="59" t="s">
        <v>13</v>
      </c>
      <c r="C6" s="93"/>
      <c r="D6" s="60" t="s">
        <v>14</v>
      </c>
      <c r="E6" s="93"/>
      <c r="F6" s="59" t="s">
        <v>15</v>
      </c>
      <c r="G6" s="93"/>
      <c r="H6" s="59" t="s">
        <v>16</v>
      </c>
      <c r="I6" s="91"/>
    </row>
    <row r="7" spans="1:9" ht="17" customHeight="1">
      <c r="A7" s="91"/>
      <c r="B7" s="108" t="s">
        <v>45</v>
      </c>
      <c r="C7" s="93"/>
      <c r="D7" s="110" t="s">
        <v>50</v>
      </c>
      <c r="E7" s="93"/>
      <c r="F7" s="108" t="s">
        <v>66</v>
      </c>
      <c r="G7" s="93"/>
      <c r="H7" s="108" t="s">
        <v>61</v>
      </c>
      <c r="I7" s="91"/>
    </row>
    <row r="8" spans="1:9" ht="17" customHeight="1">
      <c r="A8" s="91"/>
      <c r="B8" s="108" t="s">
        <v>43</v>
      </c>
      <c r="C8" s="93"/>
      <c r="D8" s="110" t="s">
        <v>54</v>
      </c>
      <c r="E8" s="93"/>
      <c r="F8" s="108" t="s">
        <v>62</v>
      </c>
      <c r="G8" s="93"/>
      <c r="H8" s="108" t="s">
        <v>60</v>
      </c>
      <c r="I8" s="91"/>
    </row>
    <row r="9" spans="1:9" ht="17" customHeight="1">
      <c r="A9" s="91"/>
      <c r="B9" s="108" t="s">
        <v>42</v>
      </c>
      <c r="C9" s="93"/>
      <c r="D9" s="110" t="s">
        <v>53</v>
      </c>
      <c r="E9" s="93"/>
      <c r="F9" s="108" t="s">
        <v>72</v>
      </c>
      <c r="G9" s="93"/>
      <c r="H9" s="108" t="s">
        <v>59</v>
      </c>
      <c r="I9" s="91"/>
    </row>
    <row r="10" spans="1:9" ht="17" customHeight="1">
      <c r="A10" s="91"/>
      <c r="B10" s="108" t="s">
        <v>20</v>
      </c>
      <c r="C10" s="93"/>
      <c r="D10" s="110" t="s">
        <v>21</v>
      </c>
      <c r="E10" s="93"/>
      <c r="F10" s="108" t="s">
        <v>68</v>
      </c>
      <c r="G10" s="93"/>
      <c r="H10" s="108" t="s">
        <v>55</v>
      </c>
      <c r="I10" s="91"/>
    </row>
    <row r="11" spans="1:9" ht="17" customHeight="1">
      <c r="A11" s="91"/>
      <c r="B11" s="108" t="s">
        <v>41</v>
      </c>
      <c r="C11" s="95"/>
      <c r="D11" s="110" t="s">
        <v>52</v>
      </c>
      <c r="E11" s="95"/>
      <c r="F11" s="108" t="s">
        <v>65</v>
      </c>
      <c r="G11" s="95"/>
      <c r="H11" s="108" t="s">
        <v>58</v>
      </c>
      <c r="I11" s="91"/>
    </row>
    <row r="12" spans="1:9" ht="17" customHeight="1">
      <c r="A12" s="91"/>
      <c r="B12" s="108" t="s">
        <v>46</v>
      </c>
      <c r="C12" s="91"/>
      <c r="D12" s="110" t="s">
        <v>51</v>
      </c>
      <c r="E12" s="91"/>
      <c r="F12" s="108" t="s">
        <v>63</v>
      </c>
      <c r="G12" s="91"/>
      <c r="H12" s="108" t="s">
        <v>57</v>
      </c>
      <c r="I12" s="91"/>
    </row>
    <row r="13" spans="1:9" ht="17" customHeight="1">
      <c r="B13" s="108" t="s">
        <v>44</v>
      </c>
      <c r="D13" s="110" t="s">
        <v>49</v>
      </c>
      <c r="F13" s="108" t="s">
        <v>71</v>
      </c>
      <c r="H13" s="108" t="s">
        <v>56</v>
      </c>
    </row>
    <row r="14" spans="1:9" ht="17" customHeight="1">
      <c r="B14" s="108" t="s">
        <v>47</v>
      </c>
      <c r="D14" s="111"/>
      <c r="F14" s="108" t="s">
        <v>67</v>
      </c>
      <c r="H14" s="109"/>
    </row>
    <row r="15" spans="1:9" ht="17" customHeight="1">
      <c r="B15" s="108" t="s">
        <v>48</v>
      </c>
      <c r="D15" s="110"/>
      <c r="F15" s="113" t="s">
        <v>64</v>
      </c>
      <c r="H15" s="108"/>
    </row>
    <row r="16" spans="1:9" ht="17" customHeight="1">
      <c r="B16" s="109"/>
      <c r="D16" s="110"/>
      <c r="F16" s="113" t="s">
        <v>70</v>
      </c>
      <c r="H16" s="108"/>
    </row>
    <row r="17" spans="2:51" ht="17" customHeight="1">
      <c r="B17" s="108"/>
      <c r="D17" s="110"/>
      <c r="F17" s="113" t="s">
        <v>69</v>
      </c>
      <c r="H17" s="108"/>
    </row>
    <row r="18" spans="2:51" ht="17" customHeight="1">
      <c r="B18" s="108"/>
      <c r="D18" s="110"/>
      <c r="F18" s="114"/>
      <c r="H18" s="108"/>
    </row>
    <row r="19" spans="2:51" ht="17" customHeight="1">
      <c r="B19" s="109"/>
      <c r="D19" s="112"/>
      <c r="F19" s="114"/>
      <c r="H19" s="109"/>
    </row>
    <row r="20" spans="2:51" ht="17" customHeight="1"/>
    <row r="21" spans="2:51" ht="17" hidden="1" customHeight="1"/>
    <row r="22" spans="2:51" ht="17" hidden="1" customHeight="1"/>
    <row r="23" spans="2:51" ht="17" hidden="1" customHeight="1"/>
    <row r="25" spans="2:51" s="88" customFormat="1" hidden="1">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c r="AK25" s="89"/>
      <c r="AL25" s="89"/>
      <c r="AM25" s="89"/>
      <c r="AN25" s="89"/>
      <c r="AO25" s="89"/>
      <c r="AP25" s="89"/>
      <c r="AQ25" s="89"/>
      <c r="AR25" s="89"/>
      <c r="AS25" s="89"/>
      <c r="AT25" s="89"/>
      <c r="AU25" s="89"/>
      <c r="AV25" s="89"/>
      <c r="AW25" s="89"/>
      <c r="AX25" s="89"/>
      <c r="AY25" s="89"/>
    </row>
    <row r="26" spans="2:51" s="88" customFormat="1" hidden="1">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c r="AK26" s="89"/>
      <c r="AL26" s="89"/>
      <c r="AM26" s="89"/>
      <c r="AN26" s="89"/>
      <c r="AO26" s="89"/>
      <c r="AP26" s="89"/>
      <c r="AQ26" s="89"/>
      <c r="AR26" s="89"/>
      <c r="AS26" s="89"/>
      <c r="AT26" s="89"/>
      <c r="AU26" s="89"/>
      <c r="AV26" s="89"/>
      <c r="AW26" s="89"/>
      <c r="AX26" s="89"/>
      <c r="AY26" s="89"/>
    </row>
    <row r="27" spans="2:51" s="88" customFormat="1" hidden="1">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c r="AK27" s="89"/>
      <c r="AL27" s="89"/>
      <c r="AM27" s="89"/>
      <c r="AN27" s="89"/>
      <c r="AO27" s="89"/>
      <c r="AP27" s="89"/>
      <c r="AQ27" s="89"/>
      <c r="AR27" s="89"/>
      <c r="AS27" s="89"/>
      <c r="AT27" s="89"/>
      <c r="AU27" s="89"/>
      <c r="AV27" s="89"/>
      <c r="AW27" s="89"/>
      <c r="AX27" s="89"/>
      <c r="AY27" s="89"/>
    </row>
    <row r="28" spans="2:51" s="88" customFormat="1" hidden="1">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row>
    <row r="29" spans="2:51" s="88" customFormat="1" hidden="1">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c r="AK29" s="89"/>
      <c r="AL29" s="89"/>
      <c r="AM29" s="89"/>
      <c r="AN29" s="89"/>
      <c r="AO29" s="89"/>
      <c r="AP29" s="89"/>
      <c r="AQ29" s="89"/>
      <c r="AR29" s="89"/>
      <c r="AS29" s="89"/>
      <c r="AT29" s="89"/>
      <c r="AU29" s="89"/>
      <c r="AV29" s="89"/>
      <c r="AW29" s="89"/>
      <c r="AX29" s="89"/>
      <c r="AY29" s="89"/>
    </row>
    <row r="30" spans="2:51" s="88" customFormat="1" hidden="1">
      <c r="J30" s="89"/>
      <c r="K30" s="89"/>
      <c r="L30" s="89"/>
      <c r="M30" s="89"/>
      <c r="N30" s="89"/>
      <c r="O30" s="89"/>
      <c r="P30" s="89"/>
      <c r="Q30" s="89"/>
      <c r="R30" s="89"/>
      <c r="S30" s="89"/>
      <c r="T30" s="89"/>
      <c r="U30" s="89"/>
      <c r="V30" s="89"/>
      <c r="W30" s="89"/>
      <c r="X30" s="89"/>
      <c r="Y30" s="89"/>
      <c r="Z30" s="89"/>
      <c r="AA30" s="89"/>
      <c r="AB30" s="89"/>
      <c r="AC30" s="89"/>
      <c r="AD30" s="89"/>
      <c r="AE30" s="89"/>
      <c r="AF30" s="89"/>
      <c r="AG30" s="89"/>
      <c r="AH30" s="89"/>
      <c r="AI30" s="89"/>
      <c r="AJ30" s="89"/>
      <c r="AK30" s="89"/>
      <c r="AL30" s="89"/>
      <c r="AM30" s="89"/>
      <c r="AN30" s="89"/>
      <c r="AO30" s="89"/>
      <c r="AP30" s="89"/>
      <c r="AQ30" s="89"/>
      <c r="AR30" s="89"/>
      <c r="AS30" s="89"/>
      <c r="AT30" s="89"/>
      <c r="AU30" s="89"/>
      <c r="AV30" s="89"/>
      <c r="AW30" s="89"/>
      <c r="AX30" s="89"/>
      <c r="AY30" s="89"/>
    </row>
    <row r="31" spans="2:51" s="88" customFormat="1" hidden="1">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row>
    <row r="32" spans="2:51" s="88" customFormat="1" hidden="1">
      <c r="J32" s="89"/>
      <c r="K32" s="89"/>
      <c r="L32" s="89"/>
      <c r="M32" s="89"/>
      <c r="N32" s="89"/>
      <c r="O32" s="89"/>
      <c r="P32" s="89"/>
      <c r="Q32" s="89"/>
      <c r="R32" s="89"/>
      <c r="S32" s="89"/>
      <c r="T32" s="89"/>
      <c r="U32" s="89"/>
      <c r="V32" s="89"/>
      <c r="W32" s="89"/>
      <c r="X32" s="89"/>
      <c r="Y32" s="89"/>
      <c r="Z32" s="89"/>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row>
    <row r="33" spans="10:51" s="88" customFormat="1" hidden="1">
      <c r="J33" s="89"/>
      <c r="K33" s="89"/>
      <c r="L33" s="89"/>
      <c r="M33" s="89"/>
      <c r="N33" s="89"/>
      <c r="O33" s="89"/>
      <c r="P33" s="89"/>
      <c r="Q33" s="89"/>
      <c r="R33" s="89"/>
      <c r="S33" s="89"/>
      <c r="T33" s="89"/>
      <c r="U33" s="89"/>
      <c r="V33" s="89"/>
      <c r="W33" s="89"/>
      <c r="X33" s="89"/>
      <c r="Y33" s="89"/>
      <c r="Z33" s="89"/>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row>
    <row r="34" spans="10:51" s="88" customFormat="1" hidden="1">
      <c r="J34" s="89"/>
      <c r="K34" s="89"/>
      <c r="L34" s="89"/>
      <c r="M34" s="89"/>
      <c r="N34" s="89"/>
      <c r="O34" s="89"/>
      <c r="P34" s="89"/>
      <c r="Q34" s="89"/>
      <c r="R34" s="89"/>
      <c r="S34" s="89"/>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row>
    <row r="35" spans="10:51" s="88" customFormat="1" hidden="1">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row>
    <row r="36" spans="10:51" s="88" customFormat="1" hidden="1">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row>
    <row r="37" spans="10:51" s="88" customFormat="1" hidden="1">
      <c r="J37" s="89"/>
      <c r="K37" s="89"/>
      <c r="L37" s="89"/>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row>
    <row r="38" spans="10:51" s="88" customFormat="1" hidden="1">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row>
    <row r="39" spans="10:51" s="88" customFormat="1" hidden="1">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row>
    <row r="40" spans="10:51" s="88" customFormat="1" hidden="1">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row>
    <row r="41" spans="10:51" s="88" customFormat="1" hidden="1">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row>
    <row r="42" spans="10:51" s="88" customFormat="1" hidden="1">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row>
    <row r="43" spans="10:51" s="88" customFormat="1" hidden="1">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row>
    <row r="44" spans="10:51" s="88" customFormat="1" hidden="1">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c r="AR44" s="89"/>
      <c r="AS44" s="89"/>
      <c r="AT44" s="89"/>
      <c r="AU44" s="89"/>
      <c r="AV44" s="89"/>
      <c r="AW44" s="89"/>
      <c r="AX44" s="89"/>
      <c r="AY44" s="89"/>
    </row>
    <row r="45" spans="10:51" s="88" customFormat="1" hidden="1">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row>
    <row r="46" spans="10:51" s="88" customFormat="1" hidden="1">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c r="AR46" s="89"/>
      <c r="AS46" s="89"/>
      <c r="AT46" s="89"/>
      <c r="AU46" s="89"/>
      <c r="AV46" s="89"/>
      <c r="AW46" s="89"/>
      <c r="AX46" s="89"/>
      <c r="AY46" s="89"/>
    </row>
    <row r="47" spans="10:51" s="88" customFormat="1" hidden="1">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c r="AR47" s="89"/>
      <c r="AS47" s="89"/>
      <c r="AT47" s="89"/>
      <c r="AU47" s="89"/>
      <c r="AV47" s="89"/>
      <c r="AW47" s="89"/>
      <c r="AX47" s="89"/>
      <c r="AY47" s="89"/>
    </row>
    <row r="48" spans="10:51" s="88" customFormat="1" hidden="1">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row>
    <row r="49" spans="10:51" s="88" customFormat="1" hidden="1">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row>
    <row r="50" spans="10:51" s="88" customFormat="1" hidden="1">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row>
    <row r="51" spans="10:51" s="88" customFormat="1" hidden="1">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row>
    <row r="52" spans="10:51" s="88" customFormat="1" hidden="1">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c r="AR52" s="89"/>
      <c r="AS52" s="89"/>
      <c r="AT52" s="89"/>
      <c r="AU52" s="89"/>
      <c r="AV52" s="89"/>
      <c r="AW52" s="89"/>
      <c r="AX52" s="89"/>
      <c r="AY52" s="89"/>
    </row>
    <row r="53" spans="10:51" s="88" customFormat="1" hidden="1">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row>
    <row r="54" spans="10:51" s="88" customFormat="1" hidden="1">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c r="AR54" s="89"/>
      <c r="AS54" s="89"/>
      <c r="AT54" s="89"/>
      <c r="AU54" s="89"/>
      <c r="AV54" s="89"/>
      <c r="AW54" s="89"/>
      <c r="AX54" s="89"/>
      <c r="AY54" s="89"/>
    </row>
    <row r="55" spans="10:51" s="88" customFormat="1" hidden="1">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c r="AR55" s="89"/>
      <c r="AS55" s="89"/>
      <c r="AT55" s="89"/>
      <c r="AU55" s="89"/>
      <c r="AV55" s="89"/>
      <c r="AW55" s="89"/>
      <c r="AX55" s="89"/>
      <c r="AY55" s="89"/>
    </row>
    <row r="56" spans="10:51" s="88" customFormat="1" hidden="1">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c r="AR56" s="89"/>
      <c r="AS56" s="89"/>
      <c r="AT56" s="89"/>
      <c r="AU56" s="89"/>
      <c r="AV56" s="89"/>
      <c r="AW56" s="89"/>
      <c r="AX56" s="89"/>
      <c r="AY56" s="89"/>
    </row>
    <row r="57" spans="10:51" s="88" customFormat="1" hidden="1">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c r="AR57" s="89"/>
      <c r="AS57" s="89"/>
      <c r="AT57" s="89"/>
      <c r="AU57" s="89"/>
      <c r="AV57" s="89"/>
      <c r="AW57" s="89"/>
      <c r="AX57" s="89"/>
      <c r="AY57" s="89"/>
    </row>
    <row r="58" spans="10:51" s="88" customFormat="1" hidden="1">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c r="AR58" s="89"/>
      <c r="AS58" s="89"/>
      <c r="AT58" s="89"/>
      <c r="AU58" s="89"/>
      <c r="AV58" s="89"/>
      <c r="AW58" s="89"/>
      <c r="AX58" s="89"/>
      <c r="AY58" s="89"/>
    </row>
    <row r="59" spans="10:51" s="88" customFormat="1" hidden="1">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row>
    <row r="60" spans="10:51" s="88" customFormat="1" hidden="1">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c r="AR60" s="89"/>
      <c r="AS60" s="89"/>
      <c r="AT60" s="89"/>
      <c r="AU60" s="89"/>
      <c r="AV60" s="89"/>
      <c r="AW60" s="89"/>
      <c r="AX60" s="89"/>
      <c r="AY60" s="89"/>
    </row>
    <row r="61" spans="10:51" s="88" customFormat="1" hidden="1">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row>
    <row r="62" spans="10:51" s="88" customFormat="1" hidden="1">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c r="AR62" s="89"/>
      <c r="AS62" s="89"/>
      <c r="AT62" s="89"/>
      <c r="AU62" s="89"/>
      <c r="AV62" s="89"/>
      <c r="AW62" s="89"/>
      <c r="AX62" s="89"/>
      <c r="AY62" s="89"/>
    </row>
    <row r="63" spans="10:51" s="88" customFormat="1" hidden="1">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c r="AR63" s="89"/>
      <c r="AS63" s="89"/>
      <c r="AT63" s="89"/>
      <c r="AU63" s="89"/>
      <c r="AV63" s="89"/>
      <c r="AW63" s="89"/>
      <c r="AX63" s="89"/>
      <c r="AY63" s="89"/>
    </row>
    <row r="64" spans="10:51" s="88" customFormat="1" hidden="1">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c r="AR64" s="89"/>
      <c r="AS64" s="89"/>
      <c r="AT64" s="89"/>
      <c r="AU64" s="89"/>
      <c r="AV64" s="89"/>
      <c r="AW64" s="89"/>
      <c r="AX64" s="89"/>
      <c r="AY64" s="89"/>
    </row>
    <row r="65" spans="10:51" s="88" customFormat="1" hidden="1">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c r="AR65" s="89"/>
      <c r="AS65" s="89"/>
      <c r="AT65" s="89"/>
      <c r="AU65" s="89"/>
      <c r="AV65" s="89"/>
      <c r="AW65" s="89"/>
      <c r="AX65" s="89"/>
      <c r="AY65" s="89"/>
    </row>
    <row r="66" spans="10:51" s="88" customFormat="1" hidden="1">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row>
    <row r="67" spans="10:51" s="88" customFormat="1" hidden="1">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c r="AR67" s="89"/>
      <c r="AS67" s="89"/>
      <c r="AT67" s="89"/>
      <c r="AU67" s="89"/>
      <c r="AV67" s="89"/>
      <c r="AW67" s="89"/>
      <c r="AX67" s="89"/>
      <c r="AY67" s="89"/>
    </row>
    <row r="68" spans="10:51" s="88" customFormat="1" hidden="1">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89"/>
    </row>
    <row r="69" spans="10:51" s="88" customFormat="1" hidden="1">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89"/>
    </row>
    <row r="70" spans="10:51" s="88" customFormat="1" hidden="1">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89"/>
    </row>
    <row r="71" spans="10:51" s="88" customFormat="1" hidden="1">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89"/>
    </row>
    <row r="72" spans="10:51" s="88" customFormat="1" hidden="1">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89"/>
    </row>
    <row r="73" spans="10:51" s="88" customFormat="1" hidden="1">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89"/>
    </row>
    <row r="74" spans="10:51" s="88" customFormat="1" hidden="1">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89"/>
    </row>
    <row r="75" spans="10:51" s="88" customFormat="1" hidden="1">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89"/>
    </row>
    <row r="76" spans="10:51" s="88" customFormat="1" ht="16" hidden="1" customHeight="1">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89"/>
    </row>
  </sheetData>
  <sheetProtection algorithmName="SHA-512" hashValue="imkgZLH6SmQEGz4rBHG+1oUsXvcleyJiPcBVasf0zNQjomfjXlKHwXDe43GS9Dp8we9BB6oHP0STUxThyGPvzA==" saltValue="kwzhSzzUO71ix54mRfeUoQ==" spinCount="100000" sheet="1" objects="1" scenarios="1"/>
  <mergeCells count="4">
    <mergeCell ref="A5:I5"/>
    <mergeCell ref="A1:B1"/>
    <mergeCell ref="A2:I3"/>
    <mergeCell ref="A4:I4"/>
  </mergeCells>
  <hyperlinks>
    <hyperlink ref="A1:B1" location="Kalender!AL5" display="  ◀   zurück zum Menü" xr:uid="{E0EAD8CE-C263-6C48-BD57-612E26A6E164}"/>
    <hyperlink ref="D1" location="Kalender!U1" display="  ◀   zurück zum Menü" xr:uid="{D7EA4F28-0E12-8A42-88B3-B7F3B3BBC572}"/>
    <hyperlink ref="F1" location="Kalender!U1" display="  ◀   zurück zum Menü" xr:uid="{104C67BF-1668-704F-B703-86BC05EA417B}"/>
    <hyperlink ref="H1" location="Kalender!U1" display="  ◀   zurück zum Menü" xr:uid="{1A16DF6A-0F01-914B-B6A8-4A43E2A63E65}"/>
  </hyperlinks>
  <pageMargins left="0.7" right="0.7" top="0.78740157499999996" bottom="0.78740157499999996" header="0.3" footer="0.3"/>
  <tableParts count="4">
    <tablePart r:id="rId1"/>
    <tablePart r:id="rId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0C5A8-4D8B-B14B-9949-F06722A19F33}">
  <sheetPr codeName="Tabelle3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Kalender!K37</f>
        <v>5. Juli 2021 bis 11. Juli 2021</v>
      </c>
      <c r="S2" s="58"/>
    </row>
    <row r="3" spans="1:19" ht="30" customHeight="1">
      <c r="A3" s="176"/>
      <c r="B3" s="136"/>
      <c r="C3" s="136"/>
      <c r="D3" s="136"/>
      <c r="E3" s="136"/>
      <c r="F3" s="136"/>
      <c r="G3" s="136"/>
      <c r="H3" s="136"/>
      <c r="I3" s="136"/>
      <c r="J3" s="136"/>
      <c r="K3" s="136"/>
      <c r="L3" s="136"/>
      <c r="M3" s="136"/>
      <c r="N3" s="136"/>
      <c r="O3" s="136"/>
      <c r="P3" s="136"/>
      <c r="Q3" s="46"/>
      <c r="R3" s="121" t="str">
        <f>Kalender!J37</f>
        <v>Woche 27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Kalender!C37</f>
        <v>44382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Kalender!D37</f>
        <v>44383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Kalender!E37</f>
        <v>44384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Kalender!F37</f>
        <v>44385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Kalender!G37</f>
        <v>44386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Kalender!H37</f>
        <v>44387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Kalender!I37</f>
        <v>44388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44382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44383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44384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44385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44386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44387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44388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Tv8QRmLUQvNsn+TtlwtnIdDrJ/knEvreO0r134Ms9IF8uoD2r1P8KrCImZhRy6f9bZoADqDBMF0cWsejr4WHfg==" saltValue="faPza7M5cqI5qgXTyFUvu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729" priority="103" operator="notEqual">
      <formula>""</formula>
    </cfRule>
  </conditionalFormatting>
  <conditionalFormatting sqref="O35:P35 O37:P37 O39:P39 O41:P41 O43:P43 O45:P45 O47:P47">
    <cfRule type="cellIs" dxfId="2728" priority="102" operator="notEqual">
      <formula>""</formula>
    </cfRule>
  </conditionalFormatting>
  <conditionalFormatting sqref="O52:P52 O54:P54 O56:P56 O58:P58 O60:P60 O62:P62 O64:P64">
    <cfRule type="cellIs" dxfId="2727" priority="101" operator="notEqual">
      <formula>""</formula>
    </cfRule>
  </conditionalFormatting>
  <conditionalFormatting sqref="O69:P69 O71:P71 O73:P73 O75:P75 O77:P77 O79:P79 O81:P81">
    <cfRule type="cellIs" dxfId="2726" priority="100" operator="notEqual">
      <formula>""</formula>
    </cfRule>
  </conditionalFormatting>
  <conditionalFormatting sqref="O86:P86 O88:P88 O90:P90 O92:P92 O94:P94 O96:P96 O98:P98">
    <cfRule type="cellIs" dxfId="2725" priority="99" operator="notEqual">
      <formula>""</formula>
    </cfRule>
  </conditionalFormatting>
  <conditionalFormatting sqref="O103:P103 O105:P105 O107:P107 O109:P109 O111:P111 O113:P113 O115:P115">
    <cfRule type="cellIs" dxfId="2724" priority="98" operator="notEqual">
      <formula>""</formula>
    </cfRule>
  </conditionalFormatting>
  <conditionalFormatting sqref="O120:P120 O122:P122 O124:P124 O126:P126 O128:P128 O130:P130 O132:P132">
    <cfRule type="cellIs" dxfId="2723" priority="97" operator="notEqual">
      <formula>""</formula>
    </cfRule>
  </conditionalFormatting>
  <conditionalFormatting sqref="D52 D54 D56 D58 D60 D62 D64">
    <cfRule type="cellIs" dxfId="2722" priority="86" operator="greaterThan">
      <formula>140</formula>
    </cfRule>
    <cfRule type="cellIs" dxfId="2721" priority="91" operator="between">
      <formula>60</formula>
      <formula>140</formula>
    </cfRule>
    <cfRule type="cellIs" dxfId="2720" priority="96" operator="lessThan">
      <formula>60</formula>
    </cfRule>
  </conditionalFormatting>
  <conditionalFormatting sqref="D69 D71 D73 D75 D77 D79 D81">
    <cfRule type="cellIs" dxfId="2719" priority="85" operator="greaterThan">
      <formula>160</formula>
    </cfRule>
    <cfRule type="cellIs" dxfId="2718" priority="90" operator="between">
      <formula>60</formula>
      <formula>140</formula>
    </cfRule>
    <cfRule type="cellIs" dxfId="2717" priority="95" operator="lessThan">
      <formula>60</formula>
    </cfRule>
  </conditionalFormatting>
  <conditionalFormatting sqref="D86 D88 D90 D92 D94 D96 D98">
    <cfRule type="cellIs" dxfId="2716" priority="84" operator="greaterThan">
      <formula>140</formula>
    </cfRule>
    <cfRule type="cellIs" dxfId="2715" priority="89" operator="between">
      <formula>40</formula>
      <formula>140</formula>
    </cfRule>
    <cfRule type="cellIs" dxfId="2714" priority="94" operator="lessThan">
      <formula>60</formula>
    </cfRule>
  </conditionalFormatting>
  <conditionalFormatting sqref="D103 D105 D107 D109 D111 D113 D115">
    <cfRule type="cellIs" dxfId="2713" priority="83" operator="greaterThan">
      <formula>140</formula>
    </cfRule>
    <cfRule type="cellIs" dxfId="2712" priority="88" operator="between">
      <formula>60</formula>
      <formula>140</formula>
    </cfRule>
    <cfRule type="cellIs" dxfId="2711" priority="93" operator="lessThan">
      <formula>60</formula>
    </cfRule>
  </conditionalFormatting>
  <conditionalFormatting sqref="D120 D122 D124 D126 D128 D130 D132">
    <cfRule type="cellIs" dxfId="2710" priority="82" operator="greaterThan">
      <formula>140</formula>
    </cfRule>
    <cfRule type="cellIs" dxfId="2709" priority="87" operator="between">
      <formula>60</formula>
      <formula>140</formula>
    </cfRule>
    <cfRule type="cellIs" dxfId="2708" priority="92" operator="lessThan">
      <formula>60</formula>
    </cfRule>
  </conditionalFormatting>
  <conditionalFormatting sqref="D18 D20 D22 D24 D26 D28 D30">
    <cfRule type="cellIs" dxfId="2707" priority="104" operator="lessThan">
      <formula>60</formula>
    </cfRule>
    <cfRule type="cellIs" dxfId="2706" priority="105" operator="between">
      <formula>60</formula>
      <formula>140</formula>
    </cfRule>
    <cfRule type="cellIs" dxfId="2705" priority="106" operator="greaterThan">
      <formula>140</formula>
    </cfRule>
  </conditionalFormatting>
  <conditionalFormatting sqref="D35 D37 D39 D41 D43 D45 D47">
    <cfRule type="cellIs" dxfId="2704" priority="79" operator="lessThan">
      <formula>60</formula>
    </cfRule>
    <cfRule type="cellIs" dxfId="2703" priority="80" operator="between">
      <formula>60</formula>
      <formula>140</formula>
    </cfRule>
    <cfRule type="cellIs" dxfId="2702" priority="81" operator="greaterThan">
      <formula>140</formula>
    </cfRule>
  </conditionalFormatting>
  <conditionalFormatting sqref="E31:H33 C31 C33 A31:B33 O31:S33">
    <cfRule type="expression" dxfId="2701" priority="78">
      <formula>$C$32=TODAY()</formula>
    </cfRule>
  </conditionalFormatting>
  <conditionalFormatting sqref="A14:B16 C14:D14 C16:D16 E14:H16 O14:S16">
    <cfRule type="expression" dxfId="2700" priority="77">
      <formula>$C$15=TODAY()</formula>
    </cfRule>
  </conditionalFormatting>
  <conditionalFormatting sqref="A48:B50 C48:D48 C50:D50 E48:H50 O48:S50">
    <cfRule type="expression" dxfId="2699" priority="76">
      <formula>$C$49=TODAY()</formula>
    </cfRule>
  </conditionalFormatting>
  <conditionalFormatting sqref="A65:B67 C65:D65 C67:D67 E65:H67 O65:S67">
    <cfRule type="expression" dxfId="2698" priority="75">
      <formula>$C$66=TODAY()</formula>
    </cfRule>
  </conditionalFormatting>
  <conditionalFormatting sqref="A82:B84 C82:D82 C84:D84 E82:H84 O82:S84">
    <cfRule type="expression" dxfId="2697" priority="74">
      <formula>$C$83=TODAY()</formula>
    </cfRule>
  </conditionalFormatting>
  <conditionalFormatting sqref="A99:B101 C99:D99 C101:D101 E99:H101 O99:S101">
    <cfRule type="expression" dxfId="2696" priority="73">
      <formula>$C$100=TODAY()</formula>
    </cfRule>
  </conditionalFormatting>
  <conditionalFormatting sqref="A116:B118 C116:D116 C118:D118 E116:H118 O116:S118">
    <cfRule type="expression" dxfId="2695" priority="72">
      <formula>$C$117=TODAY()</formula>
    </cfRule>
  </conditionalFormatting>
  <conditionalFormatting sqref="I18:J18 I20:J20 I22:J22 I24:J24 I26:J26 I28:J28 I30:J30">
    <cfRule type="cellIs" dxfId="2694" priority="63" operator="notEqual">
      <formula>""</formula>
    </cfRule>
  </conditionalFormatting>
  <conditionalFormatting sqref="I35:J35 I37:J37 I39:J39 I41:J41 I43:J43 I45:J45 I47:J47">
    <cfRule type="cellIs" dxfId="2693" priority="62" operator="notEqual">
      <formula>""</formula>
    </cfRule>
  </conditionalFormatting>
  <conditionalFormatting sqref="I52:J52 I54:J54 I56:J56 I58:J58 I60:J60 I62:J62 I64:J64">
    <cfRule type="cellIs" dxfId="2692" priority="61" operator="notEqual">
      <formula>""</formula>
    </cfRule>
  </conditionalFormatting>
  <conditionalFormatting sqref="I69:J69 I71:J71 I73:J73 I75:J75 I77:J77 I79:J79 I81:J81">
    <cfRule type="cellIs" dxfId="2691" priority="60" operator="notEqual">
      <formula>""</formula>
    </cfRule>
  </conditionalFormatting>
  <conditionalFormatting sqref="I86:J86 I88:J88 I90:J90 I92:J92 I94:J94 I96:J96 I98:J98">
    <cfRule type="cellIs" dxfId="2690" priority="59" operator="notEqual">
      <formula>""</formula>
    </cfRule>
  </conditionalFormatting>
  <conditionalFormatting sqref="I103:J103 I105:J105 I107:J107 I109:J109 I111:J111 I113:J113 I115:J115">
    <cfRule type="cellIs" dxfId="2689" priority="58" operator="notEqual">
      <formula>""</formula>
    </cfRule>
  </conditionalFormatting>
  <conditionalFormatting sqref="I120:J120 I122:J122 I124:J124 I126:J126 I128:J128 I130:J130 I132:J132">
    <cfRule type="cellIs" dxfId="2688" priority="57" operator="notEqual">
      <formula>""</formula>
    </cfRule>
  </conditionalFormatting>
  <conditionalFormatting sqref="I31:J33">
    <cfRule type="expression" dxfId="2687" priority="56">
      <formula>$C$32=TODAY()</formula>
    </cfRule>
  </conditionalFormatting>
  <conditionalFormatting sqref="I14:J16">
    <cfRule type="expression" dxfId="2686" priority="55">
      <formula>$C$15=TODAY()</formula>
    </cfRule>
  </conditionalFormatting>
  <conditionalFormatting sqref="I48:J50">
    <cfRule type="expression" dxfId="2685" priority="54">
      <formula>$C$49=TODAY()</formula>
    </cfRule>
  </conditionalFormatting>
  <conditionalFormatting sqref="I65:J67">
    <cfRule type="expression" dxfId="2684" priority="53">
      <formula>$C$66=TODAY()</formula>
    </cfRule>
  </conditionalFormatting>
  <conditionalFormatting sqref="I82:J84">
    <cfRule type="expression" dxfId="2683" priority="52">
      <formula>$C$83=TODAY()</formula>
    </cfRule>
  </conditionalFormatting>
  <conditionalFormatting sqref="I99:J101">
    <cfRule type="expression" dxfId="2682" priority="51">
      <formula>$C$100=TODAY()</formula>
    </cfRule>
  </conditionalFormatting>
  <conditionalFormatting sqref="I116:J118">
    <cfRule type="expression" dxfId="2681" priority="50">
      <formula>$C$117=TODAY()</formula>
    </cfRule>
  </conditionalFormatting>
  <conditionalFormatting sqref="M18:N18 M20:N20 M22:N22 M24:N24 M26:N26 M28:N28 M30:N30">
    <cfRule type="cellIs" dxfId="2680" priority="42" operator="notEqual">
      <formula>""</formula>
    </cfRule>
  </conditionalFormatting>
  <conditionalFormatting sqref="M35:N35 M37:N37 M39:N39 M41:N41 M43:N43 M45:N45 M47:N47">
    <cfRule type="cellIs" dxfId="2679" priority="41" operator="notEqual">
      <formula>""</formula>
    </cfRule>
  </conditionalFormatting>
  <conditionalFormatting sqref="M52:N52 M54:N54 M56:N56 M58:N58 M60:N60 M62:N62 M64:N64">
    <cfRule type="cellIs" dxfId="2678" priority="40" operator="notEqual">
      <formula>""</formula>
    </cfRule>
  </conditionalFormatting>
  <conditionalFormatting sqref="M69:N69 M71:N71 M73:N73 M75:N75 M77:N77 M79:N79 M81:N81">
    <cfRule type="cellIs" dxfId="2677" priority="39" operator="notEqual">
      <formula>""</formula>
    </cfRule>
  </conditionalFormatting>
  <conditionalFormatting sqref="M86:N86 M88:N88 M90:N90 M92:N92 M94:N94 M96:N96 M98:N98">
    <cfRule type="cellIs" dxfId="2676" priority="38" operator="notEqual">
      <formula>""</formula>
    </cfRule>
  </conditionalFormatting>
  <conditionalFormatting sqref="M103:N103 M105:N105 M107:N107 M109:N109 M111:N111 M113:N113 M115:N115">
    <cfRule type="cellIs" dxfId="2675" priority="37" operator="notEqual">
      <formula>""</formula>
    </cfRule>
  </conditionalFormatting>
  <conditionalFormatting sqref="M120:N120 M122:N122 M124:N124 M126:N126 M128:N128 M130:N130 M132:N132">
    <cfRule type="cellIs" dxfId="2674" priority="36" operator="notEqual">
      <formula>""</formula>
    </cfRule>
  </conditionalFormatting>
  <conditionalFormatting sqref="M31:N33">
    <cfRule type="expression" dxfId="2673" priority="35">
      <formula>$C$32=TODAY()</formula>
    </cfRule>
  </conditionalFormatting>
  <conditionalFormatting sqref="M14:N16">
    <cfRule type="expression" dxfId="2672" priority="34">
      <formula>$C$15=TODAY()</formula>
    </cfRule>
  </conditionalFormatting>
  <conditionalFormatting sqref="M48:N50">
    <cfRule type="expression" dxfId="2671" priority="33">
      <formula>$C$49=TODAY()</formula>
    </cfRule>
  </conditionalFormatting>
  <conditionalFormatting sqref="M65:N67">
    <cfRule type="expression" dxfId="2670" priority="32">
      <formula>$C$66=TODAY()</formula>
    </cfRule>
  </conditionalFormatting>
  <conditionalFormatting sqref="M82:N84">
    <cfRule type="expression" dxfId="2669" priority="31">
      <formula>$C$83=TODAY()</formula>
    </cfRule>
  </conditionalFormatting>
  <conditionalFormatting sqref="M99:N101">
    <cfRule type="expression" dxfId="2668" priority="30">
      <formula>$C$100=TODAY()</formula>
    </cfRule>
  </conditionalFormatting>
  <conditionalFormatting sqref="M116:N118">
    <cfRule type="expression" dxfId="2667" priority="29">
      <formula>$C$117=TODAY()</formula>
    </cfRule>
  </conditionalFormatting>
  <conditionalFormatting sqref="K18:L18 K20:L20 K22:L22 K24:L24 K26:L26 K28:L28 K30:L30">
    <cfRule type="cellIs" dxfId="2666" priority="21" operator="notEqual">
      <formula>""</formula>
    </cfRule>
  </conditionalFormatting>
  <conditionalFormatting sqref="K35:L35 K37:L37 K39:L39 K41:L41 K43:L43 K45:L45 K47:L47">
    <cfRule type="cellIs" dxfId="2665" priority="20" operator="notEqual">
      <formula>""</formula>
    </cfRule>
  </conditionalFormatting>
  <conditionalFormatting sqref="K52:L52 K54:L54 K56:L56 K58:L58 K60:L60 K62:L62 K64:L64">
    <cfRule type="cellIs" dxfId="2664" priority="19" operator="notEqual">
      <formula>""</formula>
    </cfRule>
  </conditionalFormatting>
  <conditionalFormatting sqref="K69:L69 K71:L71 K73:L73 K75:L75 K77:L77 K79:L79 K81:L81">
    <cfRule type="cellIs" dxfId="2663" priority="18" operator="notEqual">
      <formula>""</formula>
    </cfRule>
  </conditionalFormatting>
  <conditionalFormatting sqref="K86:L86 K88:L88 K90:L90 K92:L92 K94:L94 K96:L96 K98:L98">
    <cfRule type="cellIs" dxfId="2662" priority="17" operator="notEqual">
      <formula>""</formula>
    </cfRule>
  </conditionalFormatting>
  <conditionalFormatting sqref="K103:L103 K105:L105 K107:L107 K109:L109 K111:L111 K113:L113 K115:L115">
    <cfRule type="cellIs" dxfId="2661" priority="16" operator="notEqual">
      <formula>""</formula>
    </cfRule>
  </conditionalFormatting>
  <conditionalFormatting sqref="K120:L120 K122:L122 K124:L124 K126:L126 K128:L128 K130:L130 K132:L132">
    <cfRule type="cellIs" dxfId="2660" priority="15" operator="notEqual">
      <formula>""</formula>
    </cfRule>
  </conditionalFormatting>
  <conditionalFormatting sqref="K31:L33">
    <cfRule type="expression" dxfId="2659" priority="14">
      <formula>$C$32=TODAY()</formula>
    </cfRule>
  </conditionalFormatting>
  <conditionalFormatting sqref="K14:L16">
    <cfRule type="expression" dxfId="2658" priority="13">
      <formula>$C$15=TODAY()</formula>
    </cfRule>
  </conditionalFormatting>
  <conditionalFormatting sqref="K48:L50">
    <cfRule type="expression" dxfId="2657" priority="12">
      <formula>$C$49=TODAY()</formula>
    </cfRule>
  </conditionalFormatting>
  <conditionalFormatting sqref="K65:L67">
    <cfRule type="expression" dxfId="2656" priority="11">
      <formula>$C$66=TODAY()</formula>
    </cfRule>
  </conditionalFormatting>
  <conditionalFormatting sqref="K82:L84">
    <cfRule type="expression" dxfId="2655" priority="10">
      <formula>$C$83=TODAY()</formula>
    </cfRule>
  </conditionalFormatting>
  <conditionalFormatting sqref="K99:L101">
    <cfRule type="expression" dxfId="2654" priority="9">
      <formula>$C$100=TODAY()</formula>
    </cfRule>
  </conditionalFormatting>
  <conditionalFormatting sqref="K116:L118">
    <cfRule type="expression" dxfId="26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1AB5D1D-E75C-E441-8872-9908DFE93DCC}">
      <formula1>0</formula1>
      <formula2>0.999305555555556</formula2>
    </dataValidation>
  </dataValidations>
  <hyperlinks>
    <hyperlink ref="A1:B1" location="Kalender!B37" display="  ◀   zurück zum Menü" xr:uid="{88F36A10-EFCE-4344-8BAB-20542EEB9BC7}"/>
    <hyperlink ref="I6:J6" location="'Persönliche Daten'!A1" display="'Persönliche Daten'!A1" xr:uid="{344C2E5D-DD06-314B-ACEF-9D768812F46F}"/>
    <hyperlink ref="I7:J7" location="Table1!A1" display="Table1!A1" xr:uid="{0E56E615-55F4-4A4B-99E2-33C396860D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F7EEC30-2C4A-7B4E-A8E1-95A73A4835F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CAECA2A9-6857-B14C-9590-7CBA9BFC33F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5C8FD219-F93B-EA46-9271-790E0FF851D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6B1E64EA-04DD-6848-801C-645D13BE83B3}">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0BE9DDBD-F306-F84B-9D8C-75DC65D498F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C50DBFB-D832-034F-A675-164BE28F08A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9942D8E-9642-C341-A055-EE073F86972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D31FEFB-715D-9440-AE44-CD4F64C9BFF4}">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25B44168-3E22-184A-AF2B-80E505784EC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2C7CB60-2CEA-8A45-8F52-5984169BB67D}">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5CC88BC-B288-304E-880B-E03AB29A60E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514384C2-8A0E-9943-9B04-6EE24B07F32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A199474-F632-F34F-8696-E6D516EA3BF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A16899EF-8A64-424C-BECE-76904CDA0CE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7E481A2-0051-5C42-B41C-0ECA15253F6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F9F4A3E9-E14E-AC40-B709-0BE804F0242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40C382B9-32EB-3043-8ED3-7FD3267D6A37}">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12FEF0F-59D9-8948-BACE-B1076742B883}">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D068173-F475-FC4D-9938-022919E35FA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A7D3071-FC31-7949-9643-4198852DD19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43DCCBD-9748-804B-80AC-75CEAB657DD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8FAD806-1605-3B43-A050-DDE0CAAEEAA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B19F120-1956-724B-9FCB-1CC714804E5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C84B038-4EB0-5E4D-8DAA-B328CCC8887A}">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8C50928-B8C4-2247-8F0B-5E0EC1560186}">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14FDE71-3B37-F948-8A2C-AE513611ED2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965672F1-620B-1240-84C2-A3E0C57CFB8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AA99C892-BD0B-4E47-81AD-366AFF1378A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429324D-019F-AB42-B2B4-C88C67C1CBD1}">
          <x14:formula1>
            <xm:f>Einstellungen!$H$7:$H$19</xm:f>
          </x14:formula1>
          <xm:sqref>H17:H30 H34:H47 H51:H64 H68:H81 H85:H98 H102:H115 H119:H132</xm:sqref>
        </x14:dataValidation>
        <x14:dataValidation type="list" allowBlank="1" showInputMessage="1" showErrorMessage="1" xr:uid="{0B473D37-52E5-8E45-B9B1-3B3EF053F2ED}">
          <x14:formula1>
            <xm:f>Einstellungen!$F$7:$F$19</xm:f>
          </x14:formula1>
          <xm:sqref>G17:G30 G34:G47 G51:G64 G68:G81 G85:G98 G102:G115 G119:G132</xm:sqref>
        </x14:dataValidation>
        <x14:dataValidation type="list" allowBlank="1" showInputMessage="1" showErrorMessage="1" xr:uid="{E2F9342D-9AB6-D044-87A3-C02A389D21DE}">
          <x14:formula1>
            <xm:f>Einstellungen!$D$7:$D$19</xm:f>
          </x14:formula1>
          <xm:sqref>F17:F30 F34:F47 F51:F64 F68:F81 F85:F98 F102:F115 F119:F132</xm:sqref>
        </x14:dataValidation>
        <x14:dataValidation type="list" allowBlank="1" showInputMessage="1" showErrorMessage="1" xr:uid="{308293F0-0F76-FB49-A999-F982F86D1E66}">
          <x14:formula1>
            <xm:f>Einstellungen!$B$7:$B$19</xm:f>
          </x14:formula1>
          <xm:sqref>E17:E30 E34:E47 E51:E64 E68:E81 E85:E98 E102:E115 E119:E132</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BDEDD-A684-B849-A60B-9699F278B6EF}">
  <sheetPr codeName="Tabelle3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Kalender!K38</f>
        <v>12. Juli 2021 bis 18. Juli 2021</v>
      </c>
      <c r="S2" s="58"/>
    </row>
    <row r="3" spans="1:19" ht="30" customHeight="1">
      <c r="A3" s="176"/>
      <c r="B3" s="136"/>
      <c r="C3" s="136"/>
      <c r="D3" s="136"/>
      <c r="E3" s="136"/>
      <c r="F3" s="136"/>
      <c r="G3" s="136"/>
      <c r="H3" s="136"/>
      <c r="I3" s="136"/>
      <c r="J3" s="136"/>
      <c r="K3" s="136"/>
      <c r="L3" s="136"/>
      <c r="M3" s="136"/>
      <c r="N3" s="136"/>
      <c r="O3" s="136"/>
      <c r="P3" s="136"/>
      <c r="Q3" s="46"/>
      <c r="R3" s="121" t="str">
        <f>Kalender!J38</f>
        <v>Woche 28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Kalender!C38</f>
        <v>44389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Kalender!D38</f>
        <v>44390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Kalender!E38</f>
        <v>44391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Kalender!F38</f>
        <v>44392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Kalender!G38</f>
        <v>44393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Kalender!H38</f>
        <v>44394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Kalender!I38</f>
        <v>44395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44389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44390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44391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44392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44393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44394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44395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6WLpAWg8atXs+nfR6sJp9njHCvfZ03E4rtFj76p0F5XR0nUBxt82movB1rLHxBfcjFw2kE6WfdExpoLKhRodXQ==" saltValue="C3LchUeVj5w1ANTeu+ail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624" priority="103" operator="notEqual">
      <formula>""</formula>
    </cfRule>
  </conditionalFormatting>
  <conditionalFormatting sqref="O35:P35 O37:P37 O39:P39 O41:P41 O43:P43 O45:P45 O47:P47">
    <cfRule type="cellIs" dxfId="2623" priority="102" operator="notEqual">
      <formula>""</formula>
    </cfRule>
  </conditionalFormatting>
  <conditionalFormatting sqref="O52:P52 O54:P54 O56:P56 O58:P58 O60:P60 O62:P62 O64:P64">
    <cfRule type="cellIs" dxfId="2622" priority="101" operator="notEqual">
      <formula>""</formula>
    </cfRule>
  </conditionalFormatting>
  <conditionalFormatting sqref="O69:P69 O71:P71 O73:P73 O75:P75 O77:P77 O79:P79 O81:P81">
    <cfRule type="cellIs" dxfId="2621" priority="100" operator="notEqual">
      <formula>""</formula>
    </cfRule>
  </conditionalFormatting>
  <conditionalFormatting sqref="O86:P86 O88:P88 O90:P90 O92:P92 O94:P94 O96:P96 O98:P98">
    <cfRule type="cellIs" dxfId="2620" priority="99" operator="notEqual">
      <formula>""</formula>
    </cfRule>
  </conditionalFormatting>
  <conditionalFormatting sqref="O103:P103 O105:P105 O107:P107 O109:P109 O111:P111 O113:P113 O115:P115">
    <cfRule type="cellIs" dxfId="2619" priority="98" operator="notEqual">
      <formula>""</formula>
    </cfRule>
  </conditionalFormatting>
  <conditionalFormatting sqref="O120:P120 O122:P122 O124:P124 O126:P126 O128:P128 O130:P130 O132:P132">
    <cfRule type="cellIs" dxfId="2618" priority="97" operator="notEqual">
      <formula>""</formula>
    </cfRule>
  </conditionalFormatting>
  <conditionalFormatting sqref="D52 D54 D56 D58 D60 D62 D64">
    <cfRule type="cellIs" dxfId="2617" priority="86" operator="greaterThan">
      <formula>140</formula>
    </cfRule>
    <cfRule type="cellIs" dxfId="2616" priority="91" operator="between">
      <formula>60</formula>
      <formula>140</formula>
    </cfRule>
    <cfRule type="cellIs" dxfId="2615" priority="96" operator="lessThan">
      <formula>60</formula>
    </cfRule>
  </conditionalFormatting>
  <conditionalFormatting sqref="D69 D71 D73 D75 D77 D79 D81">
    <cfRule type="cellIs" dxfId="2614" priority="85" operator="greaterThan">
      <formula>160</formula>
    </cfRule>
    <cfRule type="cellIs" dxfId="2613" priority="90" operator="between">
      <formula>60</formula>
      <formula>140</formula>
    </cfRule>
    <cfRule type="cellIs" dxfId="2612" priority="95" operator="lessThan">
      <formula>60</formula>
    </cfRule>
  </conditionalFormatting>
  <conditionalFormatting sqref="D86 D88 D90 D92 D94 D96 D98">
    <cfRule type="cellIs" dxfId="2611" priority="84" operator="greaterThan">
      <formula>140</formula>
    </cfRule>
    <cfRule type="cellIs" dxfId="2610" priority="89" operator="between">
      <formula>40</formula>
      <formula>140</formula>
    </cfRule>
    <cfRule type="cellIs" dxfId="2609" priority="94" operator="lessThan">
      <formula>60</formula>
    </cfRule>
  </conditionalFormatting>
  <conditionalFormatting sqref="D103 D105 D107 D109 D111 D113 D115">
    <cfRule type="cellIs" dxfId="2608" priority="83" operator="greaterThan">
      <formula>140</formula>
    </cfRule>
    <cfRule type="cellIs" dxfId="2607" priority="88" operator="between">
      <formula>60</formula>
      <formula>140</formula>
    </cfRule>
    <cfRule type="cellIs" dxfId="2606" priority="93" operator="lessThan">
      <formula>60</formula>
    </cfRule>
  </conditionalFormatting>
  <conditionalFormatting sqref="D120 D122 D124 D126 D128 D130 D132">
    <cfRule type="cellIs" dxfId="2605" priority="82" operator="greaterThan">
      <formula>140</formula>
    </cfRule>
    <cfRule type="cellIs" dxfId="2604" priority="87" operator="between">
      <formula>60</formula>
      <formula>140</formula>
    </cfRule>
    <cfRule type="cellIs" dxfId="2603" priority="92" operator="lessThan">
      <formula>60</formula>
    </cfRule>
  </conditionalFormatting>
  <conditionalFormatting sqref="D18 D20 D22 D24 D26 D28 D30">
    <cfRule type="cellIs" dxfId="2602" priority="104" operator="lessThan">
      <formula>60</formula>
    </cfRule>
    <cfRule type="cellIs" dxfId="2601" priority="105" operator="between">
      <formula>60</formula>
      <formula>140</formula>
    </cfRule>
    <cfRule type="cellIs" dxfId="2600" priority="106" operator="greaterThan">
      <formula>140</formula>
    </cfRule>
  </conditionalFormatting>
  <conditionalFormatting sqref="D35 D37 D39 D41 D43 D45 D47">
    <cfRule type="cellIs" dxfId="2599" priority="79" operator="lessThan">
      <formula>60</formula>
    </cfRule>
    <cfRule type="cellIs" dxfId="2598" priority="80" operator="between">
      <formula>60</formula>
      <formula>140</formula>
    </cfRule>
    <cfRule type="cellIs" dxfId="2597" priority="81" operator="greaterThan">
      <formula>140</formula>
    </cfRule>
  </conditionalFormatting>
  <conditionalFormatting sqref="E31:H33 C31 C33 A31:B33 O31:S33">
    <cfRule type="expression" dxfId="2596" priority="78">
      <formula>$C$32=TODAY()</formula>
    </cfRule>
  </conditionalFormatting>
  <conditionalFormatting sqref="A14:B16 C14:D14 C16:D16 E14:H16 O14:S16">
    <cfRule type="expression" dxfId="2595" priority="77">
      <formula>$C$15=TODAY()</formula>
    </cfRule>
  </conditionalFormatting>
  <conditionalFormatting sqref="A48:B50 C48:D48 C50:D50 E48:H50 O48:S50">
    <cfRule type="expression" dxfId="2594" priority="76">
      <formula>$C$49=TODAY()</formula>
    </cfRule>
  </conditionalFormatting>
  <conditionalFormatting sqref="A65:B67 C65:D65 C67:D67 E65:H67 O65:S67">
    <cfRule type="expression" dxfId="2593" priority="75">
      <formula>$C$66=TODAY()</formula>
    </cfRule>
  </conditionalFormatting>
  <conditionalFormatting sqref="A82:B84 C82:D82 C84:D84 E82:H84 O82:S84">
    <cfRule type="expression" dxfId="2592" priority="74">
      <formula>$C$83=TODAY()</formula>
    </cfRule>
  </conditionalFormatting>
  <conditionalFormatting sqref="A99:B101 C99:D99 C101:D101 E99:H101 O99:S101">
    <cfRule type="expression" dxfId="2591" priority="73">
      <formula>$C$100=TODAY()</formula>
    </cfRule>
  </conditionalFormatting>
  <conditionalFormatting sqref="A116:B118 C116:D116 C118:D118 E116:H118 O116:S118">
    <cfRule type="expression" dxfId="2590" priority="72">
      <formula>$C$117=TODAY()</formula>
    </cfRule>
  </conditionalFormatting>
  <conditionalFormatting sqref="I18:J18 I20:J20 I22:J22 I24:J24 I26:J26 I28:J28 I30:J30">
    <cfRule type="cellIs" dxfId="2589" priority="63" operator="notEqual">
      <formula>""</formula>
    </cfRule>
  </conditionalFormatting>
  <conditionalFormatting sqref="I35:J35 I37:J37 I39:J39 I41:J41 I43:J43 I45:J45 I47:J47">
    <cfRule type="cellIs" dxfId="2588" priority="62" operator="notEqual">
      <formula>""</formula>
    </cfRule>
  </conditionalFormatting>
  <conditionalFormatting sqref="I52:J52 I54:J54 I56:J56 I58:J58 I60:J60 I62:J62 I64:J64">
    <cfRule type="cellIs" dxfId="2587" priority="61" operator="notEqual">
      <formula>""</formula>
    </cfRule>
  </conditionalFormatting>
  <conditionalFormatting sqref="I69:J69 I71:J71 I73:J73 I75:J75 I77:J77 I79:J79 I81:J81">
    <cfRule type="cellIs" dxfId="2586" priority="60" operator="notEqual">
      <formula>""</formula>
    </cfRule>
  </conditionalFormatting>
  <conditionalFormatting sqref="I86:J86 I88:J88 I90:J90 I92:J92 I94:J94 I96:J96 I98:J98">
    <cfRule type="cellIs" dxfId="2585" priority="59" operator="notEqual">
      <formula>""</formula>
    </cfRule>
  </conditionalFormatting>
  <conditionalFormatting sqref="I103:J103 I105:J105 I107:J107 I109:J109 I111:J111 I113:J113 I115:J115">
    <cfRule type="cellIs" dxfId="2584" priority="58" operator="notEqual">
      <formula>""</formula>
    </cfRule>
  </conditionalFormatting>
  <conditionalFormatting sqref="I120:J120 I122:J122 I124:J124 I126:J126 I128:J128 I130:J130 I132:J132">
    <cfRule type="cellIs" dxfId="2583" priority="57" operator="notEqual">
      <formula>""</formula>
    </cfRule>
  </conditionalFormatting>
  <conditionalFormatting sqref="I31:J33">
    <cfRule type="expression" dxfId="2582" priority="56">
      <formula>$C$32=TODAY()</formula>
    </cfRule>
  </conditionalFormatting>
  <conditionalFormatting sqref="I14:J16">
    <cfRule type="expression" dxfId="2581" priority="55">
      <formula>$C$15=TODAY()</formula>
    </cfRule>
  </conditionalFormatting>
  <conditionalFormatting sqref="I48:J50">
    <cfRule type="expression" dxfId="2580" priority="54">
      <formula>$C$49=TODAY()</formula>
    </cfRule>
  </conditionalFormatting>
  <conditionalFormatting sqref="I65:J67">
    <cfRule type="expression" dxfId="2579" priority="53">
      <formula>$C$66=TODAY()</formula>
    </cfRule>
  </conditionalFormatting>
  <conditionalFormatting sqref="I82:J84">
    <cfRule type="expression" dxfId="2578" priority="52">
      <formula>$C$83=TODAY()</formula>
    </cfRule>
  </conditionalFormatting>
  <conditionalFormatting sqref="I99:J101">
    <cfRule type="expression" dxfId="2577" priority="51">
      <formula>$C$100=TODAY()</formula>
    </cfRule>
  </conditionalFormatting>
  <conditionalFormatting sqref="I116:J118">
    <cfRule type="expression" dxfId="2576" priority="50">
      <formula>$C$117=TODAY()</formula>
    </cfRule>
  </conditionalFormatting>
  <conditionalFormatting sqref="M18:N18 M20:N20 M22:N22 M24:N24 M26:N26 M28:N28 M30:N30">
    <cfRule type="cellIs" dxfId="2575" priority="42" operator="notEqual">
      <formula>""</formula>
    </cfRule>
  </conditionalFormatting>
  <conditionalFormatting sqref="M35:N35 M37:N37 M39:N39 M41:N41 M43:N43 M45:N45 M47:N47">
    <cfRule type="cellIs" dxfId="2574" priority="41" operator="notEqual">
      <formula>""</formula>
    </cfRule>
  </conditionalFormatting>
  <conditionalFormatting sqref="M52:N52 M54:N54 M56:N56 M58:N58 M60:N60 M62:N62 M64:N64">
    <cfRule type="cellIs" dxfId="2573" priority="40" operator="notEqual">
      <formula>""</formula>
    </cfRule>
  </conditionalFormatting>
  <conditionalFormatting sqref="M69:N69 M71:N71 M73:N73 M75:N75 M77:N77 M79:N79 M81:N81">
    <cfRule type="cellIs" dxfId="2572" priority="39" operator="notEqual">
      <formula>""</formula>
    </cfRule>
  </conditionalFormatting>
  <conditionalFormatting sqref="M86:N86 M88:N88 M90:N90 M92:N92 M94:N94 M96:N96 M98:N98">
    <cfRule type="cellIs" dxfId="2571" priority="38" operator="notEqual">
      <formula>""</formula>
    </cfRule>
  </conditionalFormatting>
  <conditionalFormatting sqref="M103:N103 M105:N105 M107:N107 M109:N109 M111:N111 M113:N113 M115:N115">
    <cfRule type="cellIs" dxfId="2570" priority="37" operator="notEqual">
      <formula>""</formula>
    </cfRule>
  </conditionalFormatting>
  <conditionalFormatting sqref="M120:N120 M122:N122 M124:N124 M126:N126 M128:N128 M130:N130 M132:N132">
    <cfRule type="cellIs" dxfId="2569" priority="36" operator="notEqual">
      <formula>""</formula>
    </cfRule>
  </conditionalFormatting>
  <conditionalFormatting sqref="M31:N33">
    <cfRule type="expression" dxfId="2568" priority="35">
      <formula>$C$32=TODAY()</formula>
    </cfRule>
  </conditionalFormatting>
  <conditionalFormatting sqref="M14:N16">
    <cfRule type="expression" dxfId="2567" priority="34">
      <formula>$C$15=TODAY()</formula>
    </cfRule>
  </conditionalFormatting>
  <conditionalFormatting sqref="M48:N50">
    <cfRule type="expression" dxfId="2566" priority="33">
      <formula>$C$49=TODAY()</formula>
    </cfRule>
  </conditionalFormatting>
  <conditionalFormatting sqref="M65:N67">
    <cfRule type="expression" dxfId="2565" priority="32">
      <formula>$C$66=TODAY()</formula>
    </cfRule>
  </conditionalFormatting>
  <conditionalFormatting sqref="M82:N84">
    <cfRule type="expression" dxfId="2564" priority="31">
      <formula>$C$83=TODAY()</formula>
    </cfRule>
  </conditionalFormatting>
  <conditionalFormatting sqref="M99:N101">
    <cfRule type="expression" dxfId="2563" priority="30">
      <formula>$C$100=TODAY()</formula>
    </cfRule>
  </conditionalFormatting>
  <conditionalFormatting sqref="M116:N118">
    <cfRule type="expression" dxfId="2562" priority="29">
      <formula>$C$117=TODAY()</formula>
    </cfRule>
  </conditionalFormatting>
  <conditionalFormatting sqref="K18:L18 K20:L20 K22:L22 K24:L24 K26:L26 K28:L28 K30:L30">
    <cfRule type="cellIs" dxfId="2561" priority="21" operator="notEqual">
      <formula>""</formula>
    </cfRule>
  </conditionalFormatting>
  <conditionalFormatting sqref="K35:L35 K37:L37 K39:L39 K41:L41 K43:L43 K45:L45 K47:L47">
    <cfRule type="cellIs" dxfId="2560" priority="20" operator="notEqual">
      <formula>""</formula>
    </cfRule>
  </conditionalFormatting>
  <conditionalFormatting sqref="K52:L52 K54:L54 K56:L56 K58:L58 K60:L60 K62:L62 K64:L64">
    <cfRule type="cellIs" dxfId="2559" priority="19" operator="notEqual">
      <formula>""</formula>
    </cfRule>
  </conditionalFormatting>
  <conditionalFormatting sqref="K69:L69 K71:L71 K73:L73 K75:L75 K77:L77 K79:L79 K81:L81">
    <cfRule type="cellIs" dxfId="2558" priority="18" operator="notEqual">
      <formula>""</formula>
    </cfRule>
  </conditionalFormatting>
  <conditionalFormatting sqref="K86:L86 K88:L88 K90:L90 K92:L92 K94:L94 K96:L96 K98:L98">
    <cfRule type="cellIs" dxfId="2557" priority="17" operator="notEqual">
      <formula>""</formula>
    </cfRule>
  </conditionalFormatting>
  <conditionalFormatting sqref="K103:L103 K105:L105 K107:L107 K109:L109 K111:L111 K113:L113 K115:L115">
    <cfRule type="cellIs" dxfId="2556" priority="16" operator="notEqual">
      <formula>""</formula>
    </cfRule>
  </conditionalFormatting>
  <conditionalFormatting sqref="K120:L120 K122:L122 K124:L124 K126:L126 K128:L128 K130:L130 K132:L132">
    <cfRule type="cellIs" dxfId="2555" priority="15" operator="notEqual">
      <formula>""</formula>
    </cfRule>
  </conditionalFormatting>
  <conditionalFormatting sqref="K31:L33">
    <cfRule type="expression" dxfId="2554" priority="14">
      <formula>$C$32=TODAY()</formula>
    </cfRule>
  </conditionalFormatting>
  <conditionalFormatting sqref="K14:L16">
    <cfRule type="expression" dxfId="2553" priority="13">
      <formula>$C$15=TODAY()</formula>
    </cfRule>
  </conditionalFormatting>
  <conditionalFormatting sqref="K48:L50">
    <cfRule type="expression" dxfId="2552" priority="12">
      <formula>$C$49=TODAY()</formula>
    </cfRule>
  </conditionalFormatting>
  <conditionalFormatting sqref="K65:L67">
    <cfRule type="expression" dxfId="2551" priority="11">
      <formula>$C$66=TODAY()</formula>
    </cfRule>
  </conditionalFormatting>
  <conditionalFormatting sqref="K82:L84">
    <cfRule type="expression" dxfId="2550" priority="10">
      <formula>$C$83=TODAY()</formula>
    </cfRule>
  </conditionalFormatting>
  <conditionalFormatting sqref="K99:L101">
    <cfRule type="expression" dxfId="2549" priority="9">
      <formula>$C$100=TODAY()</formula>
    </cfRule>
  </conditionalFormatting>
  <conditionalFormatting sqref="K116:L118">
    <cfRule type="expression" dxfId="25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C642856-E92A-E74B-95C6-5E2850012FA2}">
      <formula1>0</formula1>
      <formula2>0.999305555555556</formula2>
    </dataValidation>
  </dataValidations>
  <hyperlinks>
    <hyperlink ref="A1:B1" location="Kalender!B38" display="  ◀   zurück zum Menü" xr:uid="{5E87A978-1824-114C-B0E5-CB91DE92D8CB}"/>
    <hyperlink ref="I6:J6" location="'Persönliche Daten'!A1" display="'Persönliche Daten'!A1" xr:uid="{2B895B59-BFC9-3C41-BE33-4D075CAAD907}"/>
    <hyperlink ref="I7:J7" location="Table1!A1" display="Table1!A1" xr:uid="{3FD3F10D-E9A4-BD4D-963C-659549A4B0C7}"/>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C897774-9411-834A-A014-CF126A9CEBA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70C87BB-E9FF-F64D-9712-B4810B1048D8}">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9029DEF-73A5-C54C-A98A-788921B88CB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5CDA886-0D88-1740-9F85-054B794FA201}">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8874CEDE-7317-0F4F-BADE-8ACCFA61C761}">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907493D-2673-9645-A57F-944E4A9A8787}">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0667EDAF-0D68-9741-AC62-68156CCC988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0B5B2EF8-86B1-E147-8E7C-BDAB5120715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CB836D1-D1DF-FD42-B109-75CA7F59CF2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4667BEB4-CEF5-5B41-ACBC-54CC1ED5659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4D628F5E-03B8-8D46-95E1-09439A979CB8}">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2A5F0A4-52E2-A84F-A029-191FF99B55F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A5927BDF-A3D2-B740-B737-CE45AEA89E6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6A3B64B7-F421-B14B-80B7-3F68698C3BA9}">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CDDBCD28-9BC8-D745-8CD4-B6330FBCAFD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106D7A1-A641-944A-B5BD-E01DCFADE77B}">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1EB5C6F-4468-D049-8807-476978D8AB42}">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FF95E06-6419-E74A-9221-E97AF95B6835}">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13231D5-3E92-A54D-A8AA-658A81BB2DFC}">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0BE5BED5-70A6-5E41-9FE2-31E4B50BF78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F3C8F59D-F38A-7B45-BB73-C607BED374F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9504EF3-9EB7-584F-A715-0A37DF4ADBC5}">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32D7272-902C-D14E-B26A-3CC70A80865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85ABD28-BC70-6C41-BD74-47F5C4D453A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0846AA82-D2C2-3243-BD09-CA92DD08D10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503C51F-A457-7F4C-A90E-892D121A7D3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2EBC3BB-452A-E14A-B176-51F2A90ACF5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0129B2E-3767-C24B-AF26-27FCF1376F29}">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3A9ED55-0BE3-9945-91DA-59207CF343A9}">
          <x14:formula1>
            <xm:f>Einstellungen!$H$7:$H$19</xm:f>
          </x14:formula1>
          <xm:sqref>H17:H30 H34:H47 H51:H64 H68:H81 H85:H98 H102:H115 H119:H132</xm:sqref>
        </x14:dataValidation>
        <x14:dataValidation type="list" allowBlank="1" showInputMessage="1" showErrorMessage="1" xr:uid="{5CEF3520-4ACE-3544-868C-A5A4AB9E00BD}">
          <x14:formula1>
            <xm:f>Einstellungen!$F$7:$F$19</xm:f>
          </x14:formula1>
          <xm:sqref>G17:G30 G34:G47 G51:G64 G68:G81 G85:G98 G102:G115 G119:G132</xm:sqref>
        </x14:dataValidation>
        <x14:dataValidation type="list" allowBlank="1" showInputMessage="1" showErrorMessage="1" xr:uid="{27E21B6A-9221-3044-B6CF-B501917B62ED}">
          <x14:formula1>
            <xm:f>Einstellungen!$D$7:$D$19</xm:f>
          </x14:formula1>
          <xm:sqref>F17:F30 F34:F47 F51:F64 F68:F81 F85:F98 F102:F115 F119:F132</xm:sqref>
        </x14:dataValidation>
        <x14:dataValidation type="list" allowBlank="1" showInputMessage="1" showErrorMessage="1" xr:uid="{86C4669D-9419-884B-9EC7-DBC91CD97B70}">
          <x14:formula1>
            <xm:f>Einstellungen!$B$7:$B$19</xm:f>
          </x14:formula1>
          <xm:sqref>E17:E30 E34:E47 E51:E64 E68:E81 E85:E98 E102:E115 E119:E132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27B90-EA7A-1F47-9A09-F9755782B584}">
  <sheetPr codeName="Tabelle3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Kalender!K39</f>
        <v>19. Juli 2021 bis 25. Juli 2021</v>
      </c>
      <c r="S2" s="58"/>
    </row>
    <row r="3" spans="1:19" ht="30" customHeight="1">
      <c r="A3" s="176"/>
      <c r="B3" s="136"/>
      <c r="C3" s="136"/>
      <c r="D3" s="136"/>
      <c r="E3" s="136"/>
      <c r="F3" s="136"/>
      <c r="G3" s="136"/>
      <c r="H3" s="136"/>
      <c r="I3" s="136"/>
      <c r="J3" s="136"/>
      <c r="K3" s="136"/>
      <c r="L3" s="136"/>
      <c r="M3" s="136"/>
      <c r="N3" s="136"/>
      <c r="O3" s="136"/>
      <c r="P3" s="136"/>
      <c r="Q3" s="46"/>
      <c r="R3" s="121" t="str">
        <f>Kalender!J39</f>
        <v>Woche 29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Kalender!C39</f>
        <v>44396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Kalender!D39</f>
        <v>44397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Kalender!E39</f>
        <v>44398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Kalender!F39</f>
        <v>44399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Kalender!G39</f>
        <v>44400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Kalender!H39</f>
        <v>44401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Kalender!I39</f>
        <v>44402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44396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44397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44398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44399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44400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44401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44402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F+GeHjIPSOvg/E1b48QgKHGKtDwmUgqtFv6GAu0NxQPNUaJ9rQPKrQD7K5Ranu6SwosYCIn4GjtQEREc/jgM5A==" saltValue="CQ554dqAPUKYRZ4cTKtR+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519" priority="103" operator="notEqual">
      <formula>""</formula>
    </cfRule>
  </conditionalFormatting>
  <conditionalFormatting sqref="O35:P35 O37:P37 O39:P39 O41:P41 O43:P43 O45:P45 O47:P47">
    <cfRule type="cellIs" dxfId="2518" priority="102" operator="notEqual">
      <formula>""</formula>
    </cfRule>
  </conditionalFormatting>
  <conditionalFormatting sqref="O52:P52 O54:P54 O56:P56 O58:P58 O60:P60 O62:P62 O64:P64">
    <cfRule type="cellIs" dxfId="2517" priority="101" operator="notEqual">
      <formula>""</formula>
    </cfRule>
  </conditionalFormatting>
  <conditionalFormatting sqref="O69:P69 O71:P71 O73:P73 O75:P75 O77:P77 O79:P79 O81:P81">
    <cfRule type="cellIs" dxfId="2516" priority="100" operator="notEqual">
      <formula>""</formula>
    </cfRule>
  </conditionalFormatting>
  <conditionalFormatting sqref="O86:P86 O88:P88 O90:P90 O92:P92 O94:P94 O96:P96 O98:P98">
    <cfRule type="cellIs" dxfId="2515" priority="99" operator="notEqual">
      <formula>""</formula>
    </cfRule>
  </conditionalFormatting>
  <conditionalFormatting sqref="O103:P103 O105:P105 O107:P107 O109:P109 O111:P111 O113:P113 O115:P115">
    <cfRule type="cellIs" dxfId="2514" priority="98" operator="notEqual">
      <formula>""</formula>
    </cfRule>
  </conditionalFormatting>
  <conditionalFormatting sqref="O120:P120 O122:P122 O124:P124 O126:P126 O128:P128 O130:P130 O132:P132">
    <cfRule type="cellIs" dxfId="2513" priority="97" operator="notEqual">
      <formula>""</formula>
    </cfRule>
  </conditionalFormatting>
  <conditionalFormatting sqref="D52 D54 D56 D58 D60 D62 D64">
    <cfRule type="cellIs" dxfId="2512" priority="86" operator="greaterThan">
      <formula>140</formula>
    </cfRule>
    <cfRule type="cellIs" dxfId="2511" priority="91" operator="between">
      <formula>60</formula>
      <formula>140</formula>
    </cfRule>
    <cfRule type="cellIs" dxfId="2510" priority="96" operator="lessThan">
      <formula>60</formula>
    </cfRule>
  </conditionalFormatting>
  <conditionalFormatting sqref="D69 D71 D73 D75 D77 D79 D81">
    <cfRule type="cellIs" dxfId="2509" priority="85" operator="greaterThan">
      <formula>160</formula>
    </cfRule>
    <cfRule type="cellIs" dxfId="2508" priority="90" operator="between">
      <formula>60</formula>
      <formula>140</formula>
    </cfRule>
    <cfRule type="cellIs" dxfId="2507" priority="95" operator="lessThan">
      <formula>60</formula>
    </cfRule>
  </conditionalFormatting>
  <conditionalFormatting sqref="D86 D88 D90 D92 D94 D96 D98">
    <cfRule type="cellIs" dxfId="2506" priority="84" operator="greaterThan">
      <formula>140</formula>
    </cfRule>
    <cfRule type="cellIs" dxfId="2505" priority="89" operator="between">
      <formula>40</formula>
      <formula>140</formula>
    </cfRule>
    <cfRule type="cellIs" dxfId="2504" priority="94" operator="lessThan">
      <formula>60</formula>
    </cfRule>
  </conditionalFormatting>
  <conditionalFormatting sqref="D103 D105 D107 D109 D111 D113 D115">
    <cfRule type="cellIs" dxfId="2503" priority="83" operator="greaterThan">
      <formula>140</formula>
    </cfRule>
    <cfRule type="cellIs" dxfId="2502" priority="88" operator="between">
      <formula>60</formula>
      <formula>140</formula>
    </cfRule>
    <cfRule type="cellIs" dxfId="2501" priority="93" operator="lessThan">
      <formula>60</formula>
    </cfRule>
  </conditionalFormatting>
  <conditionalFormatting sqref="D120 D122 D124 D126 D128 D130 D132">
    <cfRule type="cellIs" dxfId="2500" priority="82" operator="greaterThan">
      <formula>140</formula>
    </cfRule>
    <cfRule type="cellIs" dxfId="2499" priority="87" operator="between">
      <formula>60</formula>
      <formula>140</formula>
    </cfRule>
    <cfRule type="cellIs" dxfId="2498" priority="92" operator="lessThan">
      <formula>60</formula>
    </cfRule>
  </conditionalFormatting>
  <conditionalFormatting sqref="D18 D20 D22 D24 D26 D28 D30">
    <cfRule type="cellIs" dxfId="2497" priority="104" operator="lessThan">
      <formula>60</formula>
    </cfRule>
    <cfRule type="cellIs" dxfId="2496" priority="105" operator="between">
      <formula>60</formula>
      <formula>140</formula>
    </cfRule>
    <cfRule type="cellIs" dxfId="2495" priority="106" operator="greaterThan">
      <formula>140</formula>
    </cfRule>
  </conditionalFormatting>
  <conditionalFormatting sqref="D35 D37 D39 D41 D43 D45 D47">
    <cfRule type="cellIs" dxfId="2494" priority="79" operator="lessThan">
      <formula>60</formula>
    </cfRule>
    <cfRule type="cellIs" dxfId="2493" priority="80" operator="between">
      <formula>60</formula>
      <formula>140</formula>
    </cfRule>
    <cfRule type="cellIs" dxfId="2492" priority="81" operator="greaterThan">
      <formula>140</formula>
    </cfRule>
  </conditionalFormatting>
  <conditionalFormatting sqref="E31:H33 C31 C33 A31:B33 O31:S33">
    <cfRule type="expression" dxfId="2491" priority="78">
      <formula>$C$32=TODAY()</formula>
    </cfRule>
  </conditionalFormatting>
  <conditionalFormatting sqref="A14:B16 C14:D14 C16:D16 E14:H16 O14:S16">
    <cfRule type="expression" dxfId="2490" priority="77">
      <formula>$C$15=TODAY()</formula>
    </cfRule>
  </conditionalFormatting>
  <conditionalFormatting sqref="A48:B50 C48:D48 C50:D50 E48:H50 O48:S50">
    <cfRule type="expression" dxfId="2489" priority="76">
      <formula>$C$49=TODAY()</formula>
    </cfRule>
  </conditionalFormatting>
  <conditionalFormatting sqref="A65:B67 C65:D65 C67:D67 E65:H67 O65:S67">
    <cfRule type="expression" dxfId="2488" priority="75">
      <formula>$C$66=TODAY()</formula>
    </cfRule>
  </conditionalFormatting>
  <conditionalFormatting sqref="A82:B84 C82:D82 C84:D84 E82:H84 O82:S84">
    <cfRule type="expression" dxfId="2487" priority="74">
      <formula>$C$83=TODAY()</formula>
    </cfRule>
  </conditionalFormatting>
  <conditionalFormatting sqref="A99:B101 C99:D99 C101:D101 E99:H101 O99:S101">
    <cfRule type="expression" dxfId="2486" priority="73">
      <formula>$C$100=TODAY()</formula>
    </cfRule>
  </conditionalFormatting>
  <conditionalFormatting sqref="A116:B118 C116:D116 C118:D118 E116:H118 O116:S118">
    <cfRule type="expression" dxfId="2485" priority="72">
      <formula>$C$117=TODAY()</formula>
    </cfRule>
  </conditionalFormatting>
  <conditionalFormatting sqref="I18:J18 I20:J20 I22:J22 I24:J24 I26:J26 I28:J28 I30:J30">
    <cfRule type="cellIs" dxfId="2484" priority="63" operator="notEqual">
      <formula>""</formula>
    </cfRule>
  </conditionalFormatting>
  <conditionalFormatting sqref="I35:J35 I37:J37 I39:J39 I41:J41 I43:J43 I45:J45 I47:J47">
    <cfRule type="cellIs" dxfId="2483" priority="62" operator="notEqual">
      <formula>""</formula>
    </cfRule>
  </conditionalFormatting>
  <conditionalFormatting sqref="I52:J52 I54:J54 I56:J56 I58:J58 I60:J60 I62:J62 I64:J64">
    <cfRule type="cellIs" dxfId="2482" priority="61" operator="notEqual">
      <formula>""</formula>
    </cfRule>
  </conditionalFormatting>
  <conditionalFormatting sqref="I69:J69 I71:J71 I73:J73 I75:J75 I77:J77 I79:J79 I81:J81">
    <cfRule type="cellIs" dxfId="2481" priority="60" operator="notEqual">
      <formula>""</formula>
    </cfRule>
  </conditionalFormatting>
  <conditionalFormatting sqref="I86:J86 I88:J88 I90:J90 I92:J92 I94:J94 I96:J96 I98:J98">
    <cfRule type="cellIs" dxfId="2480" priority="59" operator="notEqual">
      <formula>""</formula>
    </cfRule>
  </conditionalFormatting>
  <conditionalFormatting sqref="I103:J103 I105:J105 I107:J107 I109:J109 I111:J111 I113:J113 I115:J115">
    <cfRule type="cellIs" dxfId="2479" priority="58" operator="notEqual">
      <formula>""</formula>
    </cfRule>
  </conditionalFormatting>
  <conditionalFormatting sqref="I120:J120 I122:J122 I124:J124 I126:J126 I128:J128 I130:J130 I132:J132">
    <cfRule type="cellIs" dxfId="2478" priority="57" operator="notEqual">
      <formula>""</formula>
    </cfRule>
  </conditionalFormatting>
  <conditionalFormatting sqref="I31:J33">
    <cfRule type="expression" dxfId="2477" priority="56">
      <formula>$C$32=TODAY()</formula>
    </cfRule>
  </conditionalFormatting>
  <conditionalFormatting sqref="I14:J16">
    <cfRule type="expression" dxfId="2476" priority="55">
      <formula>$C$15=TODAY()</formula>
    </cfRule>
  </conditionalFormatting>
  <conditionalFormatting sqref="I48:J50">
    <cfRule type="expression" dxfId="2475" priority="54">
      <formula>$C$49=TODAY()</formula>
    </cfRule>
  </conditionalFormatting>
  <conditionalFormatting sqref="I65:J67">
    <cfRule type="expression" dxfId="2474" priority="53">
      <formula>$C$66=TODAY()</formula>
    </cfRule>
  </conditionalFormatting>
  <conditionalFormatting sqref="I82:J84">
    <cfRule type="expression" dxfId="2473" priority="52">
      <formula>$C$83=TODAY()</formula>
    </cfRule>
  </conditionalFormatting>
  <conditionalFormatting sqref="I99:J101">
    <cfRule type="expression" dxfId="2472" priority="51">
      <formula>$C$100=TODAY()</formula>
    </cfRule>
  </conditionalFormatting>
  <conditionalFormatting sqref="I116:J118">
    <cfRule type="expression" dxfId="2471" priority="50">
      <formula>$C$117=TODAY()</formula>
    </cfRule>
  </conditionalFormatting>
  <conditionalFormatting sqref="M18:N18 M20:N20 M22:N22 M24:N24 M26:N26 M28:N28 M30:N30">
    <cfRule type="cellIs" dxfId="2470" priority="42" operator="notEqual">
      <formula>""</formula>
    </cfRule>
  </conditionalFormatting>
  <conditionalFormatting sqref="M35:N35 M37:N37 M39:N39 M41:N41 M43:N43 M45:N45 M47:N47">
    <cfRule type="cellIs" dxfId="2469" priority="41" operator="notEqual">
      <formula>""</formula>
    </cfRule>
  </conditionalFormatting>
  <conditionalFormatting sqref="M52:N52 M54:N54 M56:N56 M58:N58 M60:N60 M62:N62 M64:N64">
    <cfRule type="cellIs" dxfId="2468" priority="40" operator="notEqual">
      <formula>""</formula>
    </cfRule>
  </conditionalFormatting>
  <conditionalFormatting sqref="M69:N69 M71:N71 M73:N73 M75:N75 M77:N77 M79:N79 M81:N81">
    <cfRule type="cellIs" dxfId="2467" priority="39" operator="notEqual">
      <formula>""</formula>
    </cfRule>
  </conditionalFormatting>
  <conditionalFormatting sqref="M86:N86 M88:N88 M90:N90 M92:N92 M94:N94 M96:N96 M98:N98">
    <cfRule type="cellIs" dxfId="2466" priority="38" operator="notEqual">
      <formula>""</formula>
    </cfRule>
  </conditionalFormatting>
  <conditionalFormatting sqref="M103:N103 M105:N105 M107:N107 M109:N109 M111:N111 M113:N113 M115:N115">
    <cfRule type="cellIs" dxfId="2465" priority="37" operator="notEqual">
      <formula>""</formula>
    </cfRule>
  </conditionalFormatting>
  <conditionalFormatting sqref="M120:N120 M122:N122 M124:N124 M126:N126 M128:N128 M130:N130 M132:N132">
    <cfRule type="cellIs" dxfId="2464" priority="36" operator="notEqual">
      <formula>""</formula>
    </cfRule>
  </conditionalFormatting>
  <conditionalFormatting sqref="M31:N33">
    <cfRule type="expression" dxfId="2463" priority="35">
      <formula>$C$32=TODAY()</formula>
    </cfRule>
  </conditionalFormatting>
  <conditionalFormatting sqref="M14:N16">
    <cfRule type="expression" dxfId="2462" priority="34">
      <formula>$C$15=TODAY()</formula>
    </cfRule>
  </conditionalFormatting>
  <conditionalFormatting sqref="M48:N50">
    <cfRule type="expression" dxfId="2461" priority="33">
      <formula>$C$49=TODAY()</formula>
    </cfRule>
  </conditionalFormatting>
  <conditionalFormatting sqref="M65:N67">
    <cfRule type="expression" dxfId="2460" priority="32">
      <formula>$C$66=TODAY()</formula>
    </cfRule>
  </conditionalFormatting>
  <conditionalFormatting sqref="M82:N84">
    <cfRule type="expression" dxfId="2459" priority="31">
      <formula>$C$83=TODAY()</formula>
    </cfRule>
  </conditionalFormatting>
  <conditionalFormatting sqref="M99:N101">
    <cfRule type="expression" dxfId="2458" priority="30">
      <formula>$C$100=TODAY()</formula>
    </cfRule>
  </conditionalFormatting>
  <conditionalFormatting sqref="M116:N118">
    <cfRule type="expression" dxfId="2457" priority="29">
      <formula>$C$117=TODAY()</formula>
    </cfRule>
  </conditionalFormatting>
  <conditionalFormatting sqref="K18:L18 K20:L20 K22:L22 K24:L24 K26:L26 K28:L28 K30:L30">
    <cfRule type="cellIs" dxfId="2456" priority="21" operator="notEqual">
      <formula>""</formula>
    </cfRule>
  </conditionalFormatting>
  <conditionalFormatting sqref="K35:L35 K37:L37 K39:L39 K41:L41 K43:L43 K45:L45 K47:L47">
    <cfRule type="cellIs" dxfId="2455" priority="20" operator="notEqual">
      <formula>""</formula>
    </cfRule>
  </conditionalFormatting>
  <conditionalFormatting sqref="K52:L52 K54:L54 K56:L56 K58:L58 K60:L60 K62:L62 K64:L64">
    <cfRule type="cellIs" dxfId="2454" priority="19" operator="notEqual">
      <formula>""</formula>
    </cfRule>
  </conditionalFormatting>
  <conditionalFormatting sqref="K69:L69 K71:L71 K73:L73 K75:L75 K77:L77 K79:L79 K81:L81">
    <cfRule type="cellIs" dxfId="2453" priority="18" operator="notEqual">
      <formula>""</formula>
    </cfRule>
  </conditionalFormatting>
  <conditionalFormatting sqref="K86:L86 K88:L88 K90:L90 K92:L92 K94:L94 K96:L96 K98:L98">
    <cfRule type="cellIs" dxfId="2452" priority="17" operator="notEqual">
      <formula>""</formula>
    </cfRule>
  </conditionalFormatting>
  <conditionalFormatting sqref="K103:L103 K105:L105 K107:L107 K109:L109 K111:L111 K113:L113 K115:L115">
    <cfRule type="cellIs" dxfId="2451" priority="16" operator="notEqual">
      <formula>""</formula>
    </cfRule>
  </conditionalFormatting>
  <conditionalFormatting sqref="K120:L120 K122:L122 K124:L124 K126:L126 K128:L128 K130:L130 K132:L132">
    <cfRule type="cellIs" dxfId="2450" priority="15" operator="notEqual">
      <formula>""</formula>
    </cfRule>
  </conditionalFormatting>
  <conditionalFormatting sqref="K31:L33">
    <cfRule type="expression" dxfId="2449" priority="14">
      <formula>$C$32=TODAY()</formula>
    </cfRule>
  </conditionalFormatting>
  <conditionalFormatting sqref="K14:L16">
    <cfRule type="expression" dxfId="2448" priority="13">
      <formula>$C$15=TODAY()</formula>
    </cfRule>
  </conditionalFormatting>
  <conditionalFormatting sqref="K48:L50">
    <cfRule type="expression" dxfId="2447" priority="12">
      <formula>$C$49=TODAY()</formula>
    </cfRule>
  </conditionalFormatting>
  <conditionalFormatting sqref="K65:L67">
    <cfRule type="expression" dxfId="2446" priority="11">
      <formula>$C$66=TODAY()</formula>
    </cfRule>
  </conditionalFormatting>
  <conditionalFormatting sqref="K82:L84">
    <cfRule type="expression" dxfId="2445" priority="10">
      <formula>$C$83=TODAY()</formula>
    </cfRule>
  </conditionalFormatting>
  <conditionalFormatting sqref="K99:L101">
    <cfRule type="expression" dxfId="2444" priority="9">
      <formula>$C$100=TODAY()</formula>
    </cfRule>
  </conditionalFormatting>
  <conditionalFormatting sqref="K116:L118">
    <cfRule type="expression" dxfId="24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171B366-7BAA-F54D-8800-EC2820E46B57}">
      <formula1>0</formula1>
      <formula2>0.999305555555556</formula2>
    </dataValidation>
  </dataValidations>
  <hyperlinks>
    <hyperlink ref="A1:B1" location="Kalender!B39" display="  ◀   zurück zum Menü" xr:uid="{B3268F0F-BCB2-5343-9325-9F310BB457A4}"/>
    <hyperlink ref="I6:J6" location="'Persönliche Daten'!A1" display="'Persönliche Daten'!A1" xr:uid="{142BF150-0607-AA48-B6D0-E0B8E0A2F19F}"/>
    <hyperlink ref="I7:J7" location="Table1!A1" display="Table1!A1" xr:uid="{BCF20EDD-4D51-4947-BAAF-56C08FD5028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17F64A61-FDE9-7945-B1A5-AFBB2E6FD81B}">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E192908-B2FF-EF48-8602-87A4804FE00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58BF106-C92A-F641-B871-A52F9CCE174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91E14DF-3BA7-EC47-998D-C6241CB04A2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CC5DE93-0E97-0643-8B1D-216D3B359EB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A8CE4E6-3607-A34B-9E89-336C46CFFBA5}">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DA42A0B1-94B9-D142-AF7C-57A0B1FDE52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0AAA7B41-AA49-8E4D-8296-01244520E9A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E4601A00-FE60-804A-9BF6-4940395BD6A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E70FF0C-0B16-0D48-9C20-3246BAC3BFAA}">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34CCA82-39BF-3C40-BC61-A2A5E2A9F0D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6E28CBDC-6BCF-BA45-BE3F-466EC2AFCA72}">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C64E842D-3282-E847-B72C-A265206AFB0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D79A6A05-5069-EC4D-AF06-DA380EED68E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74E89E2-205E-3545-9E9F-5DF9DE45876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5EBC05A-03AD-F24E-B0F7-F27A76EBCE8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ED327CA-562F-564A-BC9D-2F5B68874F8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9E67781C-405A-1645-A994-25062605A38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83258CE-0450-1045-8941-86773599AEE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FA9F6215-BC7D-9C4D-B198-24133B20461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727615E-8C89-1C45-B13C-A132FA581F3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8DE24A0-C9FD-434B-808C-FFFD9FA4AFCF}">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07E73B2-912B-DA40-9DFA-29C6FA9855FF}">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9454723-9A37-6240-AA18-960EF6322267}">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D8A028E1-0CB1-6E43-9965-F989EA9268B6}">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23ABCCA6-DBB9-8749-99D7-141C286F212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7F6BE49-8AC6-2D42-BAEF-B724C8F0F5D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C7F93FE3-16A2-944F-BEF9-78EF4C188BC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5CDDA5E-6B8C-F646-A2BD-3D2447273819}">
          <x14:formula1>
            <xm:f>Einstellungen!$H$7:$H$19</xm:f>
          </x14:formula1>
          <xm:sqref>H17:H30 H34:H47 H51:H64 H68:H81 H85:H98 H102:H115 H119:H132</xm:sqref>
        </x14:dataValidation>
        <x14:dataValidation type="list" allowBlank="1" showInputMessage="1" showErrorMessage="1" xr:uid="{EB568F4B-F3DB-084D-91D1-A9E38268713B}">
          <x14:formula1>
            <xm:f>Einstellungen!$F$7:$F$19</xm:f>
          </x14:formula1>
          <xm:sqref>G17:G30 G34:G47 G51:G64 G68:G81 G85:G98 G102:G115 G119:G132</xm:sqref>
        </x14:dataValidation>
        <x14:dataValidation type="list" allowBlank="1" showInputMessage="1" showErrorMessage="1" xr:uid="{8A071F2F-A26F-BA4D-B33C-CD57CAA88EA9}">
          <x14:formula1>
            <xm:f>Einstellungen!$D$7:$D$19</xm:f>
          </x14:formula1>
          <xm:sqref>F17:F30 F34:F47 F51:F64 F68:F81 F85:F98 F102:F115 F119:F132</xm:sqref>
        </x14:dataValidation>
        <x14:dataValidation type="list" allowBlank="1" showInputMessage="1" showErrorMessage="1" xr:uid="{03EA324F-A9D2-964A-A96D-CD8F4580F3AA}">
          <x14:formula1>
            <xm:f>Einstellungen!$B$7:$B$19</xm:f>
          </x14:formula1>
          <xm:sqref>E17:E30 E34:E47 E51:E64 E68:E81 E85:E98 E102:E115 E119:E132</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D7EEB-8D3F-184C-9E38-05705A14B592}">
  <sheetPr codeName="Tabelle3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Kalender!K40</f>
        <v>26. Juli 2021 bis 1. August 2021</v>
      </c>
      <c r="S2" s="58"/>
    </row>
    <row r="3" spans="1:19" ht="30" customHeight="1">
      <c r="A3" s="176"/>
      <c r="B3" s="136"/>
      <c r="C3" s="136"/>
      <c r="D3" s="136"/>
      <c r="E3" s="136"/>
      <c r="F3" s="136"/>
      <c r="G3" s="136"/>
      <c r="H3" s="136"/>
      <c r="I3" s="136"/>
      <c r="J3" s="136"/>
      <c r="K3" s="136"/>
      <c r="L3" s="136"/>
      <c r="M3" s="136"/>
      <c r="N3" s="136"/>
      <c r="O3" s="136"/>
      <c r="P3" s="136"/>
      <c r="Q3" s="46"/>
      <c r="R3" s="121" t="str">
        <f>Kalender!J40</f>
        <v>Woche 30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Kalender!C40</f>
        <v>44403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Kalender!D40</f>
        <v>44404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Kalender!E40</f>
        <v>44405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Kalender!F40</f>
        <v>44406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Kalender!G40</f>
        <v>44407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Kalender!H40</f>
        <v>44408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Kalender!I40</f>
        <v>44409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44403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44404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44405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44406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44407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44408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44409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O8tDMg/UGLfp5pa5cGz2hFY2FffTy7qWmW5Nhd9YPe/4Vv/SMjQxdSwZYrc2t/pcnZuMugi0ybIGSuGzCQr+mg==" saltValue="FYLnRy4YvjX4/EYasIDtw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414" priority="103" operator="notEqual">
      <formula>""</formula>
    </cfRule>
  </conditionalFormatting>
  <conditionalFormatting sqref="O35:P35 O37:P37 O39:P39 O41:P41 O43:P43 O45:P45 O47:P47">
    <cfRule type="cellIs" dxfId="2413" priority="102" operator="notEqual">
      <formula>""</formula>
    </cfRule>
  </conditionalFormatting>
  <conditionalFormatting sqref="O52:P52 O54:P54 O56:P56 O58:P58 O60:P60 O62:P62 O64:P64">
    <cfRule type="cellIs" dxfId="2412" priority="101" operator="notEqual">
      <formula>""</formula>
    </cfRule>
  </conditionalFormatting>
  <conditionalFormatting sqref="O69:P69 O71:P71 O73:P73 O75:P75 O77:P77 O79:P79 O81:P81">
    <cfRule type="cellIs" dxfId="2411" priority="100" operator="notEqual">
      <formula>""</formula>
    </cfRule>
  </conditionalFormatting>
  <conditionalFormatting sqref="O86:P86 O88:P88 O90:P90 O92:P92 O94:P94 O96:P96 O98:P98">
    <cfRule type="cellIs" dxfId="2410" priority="99" operator="notEqual">
      <formula>""</formula>
    </cfRule>
  </conditionalFormatting>
  <conditionalFormatting sqref="O103:P103 O105:P105 O107:P107 O109:P109 O111:P111 O113:P113 O115:P115">
    <cfRule type="cellIs" dxfId="2409" priority="98" operator="notEqual">
      <formula>""</formula>
    </cfRule>
  </conditionalFormatting>
  <conditionalFormatting sqref="O120:P120 O122:P122 O124:P124 O126:P126 O128:P128 O130:P130 O132:P132">
    <cfRule type="cellIs" dxfId="2408" priority="97" operator="notEqual">
      <formula>""</formula>
    </cfRule>
  </conditionalFormatting>
  <conditionalFormatting sqref="D52 D54 D56 D58 D60 D62 D64">
    <cfRule type="cellIs" dxfId="2407" priority="86" operator="greaterThan">
      <formula>140</formula>
    </cfRule>
    <cfRule type="cellIs" dxfId="2406" priority="91" operator="between">
      <formula>60</formula>
      <formula>140</formula>
    </cfRule>
    <cfRule type="cellIs" dxfId="2405" priority="96" operator="lessThan">
      <formula>60</formula>
    </cfRule>
  </conditionalFormatting>
  <conditionalFormatting sqref="D69 D71 D73 D75 D77 D79 D81">
    <cfRule type="cellIs" dxfId="2404" priority="85" operator="greaterThan">
      <formula>160</formula>
    </cfRule>
    <cfRule type="cellIs" dxfId="2403" priority="90" operator="between">
      <formula>60</formula>
      <formula>140</formula>
    </cfRule>
    <cfRule type="cellIs" dxfId="2402" priority="95" operator="lessThan">
      <formula>60</formula>
    </cfRule>
  </conditionalFormatting>
  <conditionalFormatting sqref="D86 D88 D90 D92 D94 D96 D98">
    <cfRule type="cellIs" dxfId="2401" priority="84" operator="greaterThan">
      <formula>140</formula>
    </cfRule>
    <cfRule type="cellIs" dxfId="2400" priority="89" operator="between">
      <formula>40</formula>
      <formula>140</formula>
    </cfRule>
    <cfRule type="cellIs" dxfId="2399" priority="94" operator="lessThan">
      <formula>60</formula>
    </cfRule>
  </conditionalFormatting>
  <conditionalFormatting sqref="D103 D105 D107 D109 D111 D113 D115">
    <cfRule type="cellIs" dxfId="2398" priority="83" operator="greaterThan">
      <formula>140</formula>
    </cfRule>
    <cfRule type="cellIs" dxfId="2397" priority="88" operator="between">
      <formula>60</formula>
      <formula>140</formula>
    </cfRule>
    <cfRule type="cellIs" dxfId="2396" priority="93" operator="lessThan">
      <formula>60</formula>
    </cfRule>
  </conditionalFormatting>
  <conditionalFormatting sqref="D120 D122 D124 D126 D128 D130 D132">
    <cfRule type="cellIs" dxfId="2395" priority="82" operator="greaterThan">
      <formula>140</formula>
    </cfRule>
    <cfRule type="cellIs" dxfId="2394" priority="87" operator="between">
      <formula>60</formula>
      <formula>140</formula>
    </cfRule>
    <cfRule type="cellIs" dxfId="2393" priority="92" operator="lessThan">
      <formula>60</formula>
    </cfRule>
  </conditionalFormatting>
  <conditionalFormatting sqref="D18 D20 D22 D24 D26 D28 D30">
    <cfRule type="cellIs" dxfId="2392" priority="104" operator="lessThan">
      <formula>60</formula>
    </cfRule>
    <cfRule type="cellIs" dxfId="2391" priority="105" operator="between">
      <formula>60</formula>
      <formula>140</formula>
    </cfRule>
    <cfRule type="cellIs" dxfId="2390" priority="106" operator="greaterThan">
      <formula>140</formula>
    </cfRule>
  </conditionalFormatting>
  <conditionalFormatting sqref="D35 D37 D39 D41 D43 D45 D47">
    <cfRule type="cellIs" dxfId="2389" priority="79" operator="lessThan">
      <formula>60</formula>
    </cfRule>
    <cfRule type="cellIs" dxfId="2388" priority="80" operator="between">
      <formula>60</formula>
      <formula>140</formula>
    </cfRule>
    <cfRule type="cellIs" dxfId="2387" priority="81" operator="greaterThan">
      <formula>140</formula>
    </cfRule>
  </conditionalFormatting>
  <conditionalFormatting sqref="E31:H33 C31 C33 A31:B33 O31:S33">
    <cfRule type="expression" dxfId="2386" priority="78">
      <formula>$C$32=TODAY()</formula>
    </cfRule>
  </conditionalFormatting>
  <conditionalFormatting sqref="A14:B16 C14:D14 C16:D16 E14:H16 O14:S16">
    <cfRule type="expression" dxfId="2385" priority="77">
      <formula>$C$15=TODAY()</formula>
    </cfRule>
  </conditionalFormatting>
  <conditionalFormatting sqref="A48:B50 C48:D48 C50:D50 E48:H50 O48:S50">
    <cfRule type="expression" dxfId="2384" priority="76">
      <formula>$C$49=TODAY()</formula>
    </cfRule>
  </conditionalFormatting>
  <conditionalFormatting sqref="A65:B67 C65:D65 C67:D67 E65:H67 O65:S67">
    <cfRule type="expression" dxfId="2383" priority="75">
      <formula>$C$66=TODAY()</formula>
    </cfRule>
  </conditionalFormatting>
  <conditionalFormatting sqref="A82:B84 C82:D82 C84:D84 E82:H84 O82:S84">
    <cfRule type="expression" dxfId="2382" priority="74">
      <formula>$C$83=TODAY()</formula>
    </cfRule>
  </conditionalFormatting>
  <conditionalFormatting sqref="A99:B101 C99:D99 C101:D101 E99:H101 O99:S101">
    <cfRule type="expression" dxfId="2381" priority="73">
      <formula>$C$100=TODAY()</formula>
    </cfRule>
  </conditionalFormatting>
  <conditionalFormatting sqref="A116:B118 C116:D116 C118:D118 E116:H118 O116:S118">
    <cfRule type="expression" dxfId="2380" priority="72">
      <formula>$C$117=TODAY()</formula>
    </cfRule>
  </conditionalFormatting>
  <conditionalFormatting sqref="I18:J18 I20:J20 I22:J22 I24:J24 I26:J26 I28:J28 I30:J30">
    <cfRule type="cellIs" dxfId="2379" priority="63" operator="notEqual">
      <formula>""</formula>
    </cfRule>
  </conditionalFormatting>
  <conditionalFormatting sqref="I35:J35 I37:J37 I39:J39 I41:J41 I43:J43 I45:J45 I47:J47">
    <cfRule type="cellIs" dxfId="2378" priority="62" operator="notEqual">
      <formula>""</formula>
    </cfRule>
  </conditionalFormatting>
  <conditionalFormatting sqref="I52:J52 I54:J54 I56:J56 I58:J58 I60:J60 I62:J62 I64:J64">
    <cfRule type="cellIs" dxfId="2377" priority="61" operator="notEqual">
      <formula>""</formula>
    </cfRule>
  </conditionalFormatting>
  <conditionalFormatting sqref="I69:J69 I71:J71 I73:J73 I75:J75 I77:J77 I79:J79 I81:J81">
    <cfRule type="cellIs" dxfId="2376" priority="60" operator="notEqual">
      <formula>""</formula>
    </cfRule>
  </conditionalFormatting>
  <conditionalFormatting sqref="I86:J86 I88:J88 I90:J90 I92:J92 I94:J94 I96:J96 I98:J98">
    <cfRule type="cellIs" dxfId="2375" priority="59" operator="notEqual">
      <formula>""</formula>
    </cfRule>
  </conditionalFormatting>
  <conditionalFormatting sqref="I103:J103 I105:J105 I107:J107 I109:J109 I111:J111 I113:J113 I115:J115">
    <cfRule type="cellIs" dxfId="2374" priority="58" operator="notEqual">
      <formula>""</formula>
    </cfRule>
  </conditionalFormatting>
  <conditionalFormatting sqref="I120:J120 I122:J122 I124:J124 I126:J126 I128:J128 I130:J130 I132:J132">
    <cfRule type="cellIs" dxfId="2373" priority="57" operator="notEqual">
      <formula>""</formula>
    </cfRule>
  </conditionalFormatting>
  <conditionalFormatting sqref="I31:J33">
    <cfRule type="expression" dxfId="2372" priority="56">
      <formula>$C$32=TODAY()</formula>
    </cfRule>
  </conditionalFormatting>
  <conditionalFormatting sqref="I14:J16">
    <cfRule type="expression" dxfId="2371" priority="55">
      <formula>$C$15=TODAY()</formula>
    </cfRule>
  </conditionalFormatting>
  <conditionalFormatting sqref="I48:J50">
    <cfRule type="expression" dxfId="2370" priority="54">
      <formula>$C$49=TODAY()</formula>
    </cfRule>
  </conditionalFormatting>
  <conditionalFormatting sqref="I65:J67">
    <cfRule type="expression" dxfId="2369" priority="53">
      <formula>$C$66=TODAY()</formula>
    </cfRule>
  </conditionalFormatting>
  <conditionalFormatting sqref="I82:J84">
    <cfRule type="expression" dxfId="2368" priority="52">
      <formula>$C$83=TODAY()</formula>
    </cfRule>
  </conditionalFormatting>
  <conditionalFormatting sqref="I99:J101">
    <cfRule type="expression" dxfId="2367" priority="51">
      <formula>$C$100=TODAY()</formula>
    </cfRule>
  </conditionalFormatting>
  <conditionalFormatting sqref="I116:J118">
    <cfRule type="expression" dxfId="2366" priority="50">
      <formula>$C$117=TODAY()</formula>
    </cfRule>
  </conditionalFormatting>
  <conditionalFormatting sqref="M18:N18 M20:N20 M22:N22 M24:N24 M26:N26 M28:N28 M30:N30">
    <cfRule type="cellIs" dxfId="2365" priority="42" operator="notEqual">
      <formula>""</formula>
    </cfRule>
  </conditionalFormatting>
  <conditionalFormatting sqref="M35:N35 M37:N37 M39:N39 M41:N41 M43:N43 M45:N45 M47:N47">
    <cfRule type="cellIs" dxfId="2364" priority="41" operator="notEqual">
      <formula>""</formula>
    </cfRule>
  </conditionalFormatting>
  <conditionalFormatting sqref="M52:N52 M54:N54 M56:N56 M58:N58 M60:N60 M62:N62 M64:N64">
    <cfRule type="cellIs" dxfId="2363" priority="40" operator="notEqual">
      <formula>""</formula>
    </cfRule>
  </conditionalFormatting>
  <conditionalFormatting sqref="M69:N69 M71:N71 M73:N73 M75:N75 M77:N77 M79:N79 M81:N81">
    <cfRule type="cellIs" dxfId="2362" priority="39" operator="notEqual">
      <formula>""</formula>
    </cfRule>
  </conditionalFormatting>
  <conditionalFormatting sqref="M86:N86 M88:N88 M90:N90 M92:N92 M94:N94 M96:N96 M98:N98">
    <cfRule type="cellIs" dxfId="2361" priority="38" operator="notEqual">
      <formula>""</formula>
    </cfRule>
  </conditionalFormatting>
  <conditionalFormatting sqref="M103:N103 M105:N105 M107:N107 M109:N109 M111:N111 M113:N113 M115:N115">
    <cfRule type="cellIs" dxfId="2360" priority="37" operator="notEqual">
      <formula>""</formula>
    </cfRule>
  </conditionalFormatting>
  <conditionalFormatting sqref="M120:N120 M122:N122 M124:N124 M126:N126 M128:N128 M130:N130 M132:N132">
    <cfRule type="cellIs" dxfId="2359" priority="36" operator="notEqual">
      <formula>""</formula>
    </cfRule>
  </conditionalFormatting>
  <conditionalFormatting sqref="M31:N33">
    <cfRule type="expression" dxfId="2358" priority="35">
      <formula>$C$32=TODAY()</formula>
    </cfRule>
  </conditionalFormatting>
  <conditionalFormatting sqref="M14:N16">
    <cfRule type="expression" dxfId="2357" priority="34">
      <formula>$C$15=TODAY()</formula>
    </cfRule>
  </conditionalFormatting>
  <conditionalFormatting sqref="M48:N50">
    <cfRule type="expression" dxfId="2356" priority="33">
      <formula>$C$49=TODAY()</formula>
    </cfRule>
  </conditionalFormatting>
  <conditionalFormatting sqref="M65:N67">
    <cfRule type="expression" dxfId="2355" priority="32">
      <formula>$C$66=TODAY()</formula>
    </cfRule>
  </conditionalFormatting>
  <conditionalFormatting sqref="M82:N84">
    <cfRule type="expression" dxfId="2354" priority="31">
      <formula>$C$83=TODAY()</formula>
    </cfRule>
  </conditionalFormatting>
  <conditionalFormatting sqref="M99:N101">
    <cfRule type="expression" dxfId="2353" priority="30">
      <formula>$C$100=TODAY()</formula>
    </cfRule>
  </conditionalFormatting>
  <conditionalFormatting sqref="M116:N118">
    <cfRule type="expression" dxfId="2352" priority="29">
      <formula>$C$117=TODAY()</formula>
    </cfRule>
  </conditionalFormatting>
  <conditionalFormatting sqref="K18:L18 K20:L20 K22:L22 K24:L24 K26:L26 K28:L28 K30:L30">
    <cfRule type="cellIs" dxfId="2351" priority="21" operator="notEqual">
      <formula>""</formula>
    </cfRule>
  </conditionalFormatting>
  <conditionalFormatting sqref="K35:L35 K37:L37 K39:L39 K41:L41 K43:L43 K45:L45 K47:L47">
    <cfRule type="cellIs" dxfId="2350" priority="20" operator="notEqual">
      <formula>""</formula>
    </cfRule>
  </conditionalFormatting>
  <conditionalFormatting sqref="K52:L52 K54:L54 K56:L56 K58:L58 K60:L60 K62:L62 K64:L64">
    <cfRule type="cellIs" dxfId="2349" priority="19" operator="notEqual">
      <formula>""</formula>
    </cfRule>
  </conditionalFormatting>
  <conditionalFormatting sqref="K69:L69 K71:L71 K73:L73 K75:L75 K77:L77 K79:L79 K81:L81">
    <cfRule type="cellIs" dxfId="2348" priority="18" operator="notEqual">
      <formula>""</formula>
    </cfRule>
  </conditionalFormatting>
  <conditionalFormatting sqref="K86:L86 K88:L88 K90:L90 K92:L92 K94:L94 K96:L96 K98:L98">
    <cfRule type="cellIs" dxfId="2347" priority="17" operator="notEqual">
      <formula>""</formula>
    </cfRule>
  </conditionalFormatting>
  <conditionalFormatting sqref="K103:L103 K105:L105 K107:L107 K109:L109 K111:L111 K113:L113 K115:L115">
    <cfRule type="cellIs" dxfId="2346" priority="16" operator="notEqual">
      <formula>""</formula>
    </cfRule>
  </conditionalFormatting>
  <conditionalFormatting sqref="K120:L120 K122:L122 K124:L124 K126:L126 K128:L128 K130:L130 K132:L132">
    <cfRule type="cellIs" dxfId="2345" priority="15" operator="notEqual">
      <formula>""</formula>
    </cfRule>
  </conditionalFormatting>
  <conditionalFormatting sqref="K31:L33">
    <cfRule type="expression" dxfId="2344" priority="14">
      <formula>$C$32=TODAY()</formula>
    </cfRule>
  </conditionalFormatting>
  <conditionalFormatting sqref="K14:L16">
    <cfRule type="expression" dxfId="2343" priority="13">
      <formula>$C$15=TODAY()</formula>
    </cfRule>
  </conditionalFormatting>
  <conditionalFormatting sqref="K48:L50">
    <cfRule type="expression" dxfId="2342" priority="12">
      <formula>$C$49=TODAY()</formula>
    </cfRule>
  </conditionalFormatting>
  <conditionalFormatting sqref="K65:L67">
    <cfRule type="expression" dxfId="2341" priority="11">
      <formula>$C$66=TODAY()</formula>
    </cfRule>
  </conditionalFormatting>
  <conditionalFormatting sqref="K82:L84">
    <cfRule type="expression" dxfId="2340" priority="10">
      <formula>$C$83=TODAY()</formula>
    </cfRule>
  </conditionalFormatting>
  <conditionalFormatting sqref="K99:L101">
    <cfRule type="expression" dxfId="2339" priority="9">
      <formula>$C$100=TODAY()</formula>
    </cfRule>
  </conditionalFormatting>
  <conditionalFormatting sqref="K116:L118">
    <cfRule type="expression" dxfId="23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5AF91E5-A23A-B540-8C75-CBBD971C6415}">
      <formula1>0</formula1>
      <formula2>0.999305555555556</formula2>
    </dataValidation>
  </dataValidations>
  <hyperlinks>
    <hyperlink ref="A1:B1" location="Kalender!B40" display="  ◀   zurück zum Menü" xr:uid="{22035EF5-E038-5948-92BF-64EC77024E87}"/>
    <hyperlink ref="I6:J6" location="'Persönliche Daten'!A1" display="'Persönliche Daten'!A1" xr:uid="{0E8E4A55-C075-E84C-901F-22B899B6B5D1}"/>
    <hyperlink ref="I7:J7" location="Table1!A1" display="Table1!A1" xr:uid="{615AFD55-5559-D14F-8B85-1C6E8B369A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C92880C-2FBC-6C4C-97D7-3BA4B57ED90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08129C4D-DC82-594B-B190-B18D1323026E}">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85C6020-BA48-2A45-B4C5-8BCFFECC3BEE}">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B2C7B11F-92D3-8942-A618-EA331266B2A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4EA31DB3-CA39-FC48-B49A-3C05C1E0191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0A74732D-2B61-6F4A-A470-A094326E58D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71F8CB00-BE02-2741-9090-CEEBF4DFD55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69B6109-AF35-154E-B505-011465214F0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916CDA9-1AFD-7643-825E-6A34A0564E2D}">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B4A5347-D994-8242-883F-E2FD5169B8F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72104DA-E1A8-6A4F-B576-914EDB2F6596}">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479F54EF-E980-AF43-8DE0-6B5F981CA6A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6119A30-B973-204E-BA66-E7D88A399647}">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F28327E-8795-B04D-B5DA-A53CAA727FD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2E3AEE0-72CA-4442-846A-C8D450FE4AD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CE9FEC1-E620-C241-A681-661B17D6C77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DCBCD50-5659-8D46-94D5-2AD09074AA7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502ACDA-9BA7-5B49-BE3D-ED647C7F37E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209A9B-C8F8-0149-A622-040BBAA2F47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B456658-40EF-9B41-9880-696B5DB1435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C87D1D0-8E31-FA49-ABCD-67C108B0125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1F64D78-AD12-FF48-8C6A-429DC16991A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897E60FD-3303-954D-BB9D-1D0E7E235772}">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67F9F83-DA0A-C44E-B3D3-AE9CB5FEC63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91CBB4F-E779-C746-9991-8B76BEB284D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0F27663-1D3E-C44F-91E2-6F00B573FA1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578F680C-10F2-4948-89E5-707ADD55CEFA}">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C8B5657-D10A-374E-8FDC-1A9EB8829AF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44D836DD-59A9-B340-941E-D5ACA8CFAA4A}">
          <x14:formula1>
            <xm:f>Einstellungen!$H$7:$H$19</xm:f>
          </x14:formula1>
          <xm:sqref>H17:H30 H34:H47 H51:H64 H68:H81 H85:H98 H102:H115 H119:H132</xm:sqref>
        </x14:dataValidation>
        <x14:dataValidation type="list" allowBlank="1" showInputMessage="1" showErrorMessage="1" xr:uid="{9E8F3348-DE1B-E64E-94E8-CCCAC35B904C}">
          <x14:formula1>
            <xm:f>Einstellungen!$F$7:$F$19</xm:f>
          </x14:formula1>
          <xm:sqref>G17:G30 G34:G47 G51:G64 G68:G81 G85:G98 G102:G115 G119:G132</xm:sqref>
        </x14:dataValidation>
        <x14:dataValidation type="list" allowBlank="1" showInputMessage="1" showErrorMessage="1" xr:uid="{F4160123-F0D5-984D-83DF-3CF87E3A738A}">
          <x14:formula1>
            <xm:f>Einstellungen!$D$7:$D$19</xm:f>
          </x14:formula1>
          <xm:sqref>F17:F30 F34:F47 F51:F64 F68:F81 F85:F98 F102:F115 F119:F132</xm:sqref>
        </x14:dataValidation>
        <x14:dataValidation type="list" allowBlank="1" showInputMessage="1" showErrorMessage="1" xr:uid="{33A4B14C-AEA2-EA41-BC7B-0438ED4B2F11}">
          <x14:formula1>
            <xm:f>Einstellungen!$B$7:$B$19</xm:f>
          </x14:formula1>
          <xm:sqref>E17:E30 E34:E47 E51:E64 E68:E81 E85:E98 E102:E115 E119:E132</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9AAA-F46F-CB41-AE15-CF11CE85BF47}">
  <sheetPr codeName="Tabelle3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Kalender!K41</f>
        <v>2. August 2021 bis 8. August 2021</v>
      </c>
      <c r="S2" s="58"/>
    </row>
    <row r="3" spans="1:19" ht="30" customHeight="1">
      <c r="A3" s="176"/>
      <c r="B3" s="136"/>
      <c r="C3" s="136"/>
      <c r="D3" s="136"/>
      <c r="E3" s="136"/>
      <c r="F3" s="136"/>
      <c r="G3" s="136"/>
      <c r="H3" s="136"/>
      <c r="I3" s="136"/>
      <c r="J3" s="136"/>
      <c r="K3" s="136"/>
      <c r="L3" s="136"/>
      <c r="M3" s="136"/>
      <c r="N3" s="136"/>
      <c r="O3" s="136"/>
      <c r="P3" s="136"/>
      <c r="Q3" s="46"/>
      <c r="R3" s="121" t="str">
        <f>Kalender!J41</f>
        <v>Woche 31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Kalender!C41</f>
        <v>44410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Kalender!D41</f>
        <v>44411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Kalender!E41</f>
        <v>44412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Kalender!F41</f>
        <v>44413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Kalender!G41</f>
        <v>44414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Kalender!H41</f>
        <v>44415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Kalender!I41</f>
        <v>44416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44410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44411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44412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44413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44414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44415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44416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EG+EYKwrPD2DYi5vjzaOIAcghXiTdodA+E249beyV5oJ3NxB7zrXnOk8nkQDRpGdTNHXwVelc1LS3ymwLH7i2w==" saltValue="kElKQXXbQXdh4F1IwZg2e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309" priority="103" operator="notEqual">
      <formula>""</formula>
    </cfRule>
  </conditionalFormatting>
  <conditionalFormatting sqref="O35:P35 O37:P37 O39:P39 O41:P41 O43:P43 O45:P45 O47:P47">
    <cfRule type="cellIs" dxfId="2308" priority="102" operator="notEqual">
      <formula>""</formula>
    </cfRule>
  </conditionalFormatting>
  <conditionalFormatting sqref="O52:P52 O54:P54 O56:P56 O58:P58 O60:P60 O62:P62 O64:P64">
    <cfRule type="cellIs" dxfId="2307" priority="101" operator="notEqual">
      <formula>""</formula>
    </cfRule>
  </conditionalFormatting>
  <conditionalFormatting sqref="O69:P69 O71:P71 O73:P73 O75:P75 O77:P77 O79:P79 O81:P81">
    <cfRule type="cellIs" dxfId="2306" priority="100" operator="notEqual">
      <formula>""</formula>
    </cfRule>
  </conditionalFormatting>
  <conditionalFormatting sqref="O86:P86 O88:P88 O90:P90 O92:P92 O94:P94 O96:P96 O98:P98">
    <cfRule type="cellIs" dxfId="2305" priority="99" operator="notEqual">
      <formula>""</formula>
    </cfRule>
  </conditionalFormatting>
  <conditionalFormatting sqref="O103:P103 O105:P105 O107:P107 O109:P109 O111:P111 O113:P113 O115:P115">
    <cfRule type="cellIs" dxfId="2304" priority="98" operator="notEqual">
      <formula>""</formula>
    </cfRule>
  </conditionalFormatting>
  <conditionalFormatting sqref="O120:P120 O122:P122 O124:P124 O126:P126 O128:P128 O130:P130 O132:P132">
    <cfRule type="cellIs" dxfId="2303" priority="97" operator="notEqual">
      <formula>""</formula>
    </cfRule>
  </conditionalFormatting>
  <conditionalFormatting sqref="D52 D54 D56 D58 D60 D62 D64">
    <cfRule type="cellIs" dxfId="2302" priority="86" operator="greaterThan">
      <formula>140</formula>
    </cfRule>
    <cfRule type="cellIs" dxfId="2301" priority="91" operator="between">
      <formula>60</formula>
      <formula>140</formula>
    </cfRule>
    <cfRule type="cellIs" dxfId="2300" priority="96" operator="lessThan">
      <formula>60</formula>
    </cfRule>
  </conditionalFormatting>
  <conditionalFormatting sqref="D69 D71 D73 D75 D77 D79 D81">
    <cfRule type="cellIs" dxfId="2299" priority="85" operator="greaterThan">
      <formula>160</formula>
    </cfRule>
    <cfRule type="cellIs" dxfId="2298" priority="90" operator="between">
      <formula>60</formula>
      <formula>140</formula>
    </cfRule>
    <cfRule type="cellIs" dxfId="2297" priority="95" operator="lessThan">
      <formula>60</formula>
    </cfRule>
  </conditionalFormatting>
  <conditionalFormatting sqref="D86 D88 D90 D92 D94 D96 D98">
    <cfRule type="cellIs" dxfId="2296" priority="84" operator="greaterThan">
      <formula>140</formula>
    </cfRule>
    <cfRule type="cellIs" dxfId="2295" priority="89" operator="between">
      <formula>40</formula>
      <formula>140</formula>
    </cfRule>
    <cfRule type="cellIs" dxfId="2294" priority="94" operator="lessThan">
      <formula>60</formula>
    </cfRule>
  </conditionalFormatting>
  <conditionalFormatting sqref="D103 D105 D107 D109 D111 D113 D115">
    <cfRule type="cellIs" dxfId="2293" priority="83" operator="greaterThan">
      <formula>140</formula>
    </cfRule>
    <cfRule type="cellIs" dxfId="2292" priority="88" operator="between">
      <formula>60</formula>
      <formula>140</formula>
    </cfRule>
    <cfRule type="cellIs" dxfId="2291" priority="93" operator="lessThan">
      <formula>60</formula>
    </cfRule>
  </conditionalFormatting>
  <conditionalFormatting sqref="D120 D122 D124 D126 D128 D130 D132">
    <cfRule type="cellIs" dxfId="2290" priority="82" operator="greaterThan">
      <formula>140</formula>
    </cfRule>
    <cfRule type="cellIs" dxfId="2289" priority="87" operator="between">
      <formula>60</formula>
      <formula>140</formula>
    </cfRule>
    <cfRule type="cellIs" dxfId="2288" priority="92" operator="lessThan">
      <formula>60</formula>
    </cfRule>
  </conditionalFormatting>
  <conditionalFormatting sqref="D18 D20 D22 D24 D26 D28 D30">
    <cfRule type="cellIs" dxfId="2287" priority="104" operator="lessThan">
      <formula>60</formula>
    </cfRule>
    <cfRule type="cellIs" dxfId="2286" priority="105" operator="between">
      <formula>60</formula>
      <formula>140</formula>
    </cfRule>
    <cfRule type="cellIs" dxfId="2285" priority="106" operator="greaterThan">
      <formula>140</formula>
    </cfRule>
  </conditionalFormatting>
  <conditionalFormatting sqref="D35 D37 D39 D41 D43 D45 D47">
    <cfRule type="cellIs" dxfId="2284" priority="79" operator="lessThan">
      <formula>60</formula>
    </cfRule>
    <cfRule type="cellIs" dxfId="2283" priority="80" operator="between">
      <formula>60</formula>
      <formula>140</formula>
    </cfRule>
    <cfRule type="cellIs" dxfId="2282" priority="81" operator="greaterThan">
      <formula>140</formula>
    </cfRule>
  </conditionalFormatting>
  <conditionalFormatting sqref="E31:H33 C31 C33 A31:B33 O31:S33">
    <cfRule type="expression" dxfId="2281" priority="78">
      <formula>$C$32=TODAY()</formula>
    </cfRule>
  </conditionalFormatting>
  <conditionalFormatting sqref="A14:B16 C14:D14 C16:D16 E14:H16 O14:S16">
    <cfRule type="expression" dxfId="2280" priority="77">
      <formula>$C$15=TODAY()</formula>
    </cfRule>
  </conditionalFormatting>
  <conditionalFormatting sqref="A48:B50 C48:D48 C50:D50 E48:H50 O48:S50">
    <cfRule type="expression" dxfId="2279" priority="76">
      <formula>$C$49=TODAY()</formula>
    </cfRule>
  </conditionalFormatting>
  <conditionalFormatting sqref="A65:B67 C65:D65 C67:D67 E65:H67 O65:S67">
    <cfRule type="expression" dxfId="2278" priority="75">
      <formula>$C$66=TODAY()</formula>
    </cfRule>
  </conditionalFormatting>
  <conditionalFormatting sqref="A82:B84 C82:D82 C84:D84 E82:H84 O82:S84">
    <cfRule type="expression" dxfId="2277" priority="74">
      <formula>$C$83=TODAY()</formula>
    </cfRule>
  </conditionalFormatting>
  <conditionalFormatting sqref="A99:B101 C99:D99 C101:D101 E99:H101 O99:S101">
    <cfRule type="expression" dxfId="2276" priority="73">
      <formula>$C$100=TODAY()</formula>
    </cfRule>
  </conditionalFormatting>
  <conditionalFormatting sqref="A116:B118 C116:D116 C118:D118 E116:H118 O116:S118">
    <cfRule type="expression" dxfId="2275" priority="72">
      <formula>$C$117=TODAY()</formula>
    </cfRule>
  </conditionalFormatting>
  <conditionalFormatting sqref="I18:J18 I20:J20 I22:J22 I24:J24 I26:J26 I28:J28 I30:J30">
    <cfRule type="cellIs" dxfId="2274" priority="63" operator="notEqual">
      <formula>""</formula>
    </cfRule>
  </conditionalFormatting>
  <conditionalFormatting sqref="I35:J35 I37:J37 I39:J39 I41:J41 I43:J43 I45:J45 I47:J47">
    <cfRule type="cellIs" dxfId="2273" priority="62" operator="notEqual">
      <formula>""</formula>
    </cfRule>
  </conditionalFormatting>
  <conditionalFormatting sqref="I52:J52 I54:J54 I56:J56 I58:J58 I60:J60 I62:J62 I64:J64">
    <cfRule type="cellIs" dxfId="2272" priority="61" operator="notEqual">
      <formula>""</formula>
    </cfRule>
  </conditionalFormatting>
  <conditionalFormatting sqref="I69:J69 I71:J71 I73:J73 I75:J75 I77:J77 I79:J79 I81:J81">
    <cfRule type="cellIs" dxfId="2271" priority="60" operator="notEqual">
      <formula>""</formula>
    </cfRule>
  </conditionalFormatting>
  <conditionalFormatting sqref="I86:J86 I88:J88 I90:J90 I92:J92 I94:J94 I96:J96 I98:J98">
    <cfRule type="cellIs" dxfId="2270" priority="59" operator="notEqual">
      <formula>""</formula>
    </cfRule>
  </conditionalFormatting>
  <conditionalFormatting sqref="I103:J103 I105:J105 I107:J107 I109:J109 I111:J111 I113:J113 I115:J115">
    <cfRule type="cellIs" dxfId="2269" priority="58" operator="notEqual">
      <formula>""</formula>
    </cfRule>
  </conditionalFormatting>
  <conditionalFormatting sqref="I120:J120 I122:J122 I124:J124 I126:J126 I128:J128 I130:J130 I132:J132">
    <cfRule type="cellIs" dxfId="2268" priority="57" operator="notEqual">
      <formula>""</formula>
    </cfRule>
  </conditionalFormatting>
  <conditionalFormatting sqref="I31:J33">
    <cfRule type="expression" dxfId="2267" priority="56">
      <formula>$C$32=TODAY()</formula>
    </cfRule>
  </conditionalFormatting>
  <conditionalFormatting sqref="I14:J16">
    <cfRule type="expression" dxfId="2266" priority="55">
      <formula>$C$15=TODAY()</formula>
    </cfRule>
  </conditionalFormatting>
  <conditionalFormatting sqref="I48:J50">
    <cfRule type="expression" dxfId="2265" priority="54">
      <formula>$C$49=TODAY()</formula>
    </cfRule>
  </conditionalFormatting>
  <conditionalFormatting sqref="I65:J67">
    <cfRule type="expression" dxfId="2264" priority="53">
      <formula>$C$66=TODAY()</formula>
    </cfRule>
  </conditionalFormatting>
  <conditionalFormatting sqref="I82:J84">
    <cfRule type="expression" dxfId="2263" priority="52">
      <formula>$C$83=TODAY()</formula>
    </cfRule>
  </conditionalFormatting>
  <conditionalFormatting sqref="I99:J101">
    <cfRule type="expression" dxfId="2262" priority="51">
      <formula>$C$100=TODAY()</formula>
    </cfRule>
  </conditionalFormatting>
  <conditionalFormatting sqref="I116:J118">
    <cfRule type="expression" dxfId="2261" priority="50">
      <formula>$C$117=TODAY()</formula>
    </cfRule>
  </conditionalFormatting>
  <conditionalFormatting sqref="M18:N18 M20:N20 M22:N22 M24:N24 M26:N26 M28:N28 M30:N30">
    <cfRule type="cellIs" dxfId="2260" priority="42" operator="notEqual">
      <formula>""</formula>
    </cfRule>
  </conditionalFormatting>
  <conditionalFormatting sqref="M35:N35 M37:N37 M39:N39 M41:N41 M43:N43 M45:N45 M47:N47">
    <cfRule type="cellIs" dxfId="2259" priority="41" operator="notEqual">
      <formula>""</formula>
    </cfRule>
  </conditionalFormatting>
  <conditionalFormatting sqref="M52:N52 M54:N54 M56:N56 M58:N58 M60:N60 M62:N62 M64:N64">
    <cfRule type="cellIs" dxfId="2258" priority="40" operator="notEqual">
      <formula>""</formula>
    </cfRule>
  </conditionalFormatting>
  <conditionalFormatting sqref="M69:N69 M71:N71 M73:N73 M75:N75 M77:N77 M79:N79 M81:N81">
    <cfRule type="cellIs" dxfId="2257" priority="39" operator="notEqual">
      <formula>""</formula>
    </cfRule>
  </conditionalFormatting>
  <conditionalFormatting sqref="M86:N86 M88:N88 M90:N90 M92:N92 M94:N94 M96:N96 M98:N98">
    <cfRule type="cellIs" dxfId="2256" priority="38" operator="notEqual">
      <formula>""</formula>
    </cfRule>
  </conditionalFormatting>
  <conditionalFormatting sqref="M103:N103 M105:N105 M107:N107 M109:N109 M111:N111 M113:N113 M115:N115">
    <cfRule type="cellIs" dxfId="2255" priority="37" operator="notEqual">
      <formula>""</formula>
    </cfRule>
  </conditionalFormatting>
  <conditionalFormatting sqref="M120:N120 M122:N122 M124:N124 M126:N126 M128:N128 M130:N130 M132:N132">
    <cfRule type="cellIs" dxfId="2254" priority="36" operator="notEqual">
      <formula>""</formula>
    </cfRule>
  </conditionalFormatting>
  <conditionalFormatting sqref="M31:N33">
    <cfRule type="expression" dxfId="2253" priority="35">
      <formula>$C$32=TODAY()</formula>
    </cfRule>
  </conditionalFormatting>
  <conditionalFormatting sqref="M14:N16">
    <cfRule type="expression" dxfId="2252" priority="34">
      <formula>$C$15=TODAY()</formula>
    </cfRule>
  </conditionalFormatting>
  <conditionalFormatting sqref="M48:N50">
    <cfRule type="expression" dxfId="2251" priority="33">
      <formula>$C$49=TODAY()</formula>
    </cfRule>
  </conditionalFormatting>
  <conditionalFormatting sqref="M65:N67">
    <cfRule type="expression" dxfId="2250" priority="32">
      <formula>$C$66=TODAY()</formula>
    </cfRule>
  </conditionalFormatting>
  <conditionalFormatting sqref="M82:N84">
    <cfRule type="expression" dxfId="2249" priority="31">
      <formula>$C$83=TODAY()</formula>
    </cfRule>
  </conditionalFormatting>
  <conditionalFormatting sqref="M99:N101">
    <cfRule type="expression" dxfId="2248" priority="30">
      <formula>$C$100=TODAY()</formula>
    </cfRule>
  </conditionalFormatting>
  <conditionalFormatting sqref="M116:N118">
    <cfRule type="expression" dxfId="2247" priority="29">
      <formula>$C$117=TODAY()</formula>
    </cfRule>
  </conditionalFormatting>
  <conditionalFormatting sqref="K18:L18 K20:L20 K22:L22 K24:L24 K26:L26 K28:L28 K30:L30">
    <cfRule type="cellIs" dxfId="2246" priority="21" operator="notEqual">
      <formula>""</formula>
    </cfRule>
  </conditionalFormatting>
  <conditionalFormatting sqref="K35:L35 K37:L37 K39:L39 K41:L41 K43:L43 K45:L45 K47:L47">
    <cfRule type="cellIs" dxfId="2245" priority="20" operator="notEqual">
      <formula>""</formula>
    </cfRule>
  </conditionalFormatting>
  <conditionalFormatting sqref="K52:L52 K54:L54 K56:L56 K58:L58 K60:L60 K62:L62 K64:L64">
    <cfRule type="cellIs" dxfId="2244" priority="19" operator="notEqual">
      <formula>""</formula>
    </cfRule>
  </conditionalFormatting>
  <conditionalFormatting sqref="K69:L69 K71:L71 K73:L73 K75:L75 K77:L77 K79:L79 K81:L81">
    <cfRule type="cellIs" dxfId="2243" priority="18" operator="notEqual">
      <formula>""</formula>
    </cfRule>
  </conditionalFormatting>
  <conditionalFormatting sqref="K86:L86 K88:L88 K90:L90 K92:L92 K94:L94 K96:L96 K98:L98">
    <cfRule type="cellIs" dxfId="2242" priority="17" operator="notEqual">
      <formula>""</formula>
    </cfRule>
  </conditionalFormatting>
  <conditionalFormatting sqref="K103:L103 K105:L105 K107:L107 K109:L109 K111:L111 K113:L113 K115:L115">
    <cfRule type="cellIs" dxfId="2241" priority="16" operator="notEqual">
      <formula>""</formula>
    </cfRule>
  </conditionalFormatting>
  <conditionalFormatting sqref="K120:L120 K122:L122 K124:L124 K126:L126 K128:L128 K130:L130 K132:L132">
    <cfRule type="cellIs" dxfId="2240" priority="15" operator="notEqual">
      <formula>""</formula>
    </cfRule>
  </conditionalFormatting>
  <conditionalFormatting sqref="K31:L33">
    <cfRule type="expression" dxfId="2239" priority="14">
      <formula>$C$32=TODAY()</formula>
    </cfRule>
  </conditionalFormatting>
  <conditionalFormatting sqref="K14:L16">
    <cfRule type="expression" dxfId="2238" priority="13">
      <formula>$C$15=TODAY()</formula>
    </cfRule>
  </conditionalFormatting>
  <conditionalFormatting sqref="K48:L50">
    <cfRule type="expression" dxfId="2237" priority="12">
      <formula>$C$49=TODAY()</formula>
    </cfRule>
  </conditionalFormatting>
  <conditionalFormatting sqref="K65:L67">
    <cfRule type="expression" dxfId="2236" priority="11">
      <formula>$C$66=TODAY()</formula>
    </cfRule>
  </conditionalFormatting>
  <conditionalFormatting sqref="K82:L84">
    <cfRule type="expression" dxfId="2235" priority="10">
      <formula>$C$83=TODAY()</formula>
    </cfRule>
  </conditionalFormatting>
  <conditionalFormatting sqref="K99:L101">
    <cfRule type="expression" dxfId="2234" priority="9">
      <formula>$C$100=TODAY()</formula>
    </cfRule>
  </conditionalFormatting>
  <conditionalFormatting sqref="K116:L118">
    <cfRule type="expression" dxfId="22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1F4A2014-51FD-2544-8ABE-B9A80D8EA3D3}">
      <formula1>0</formula1>
      <formula2>0.999305555555556</formula2>
    </dataValidation>
  </dataValidations>
  <hyperlinks>
    <hyperlink ref="A1:B1" location="Kalender!B41" display="  ◀   zurück zum Menü" xr:uid="{340B6E7E-B290-E147-946B-303C7D981B30}"/>
    <hyperlink ref="I6:J6" location="'Persönliche Daten'!A1" display="'Persönliche Daten'!A1" xr:uid="{4BF260DB-2813-2F41-A679-58880D6275FE}"/>
    <hyperlink ref="I7:J7" location="Table1!A1" display="Table1!A1" xr:uid="{A7063B05-4167-EF4F-B195-74266A08570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B69046A-AE03-CD4C-8765-47EF83D51F65}">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8CD8992-D52A-1A41-98D1-7876621C019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CD0C127-2F79-E24A-8652-A91E9DED60E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D98F06C-5AB5-FE47-BCA5-38120BFDDC6E}">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ED29DA8-9EB5-E14B-B0E4-C96C7D4EC98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8B51A1E-1E27-DB47-87AB-161D8E6F3550}">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C658E26-D594-2343-914B-F6F767647D7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E1577E4E-E3C4-624E-B50A-6A2372031B9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A0B3E77-E6A1-A748-B88F-F60BBFF3552B}">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B60575D-E075-C74A-AD4E-F7B384BDFC2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304DBFBA-9DE3-1345-8802-4A4393186CE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C831B0B-765A-0E42-9365-207B976C8068}">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DFB0C6F-2329-2C4C-A609-3899FFB99275}">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5456281-A5BB-5043-9ADD-56BA2A46FC6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2BC8697-5F7D-244C-BF68-5FF4954D1D80}">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9DFE14AF-A9E3-CC49-AA0A-E91CD65115E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5DA7492-4A67-FE49-932B-3F774A9EE98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0B6F96B-6105-AD4F-834E-6DA0239180F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E76C53C4-CE2D-B948-9AEB-F9E8472B43A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CEEC43F4-B31F-2040-902F-DC528397375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64F0349-2209-0A44-84D6-C960223CFB2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CAC722B-63CA-E94B-A42B-02F59003BAF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D3C41A7B-BEF8-6C46-B1E2-3704D11A76D0}">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DD4686A-20F0-C34A-9E54-CD6FF06C38E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B8446B5-B850-8C4F-B355-6FC1258B7350}">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56ADBB6-0247-9642-904F-E1641C3F071F}">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BA53BFE-01C7-1A48-B75F-BD29414FBDE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78A8C13-2775-0546-8A1F-35BBA158C66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24FB1E7-1C10-FC49-BA65-DFB4A5F2DF46}">
          <x14:formula1>
            <xm:f>Einstellungen!$H$7:$H$19</xm:f>
          </x14:formula1>
          <xm:sqref>H17:H30 H34:H47 H51:H64 H68:H81 H85:H98 H102:H115 H119:H132</xm:sqref>
        </x14:dataValidation>
        <x14:dataValidation type="list" allowBlank="1" showInputMessage="1" showErrorMessage="1" xr:uid="{EB123E0B-1CEF-C84A-853E-CFE34EBB7572}">
          <x14:formula1>
            <xm:f>Einstellungen!$F$7:$F$19</xm:f>
          </x14:formula1>
          <xm:sqref>G17:G30 G34:G47 G51:G64 G68:G81 G85:G98 G102:G115 G119:G132</xm:sqref>
        </x14:dataValidation>
        <x14:dataValidation type="list" allowBlank="1" showInputMessage="1" showErrorMessage="1" xr:uid="{03DEB710-6F1B-D844-8CD8-CE296161C258}">
          <x14:formula1>
            <xm:f>Einstellungen!$D$7:$D$19</xm:f>
          </x14:formula1>
          <xm:sqref>F17:F30 F34:F47 F51:F64 F68:F81 F85:F98 F102:F115 F119:F132</xm:sqref>
        </x14:dataValidation>
        <x14:dataValidation type="list" allowBlank="1" showInputMessage="1" showErrorMessage="1" xr:uid="{35A4BE89-7925-A140-A86D-BFF0EA25350F}">
          <x14:formula1>
            <xm:f>Einstellungen!$B$7:$B$19</xm:f>
          </x14:formula1>
          <xm:sqref>E17:E30 E34:E47 E51:E64 E68:E81 E85:E98 E102:E115 E119:E132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E1F5-F6BF-6D4E-A6C8-3ED2B06892EB}">
  <sheetPr codeName="Tabelle3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Kalender!K42</f>
        <v>9. August 2021 bis 15. August 2021</v>
      </c>
      <c r="S2" s="58"/>
    </row>
    <row r="3" spans="1:19" ht="30" customHeight="1">
      <c r="A3" s="176"/>
      <c r="B3" s="136"/>
      <c r="C3" s="136"/>
      <c r="D3" s="136"/>
      <c r="E3" s="136"/>
      <c r="F3" s="136"/>
      <c r="G3" s="136"/>
      <c r="H3" s="136"/>
      <c r="I3" s="136"/>
      <c r="J3" s="136"/>
      <c r="K3" s="136"/>
      <c r="L3" s="136"/>
      <c r="M3" s="136"/>
      <c r="N3" s="136"/>
      <c r="O3" s="136"/>
      <c r="P3" s="136"/>
      <c r="Q3" s="46"/>
      <c r="R3" s="121" t="str">
        <f>Kalender!J42</f>
        <v>Woche 32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Kalender!C42</f>
        <v>44417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Kalender!D42</f>
        <v>44418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Kalender!E42</f>
        <v>44419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Kalender!F42</f>
        <v>44420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Kalender!G42</f>
        <v>44421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Kalender!H42</f>
        <v>44422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Kalender!I42</f>
        <v>44423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44417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44418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44419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44420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44421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44422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44423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TNMA0xYH91FdQmTUowIGL1bWLyOR0iTpJWqHLktUtyWZFZ8u2P/9ykt56POc9xQIlOdpW3rMt0TNFxxGUcz2Pg==" saltValue="290okAB/W69kEpTjY8xj3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204" priority="103" operator="notEqual">
      <formula>""</formula>
    </cfRule>
  </conditionalFormatting>
  <conditionalFormatting sqref="O35:P35 O37:P37 O39:P39 O41:P41 O43:P43 O45:P45 O47:P47">
    <cfRule type="cellIs" dxfId="2203" priority="102" operator="notEqual">
      <formula>""</formula>
    </cfRule>
  </conditionalFormatting>
  <conditionalFormatting sqref="O52:P52 O54:P54 O56:P56 O58:P58 O60:P60 O62:P62 O64:P64">
    <cfRule type="cellIs" dxfId="2202" priority="101" operator="notEqual">
      <formula>""</formula>
    </cfRule>
  </conditionalFormatting>
  <conditionalFormatting sqref="O69:P69 O71:P71 O73:P73 O75:P75 O77:P77 O79:P79 O81:P81">
    <cfRule type="cellIs" dxfId="2201" priority="100" operator="notEqual">
      <formula>""</formula>
    </cfRule>
  </conditionalFormatting>
  <conditionalFormatting sqref="O86:P86 O88:P88 O90:P90 O92:P92 O94:P94 O96:P96 O98:P98">
    <cfRule type="cellIs" dxfId="2200" priority="99" operator="notEqual">
      <formula>""</formula>
    </cfRule>
  </conditionalFormatting>
  <conditionalFormatting sqref="O103:P103 O105:P105 O107:P107 O109:P109 O111:P111 O113:P113 O115:P115">
    <cfRule type="cellIs" dxfId="2199" priority="98" operator="notEqual">
      <formula>""</formula>
    </cfRule>
  </conditionalFormatting>
  <conditionalFormatting sqref="O120:P120 O122:P122 O124:P124 O126:P126 O128:P128 O130:P130 O132:P132">
    <cfRule type="cellIs" dxfId="2198" priority="97" operator="notEqual">
      <formula>""</formula>
    </cfRule>
  </conditionalFormatting>
  <conditionalFormatting sqref="D52 D54 D56 D58 D60 D62 D64">
    <cfRule type="cellIs" dxfId="2197" priority="86" operator="greaterThan">
      <formula>140</formula>
    </cfRule>
    <cfRule type="cellIs" dxfId="2196" priority="91" operator="between">
      <formula>60</formula>
      <formula>140</formula>
    </cfRule>
    <cfRule type="cellIs" dxfId="2195" priority="96" operator="lessThan">
      <formula>60</formula>
    </cfRule>
  </conditionalFormatting>
  <conditionalFormatting sqref="D69 D71 D73 D75 D77 D79 D81">
    <cfRule type="cellIs" dxfId="2194" priority="85" operator="greaterThan">
      <formula>160</formula>
    </cfRule>
    <cfRule type="cellIs" dxfId="2193" priority="90" operator="between">
      <formula>60</formula>
      <formula>140</formula>
    </cfRule>
    <cfRule type="cellIs" dxfId="2192" priority="95" operator="lessThan">
      <formula>60</formula>
    </cfRule>
  </conditionalFormatting>
  <conditionalFormatting sqref="D86 D88 D90 D92 D94 D96 D98">
    <cfRule type="cellIs" dxfId="2191" priority="84" operator="greaterThan">
      <formula>140</formula>
    </cfRule>
    <cfRule type="cellIs" dxfId="2190" priority="89" operator="between">
      <formula>40</formula>
      <formula>140</formula>
    </cfRule>
    <cfRule type="cellIs" dxfId="2189" priority="94" operator="lessThan">
      <formula>60</formula>
    </cfRule>
  </conditionalFormatting>
  <conditionalFormatting sqref="D103 D105 D107 D109 D111 D113 D115">
    <cfRule type="cellIs" dxfId="2188" priority="83" operator="greaterThan">
      <formula>140</formula>
    </cfRule>
    <cfRule type="cellIs" dxfId="2187" priority="88" operator="between">
      <formula>60</formula>
      <formula>140</formula>
    </cfRule>
    <cfRule type="cellIs" dxfId="2186" priority="93" operator="lessThan">
      <formula>60</formula>
    </cfRule>
  </conditionalFormatting>
  <conditionalFormatting sqref="D120 D122 D124 D126 D128 D130 D132">
    <cfRule type="cellIs" dxfId="2185" priority="82" operator="greaterThan">
      <formula>140</formula>
    </cfRule>
    <cfRule type="cellIs" dxfId="2184" priority="87" operator="between">
      <formula>60</formula>
      <formula>140</formula>
    </cfRule>
    <cfRule type="cellIs" dxfId="2183" priority="92" operator="lessThan">
      <formula>60</formula>
    </cfRule>
  </conditionalFormatting>
  <conditionalFormatting sqref="D18 D20 D22 D24 D26 D28 D30">
    <cfRule type="cellIs" dxfId="2182" priority="104" operator="lessThan">
      <formula>60</formula>
    </cfRule>
    <cfRule type="cellIs" dxfId="2181" priority="105" operator="between">
      <formula>60</formula>
      <formula>140</formula>
    </cfRule>
    <cfRule type="cellIs" dxfId="2180" priority="106" operator="greaterThan">
      <formula>140</formula>
    </cfRule>
  </conditionalFormatting>
  <conditionalFormatting sqref="D35 D37 D39 D41 D43 D45 D47">
    <cfRule type="cellIs" dxfId="2179" priority="79" operator="lessThan">
      <formula>60</formula>
    </cfRule>
    <cfRule type="cellIs" dxfId="2178" priority="80" operator="between">
      <formula>60</formula>
      <formula>140</formula>
    </cfRule>
    <cfRule type="cellIs" dxfId="2177" priority="81" operator="greaterThan">
      <formula>140</formula>
    </cfRule>
  </conditionalFormatting>
  <conditionalFormatting sqref="E31:H33 C31 C33 A31:B33 O31:S33">
    <cfRule type="expression" dxfId="2176" priority="78">
      <formula>$C$32=TODAY()</formula>
    </cfRule>
  </conditionalFormatting>
  <conditionalFormatting sqref="A14:B16 C14:D14 C16:D16 E14:H16 O14:S16">
    <cfRule type="expression" dxfId="2175" priority="77">
      <formula>$C$15=TODAY()</formula>
    </cfRule>
  </conditionalFormatting>
  <conditionalFormatting sqref="A48:B50 C48:D48 C50:D50 E48:H50 O48:S50">
    <cfRule type="expression" dxfId="2174" priority="76">
      <formula>$C$49=TODAY()</formula>
    </cfRule>
  </conditionalFormatting>
  <conditionalFormatting sqref="A65:B67 C65:D65 C67:D67 E65:H67 O65:S67">
    <cfRule type="expression" dxfId="2173" priority="75">
      <formula>$C$66=TODAY()</formula>
    </cfRule>
  </conditionalFormatting>
  <conditionalFormatting sqref="A82:B84 C82:D82 C84:D84 E82:H84 O82:S84">
    <cfRule type="expression" dxfId="2172" priority="74">
      <formula>$C$83=TODAY()</formula>
    </cfRule>
  </conditionalFormatting>
  <conditionalFormatting sqref="A99:B101 C99:D99 C101:D101 E99:H101 O99:S101">
    <cfRule type="expression" dxfId="2171" priority="73">
      <formula>$C$100=TODAY()</formula>
    </cfRule>
  </conditionalFormatting>
  <conditionalFormatting sqref="A116:B118 C116:D116 C118:D118 E116:H118 O116:S118">
    <cfRule type="expression" dxfId="2170" priority="72">
      <formula>$C$117=TODAY()</formula>
    </cfRule>
  </conditionalFormatting>
  <conditionalFormatting sqref="I18:J18 I20:J20 I22:J22 I24:J24 I26:J26 I28:J28 I30:J30">
    <cfRule type="cellIs" dxfId="2169" priority="63" operator="notEqual">
      <formula>""</formula>
    </cfRule>
  </conditionalFormatting>
  <conditionalFormatting sqref="I35:J35 I37:J37 I39:J39 I41:J41 I43:J43 I45:J45 I47:J47">
    <cfRule type="cellIs" dxfId="2168" priority="62" operator="notEqual">
      <formula>""</formula>
    </cfRule>
  </conditionalFormatting>
  <conditionalFormatting sqref="I52:J52 I54:J54 I56:J56 I58:J58 I60:J60 I62:J62 I64:J64">
    <cfRule type="cellIs" dxfId="2167" priority="61" operator="notEqual">
      <formula>""</formula>
    </cfRule>
  </conditionalFormatting>
  <conditionalFormatting sqref="I69:J69 I71:J71 I73:J73 I75:J75 I77:J77 I79:J79 I81:J81">
    <cfRule type="cellIs" dxfId="2166" priority="60" operator="notEqual">
      <formula>""</formula>
    </cfRule>
  </conditionalFormatting>
  <conditionalFormatting sqref="I86:J86 I88:J88 I90:J90 I92:J92 I94:J94 I96:J96 I98:J98">
    <cfRule type="cellIs" dxfId="2165" priority="59" operator="notEqual">
      <formula>""</formula>
    </cfRule>
  </conditionalFormatting>
  <conditionalFormatting sqref="I103:J103 I105:J105 I107:J107 I109:J109 I111:J111 I113:J113 I115:J115">
    <cfRule type="cellIs" dxfId="2164" priority="58" operator="notEqual">
      <formula>""</formula>
    </cfRule>
  </conditionalFormatting>
  <conditionalFormatting sqref="I120:J120 I122:J122 I124:J124 I126:J126 I128:J128 I130:J130 I132:J132">
    <cfRule type="cellIs" dxfId="2163" priority="57" operator="notEqual">
      <formula>""</formula>
    </cfRule>
  </conditionalFormatting>
  <conditionalFormatting sqref="I31:J33">
    <cfRule type="expression" dxfId="2162" priority="56">
      <formula>$C$32=TODAY()</formula>
    </cfRule>
  </conditionalFormatting>
  <conditionalFormatting sqref="I14:J16">
    <cfRule type="expression" dxfId="2161" priority="55">
      <formula>$C$15=TODAY()</formula>
    </cfRule>
  </conditionalFormatting>
  <conditionalFormatting sqref="I48:J50">
    <cfRule type="expression" dxfId="2160" priority="54">
      <formula>$C$49=TODAY()</formula>
    </cfRule>
  </conditionalFormatting>
  <conditionalFormatting sqref="I65:J67">
    <cfRule type="expression" dxfId="2159" priority="53">
      <formula>$C$66=TODAY()</formula>
    </cfRule>
  </conditionalFormatting>
  <conditionalFormatting sqref="I82:J84">
    <cfRule type="expression" dxfId="2158" priority="52">
      <formula>$C$83=TODAY()</formula>
    </cfRule>
  </conditionalFormatting>
  <conditionalFormatting sqref="I99:J101">
    <cfRule type="expression" dxfId="2157" priority="51">
      <formula>$C$100=TODAY()</formula>
    </cfRule>
  </conditionalFormatting>
  <conditionalFormatting sqref="I116:J118">
    <cfRule type="expression" dxfId="2156" priority="50">
      <formula>$C$117=TODAY()</formula>
    </cfRule>
  </conditionalFormatting>
  <conditionalFormatting sqref="M18:N18 M20:N20 M22:N22 M24:N24 M26:N26 M28:N28 M30:N30">
    <cfRule type="cellIs" dxfId="2155" priority="42" operator="notEqual">
      <formula>""</formula>
    </cfRule>
  </conditionalFormatting>
  <conditionalFormatting sqref="M35:N35 M37:N37 M39:N39 M41:N41 M43:N43 M45:N45 M47:N47">
    <cfRule type="cellIs" dxfId="2154" priority="41" operator="notEqual">
      <formula>""</formula>
    </cfRule>
  </conditionalFormatting>
  <conditionalFormatting sqref="M52:N52 M54:N54 M56:N56 M58:N58 M60:N60 M62:N62 M64:N64">
    <cfRule type="cellIs" dxfId="2153" priority="40" operator="notEqual">
      <formula>""</formula>
    </cfRule>
  </conditionalFormatting>
  <conditionalFormatting sqref="M69:N69 M71:N71 M73:N73 M75:N75 M77:N77 M79:N79 M81:N81">
    <cfRule type="cellIs" dxfId="2152" priority="39" operator="notEqual">
      <formula>""</formula>
    </cfRule>
  </conditionalFormatting>
  <conditionalFormatting sqref="M86:N86 M88:N88 M90:N90 M92:N92 M94:N94 M96:N96 M98:N98">
    <cfRule type="cellIs" dxfId="2151" priority="38" operator="notEqual">
      <formula>""</formula>
    </cfRule>
  </conditionalFormatting>
  <conditionalFormatting sqref="M103:N103 M105:N105 M107:N107 M109:N109 M111:N111 M113:N113 M115:N115">
    <cfRule type="cellIs" dxfId="2150" priority="37" operator="notEqual">
      <formula>""</formula>
    </cfRule>
  </conditionalFormatting>
  <conditionalFormatting sqref="M120:N120 M122:N122 M124:N124 M126:N126 M128:N128 M130:N130 M132:N132">
    <cfRule type="cellIs" dxfId="2149" priority="36" operator="notEqual">
      <formula>""</formula>
    </cfRule>
  </conditionalFormatting>
  <conditionalFormatting sqref="M31:N33">
    <cfRule type="expression" dxfId="2148" priority="35">
      <formula>$C$32=TODAY()</formula>
    </cfRule>
  </conditionalFormatting>
  <conditionalFormatting sqref="M14:N16">
    <cfRule type="expression" dxfId="2147" priority="34">
      <formula>$C$15=TODAY()</formula>
    </cfRule>
  </conditionalFormatting>
  <conditionalFormatting sqref="M48:N50">
    <cfRule type="expression" dxfId="2146" priority="33">
      <formula>$C$49=TODAY()</formula>
    </cfRule>
  </conditionalFormatting>
  <conditionalFormatting sqref="M65:N67">
    <cfRule type="expression" dxfId="2145" priority="32">
      <formula>$C$66=TODAY()</formula>
    </cfRule>
  </conditionalFormatting>
  <conditionalFormatting sqref="M82:N84">
    <cfRule type="expression" dxfId="2144" priority="31">
      <formula>$C$83=TODAY()</formula>
    </cfRule>
  </conditionalFormatting>
  <conditionalFormatting sqref="M99:N101">
    <cfRule type="expression" dxfId="2143" priority="30">
      <formula>$C$100=TODAY()</formula>
    </cfRule>
  </conditionalFormatting>
  <conditionalFormatting sqref="M116:N118">
    <cfRule type="expression" dxfId="2142" priority="29">
      <formula>$C$117=TODAY()</formula>
    </cfRule>
  </conditionalFormatting>
  <conditionalFormatting sqref="K18:L18 K20:L20 K22:L22 K24:L24 K26:L26 K28:L28 K30:L30">
    <cfRule type="cellIs" dxfId="2141" priority="21" operator="notEqual">
      <formula>""</formula>
    </cfRule>
  </conditionalFormatting>
  <conditionalFormatting sqref="K35:L35 K37:L37 K39:L39 K41:L41 K43:L43 K45:L45 K47:L47">
    <cfRule type="cellIs" dxfId="2140" priority="20" operator="notEqual">
      <formula>""</formula>
    </cfRule>
  </conditionalFormatting>
  <conditionalFormatting sqref="K52:L52 K54:L54 K56:L56 K58:L58 K60:L60 K62:L62 K64:L64">
    <cfRule type="cellIs" dxfId="2139" priority="19" operator="notEqual">
      <formula>""</formula>
    </cfRule>
  </conditionalFormatting>
  <conditionalFormatting sqref="K69:L69 K71:L71 K73:L73 K75:L75 K77:L77 K79:L79 K81:L81">
    <cfRule type="cellIs" dxfId="2138" priority="18" operator="notEqual">
      <formula>""</formula>
    </cfRule>
  </conditionalFormatting>
  <conditionalFormatting sqref="K86:L86 K88:L88 K90:L90 K92:L92 K94:L94 K96:L96 K98:L98">
    <cfRule type="cellIs" dxfId="2137" priority="17" operator="notEqual">
      <formula>""</formula>
    </cfRule>
  </conditionalFormatting>
  <conditionalFormatting sqref="K103:L103 K105:L105 K107:L107 K109:L109 K111:L111 K113:L113 K115:L115">
    <cfRule type="cellIs" dxfId="2136" priority="16" operator="notEqual">
      <formula>""</formula>
    </cfRule>
  </conditionalFormatting>
  <conditionalFormatting sqref="K120:L120 K122:L122 K124:L124 K126:L126 K128:L128 K130:L130 K132:L132">
    <cfRule type="cellIs" dxfId="2135" priority="15" operator="notEqual">
      <formula>""</formula>
    </cfRule>
  </conditionalFormatting>
  <conditionalFormatting sqref="K31:L33">
    <cfRule type="expression" dxfId="2134" priority="14">
      <formula>$C$32=TODAY()</formula>
    </cfRule>
  </conditionalFormatting>
  <conditionalFormatting sqref="K14:L16">
    <cfRule type="expression" dxfId="2133" priority="13">
      <formula>$C$15=TODAY()</formula>
    </cfRule>
  </conditionalFormatting>
  <conditionalFormatting sqref="K48:L50">
    <cfRule type="expression" dxfId="2132" priority="12">
      <formula>$C$49=TODAY()</formula>
    </cfRule>
  </conditionalFormatting>
  <conditionalFormatting sqref="K65:L67">
    <cfRule type="expression" dxfId="2131" priority="11">
      <formula>$C$66=TODAY()</formula>
    </cfRule>
  </conditionalFormatting>
  <conditionalFormatting sqref="K82:L84">
    <cfRule type="expression" dxfId="2130" priority="10">
      <formula>$C$83=TODAY()</formula>
    </cfRule>
  </conditionalFormatting>
  <conditionalFormatting sqref="K99:L101">
    <cfRule type="expression" dxfId="2129" priority="9">
      <formula>$C$100=TODAY()</formula>
    </cfRule>
  </conditionalFormatting>
  <conditionalFormatting sqref="K116:L118">
    <cfRule type="expression" dxfId="21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E53DAE20-3DAA-EA47-80EE-189FBEA5C01A}">
      <formula1>0</formula1>
      <formula2>0.999305555555556</formula2>
    </dataValidation>
  </dataValidations>
  <hyperlinks>
    <hyperlink ref="A1:B1" location="Kalender!B42" display="  ◀   zurück zum Menü" xr:uid="{D14E38A1-85A7-FC4E-8BF9-4586008890F7}"/>
    <hyperlink ref="I6:J6" location="'Persönliche Daten'!A1" display="'Persönliche Daten'!A1" xr:uid="{42962785-2B42-B440-AE3F-846AEF5D2E3B}"/>
    <hyperlink ref="I7:J7" location="Table1!A1" display="Table1!A1" xr:uid="{1DE80FB0-49E7-8F4B-A32A-4271B540F86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EA286928-08DF-1046-9C67-ABC090B08BB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8B1DD3A-6398-E64C-B53C-9E76C64D5EF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9D3967F-8C01-0243-984D-4F74395F280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5866E33-DB6F-4F4F-895C-2ACECB78981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2E9578F-13B8-BA44-B7C7-9FD2BB136AD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148E007B-9E43-0046-A193-DED10F5E8B8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7BDADC9-3B61-7643-A189-4083612F216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38D3B69-F794-1F4F-B1A5-889641888CF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8312C7F-4793-EC44-A116-0284A7D2EF68}">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4882C5E-7001-144E-B47D-C35374C352A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376A80F-B3BB-8745-B163-BE6CA5914DF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8662949-F17F-A247-A515-F3CA76097F4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2DB9316-E229-3945-9465-75C074F8C8E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2EA3D87-3059-FF42-A698-D875451BEAC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F9F14D1B-CD74-C44D-9F11-37389BFB094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3C8FE6AF-A1B5-0341-86CF-2B574C5D8E7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531888C-C425-C940-810A-CA0A47FA5B5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4EB9A00-A0FD-EA49-B07E-8A62C939F97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47E5060-042B-2D4D-9C7C-0ADB14B3F78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08A22C1F-ED01-E54E-BD4A-26FE77A3523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77878974-BBA2-2C40-9790-57135A56EAC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2656428-CA65-3B48-90A5-FE24AA4B137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290D569-7A71-3045-A84E-44F2631D7A7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42A0714E-1853-AF4F-9716-4CE0CD96FC69}">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BB8E09E-AFB3-8F44-B34E-5399D44EC15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A6D73B0-C179-B94C-86C9-77765CDA1E6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90ACA78B-BB9C-DC43-806D-EFF779EF670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7189B43-0FC8-F549-88EB-7F706928AB4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AC4E001-A54A-FE47-AE6F-B5D2A62D01BB}">
          <x14:formula1>
            <xm:f>Einstellungen!$H$7:$H$19</xm:f>
          </x14:formula1>
          <xm:sqref>H17:H30 H34:H47 H51:H64 H68:H81 H85:H98 H102:H115 H119:H132</xm:sqref>
        </x14:dataValidation>
        <x14:dataValidation type="list" allowBlank="1" showInputMessage="1" showErrorMessage="1" xr:uid="{2D6A0756-E458-DC42-BE19-77D8FAEE2902}">
          <x14:formula1>
            <xm:f>Einstellungen!$F$7:$F$19</xm:f>
          </x14:formula1>
          <xm:sqref>G17:G30 G34:G47 G51:G64 G68:G81 G85:G98 G102:G115 G119:G132</xm:sqref>
        </x14:dataValidation>
        <x14:dataValidation type="list" allowBlank="1" showInputMessage="1" showErrorMessage="1" xr:uid="{87C0E55F-FEFE-F84F-A80C-B3808CA8144E}">
          <x14:formula1>
            <xm:f>Einstellungen!$D$7:$D$19</xm:f>
          </x14:formula1>
          <xm:sqref>F17:F30 F34:F47 F51:F64 F68:F81 F85:F98 F102:F115 F119:F132</xm:sqref>
        </x14:dataValidation>
        <x14:dataValidation type="list" allowBlank="1" showInputMessage="1" showErrorMessage="1" xr:uid="{144BE038-4930-014B-9672-CDDF277B6444}">
          <x14:formula1>
            <xm:f>Einstellungen!$B$7:$B$19</xm:f>
          </x14:formula1>
          <xm:sqref>E17:E30 E34:E47 E51:E64 E68:E81 E85:E98 E102:E115 E119:E132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EFBB6-128B-3243-B30C-C9AF729E17D4}">
  <sheetPr codeName="Tabelle3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Kalender!K43</f>
        <v>16. August 2021 bis 22. August 2021</v>
      </c>
      <c r="S2" s="58"/>
    </row>
    <row r="3" spans="1:19" ht="30" customHeight="1">
      <c r="A3" s="176"/>
      <c r="B3" s="136"/>
      <c r="C3" s="136"/>
      <c r="D3" s="136"/>
      <c r="E3" s="136"/>
      <c r="F3" s="136"/>
      <c r="G3" s="136"/>
      <c r="H3" s="136"/>
      <c r="I3" s="136"/>
      <c r="J3" s="136"/>
      <c r="K3" s="136"/>
      <c r="L3" s="136"/>
      <c r="M3" s="136"/>
      <c r="N3" s="136"/>
      <c r="O3" s="136"/>
      <c r="P3" s="136"/>
      <c r="Q3" s="46"/>
      <c r="R3" s="121" t="str">
        <f>Kalender!J43</f>
        <v>Woche 33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Kalender!C43</f>
        <v>44424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Kalender!D43</f>
        <v>44425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Kalender!E43</f>
        <v>44426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Kalender!F43</f>
        <v>44427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Kalender!G43</f>
        <v>44428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Kalender!H43</f>
        <v>44429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Kalender!I43</f>
        <v>44430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44424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44425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44426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44427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44428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44429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44430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g4Js71oO4XcwPR7wrKly8jkfGEdhjJkK/O0jeTbGxHslINgRQBUcsJ3bOP2U8igYhpt/G1wcoQoRdkeFfL0Ykw==" saltValue="3ao4vB+C3EmH65Kwoz/jO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099" priority="103" operator="notEqual">
      <formula>""</formula>
    </cfRule>
  </conditionalFormatting>
  <conditionalFormatting sqref="O35:P35 O37:P37 O39:P39 O41:P41 O43:P43 O45:P45 O47:P47">
    <cfRule type="cellIs" dxfId="2098" priority="102" operator="notEqual">
      <formula>""</formula>
    </cfRule>
  </conditionalFormatting>
  <conditionalFormatting sqref="O52:P52 O54:P54 O56:P56 O58:P58 O60:P60 O62:P62 O64:P64">
    <cfRule type="cellIs" dxfId="2097" priority="101" operator="notEqual">
      <formula>""</formula>
    </cfRule>
  </conditionalFormatting>
  <conditionalFormatting sqref="O69:P69 O71:P71 O73:P73 O75:P75 O77:P77 O79:P79 O81:P81">
    <cfRule type="cellIs" dxfId="2096" priority="100" operator="notEqual">
      <formula>""</formula>
    </cfRule>
  </conditionalFormatting>
  <conditionalFormatting sqref="O86:P86 O88:P88 O90:P90 O92:P92 O94:P94 O96:P96 O98:P98">
    <cfRule type="cellIs" dxfId="2095" priority="99" operator="notEqual">
      <formula>""</formula>
    </cfRule>
  </conditionalFormatting>
  <conditionalFormatting sqref="O103:P103 O105:P105 O107:P107 O109:P109 O111:P111 O113:P113 O115:P115">
    <cfRule type="cellIs" dxfId="2094" priority="98" operator="notEqual">
      <formula>""</formula>
    </cfRule>
  </conditionalFormatting>
  <conditionalFormatting sqref="O120:P120 O122:P122 O124:P124 O126:P126 O128:P128 O130:P130 O132:P132">
    <cfRule type="cellIs" dxfId="2093" priority="97" operator="notEqual">
      <formula>""</formula>
    </cfRule>
  </conditionalFormatting>
  <conditionalFormatting sqref="D52 D54 D56 D58 D60 D62 D64">
    <cfRule type="cellIs" dxfId="2092" priority="86" operator="greaterThan">
      <formula>140</formula>
    </cfRule>
    <cfRule type="cellIs" dxfId="2091" priority="91" operator="between">
      <formula>60</formula>
      <formula>140</formula>
    </cfRule>
    <cfRule type="cellIs" dxfId="2090" priority="96" operator="lessThan">
      <formula>60</formula>
    </cfRule>
  </conditionalFormatting>
  <conditionalFormatting sqref="D69 D71 D73 D75 D77 D79 D81">
    <cfRule type="cellIs" dxfId="2089" priority="85" operator="greaterThan">
      <formula>160</formula>
    </cfRule>
    <cfRule type="cellIs" dxfId="2088" priority="90" operator="between">
      <formula>60</formula>
      <formula>140</formula>
    </cfRule>
    <cfRule type="cellIs" dxfId="2087" priority="95" operator="lessThan">
      <formula>60</formula>
    </cfRule>
  </conditionalFormatting>
  <conditionalFormatting sqref="D86 D88 D90 D92 D94 D96 D98">
    <cfRule type="cellIs" dxfId="2086" priority="84" operator="greaterThan">
      <formula>140</formula>
    </cfRule>
    <cfRule type="cellIs" dxfId="2085" priority="89" operator="between">
      <formula>40</formula>
      <formula>140</formula>
    </cfRule>
    <cfRule type="cellIs" dxfId="2084" priority="94" operator="lessThan">
      <formula>60</formula>
    </cfRule>
  </conditionalFormatting>
  <conditionalFormatting sqref="D103 D105 D107 D109 D111 D113 D115">
    <cfRule type="cellIs" dxfId="2083" priority="83" operator="greaterThan">
      <formula>140</formula>
    </cfRule>
    <cfRule type="cellIs" dxfId="2082" priority="88" operator="between">
      <formula>60</formula>
      <formula>140</formula>
    </cfRule>
    <cfRule type="cellIs" dxfId="2081" priority="93" operator="lessThan">
      <formula>60</formula>
    </cfRule>
  </conditionalFormatting>
  <conditionalFormatting sqref="D120 D122 D124 D126 D128 D130 D132">
    <cfRule type="cellIs" dxfId="2080" priority="82" operator="greaterThan">
      <formula>140</formula>
    </cfRule>
    <cfRule type="cellIs" dxfId="2079" priority="87" operator="between">
      <formula>60</formula>
      <formula>140</formula>
    </cfRule>
    <cfRule type="cellIs" dxfId="2078" priority="92" operator="lessThan">
      <formula>60</formula>
    </cfRule>
  </conditionalFormatting>
  <conditionalFormatting sqref="D18 D20 D22 D24 D26 D28 D30">
    <cfRule type="cellIs" dxfId="2077" priority="104" operator="lessThan">
      <formula>60</formula>
    </cfRule>
    <cfRule type="cellIs" dxfId="2076" priority="105" operator="between">
      <formula>60</formula>
      <formula>140</formula>
    </cfRule>
    <cfRule type="cellIs" dxfId="2075" priority="106" operator="greaterThan">
      <formula>140</formula>
    </cfRule>
  </conditionalFormatting>
  <conditionalFormatting sqref="D35 D37 D39 D41 D43 D45 D47">
    <cfRule type="cellIs" dxfId="2074" priority="79" operator="lessThan">
      <formula>60</formula>
    </cfRule>
    <cfRule type="cellIs" dxfId="2073" priority="80" operator="between">
      <formula>60</formula>
      <formula>140</formula>
    </cfRule>
    <cfRule type="cellIs" dxfId="2072" priority="81" operator="greaterThan">
      <formula>140</formula>
    </cfRule>
  </conditionalFormatting>
  <conditionalFormatting sqref="E31:H33 C31 C33 A31:B33 O31:S33">
    <cfRule type="expression" dxfId="2071" priority="78">
      <formula>$C$32=TODAY()</formula>
    </cfRule>
  </conditionalFormatting>
  <conditionalFormatting sqref="A14:B16 C14:D14 C16:D16 E14:H16 O14:S16">
    <cfRule type="expression" dxfId="2070" priority="77">
      <formula>$C$15=TODAY()</formula>
    </cfRule>
  </conditionalFormatting>
  <conditionalFormatting sqref="A48:B50 C48:D48 C50:D50 E48:H50 O48:S50">
    <cfRule type="expression" dxfId="2069" priority="76">
      <formula>$C$49=TODAY()</formula>
    </cfRule>
  </conditionalFormatting>
  <conditionalFormatting sqref="A65:B67 C65:D65 C67:D67 E65:H67 O65:S67">
    <cfRule type="expression" dxfId="2068" priority="75">
      <formula>$C$66=TODAY()</formula>
    </cfRule>
  </conditionalFormatting>
  <conditionalFormatting sqref="A82:B84 C82:D82 C84:D84 E82:H84 O82:S84">
    <cfRule type="expression" dxfId="2067" priority="74">
      <formula>$C$83=TODAY()</formula>
    </cfRule>
  </conditionalFormatting>
  <conditionalFormatting sqref="A99:B101 C99:D99 C101:D101 E99:H101 O99:S101">
    <cfRule type="expression" dxfId="2066" priority="73">
      <formula>$C$100=TODAY()</formula>
    </cfRule>
  </conditionalFormatting>
  <conditionalFormatting sqref="A116:B118 C116:D116 C118:D118 E116:H118 O116:S118">
    <cfRule type="expression" dxfId="2065" priority="72">
      <formula>$C$117=TODAY()</formula>
    </cfRule>
  </conditionalFormatting>
  <conditionalFormatting sqref="I18:J18 I20:J20 I22:J22 I24:J24 I26:J26 I28:J28 I30:J30">
    <cfRule type="cellIs" dxfId="2064" priority="63" operator="notEqual">
      <formula>""</formula>
    </cfRule>
  </conditionalFormatting>
  <conditionalFormatting sqref="I35:J35 I37:J37 I39:J39 I41:J41 I43:J43 I45:J45 I47:J47">
    <cfRule type="cellIs" dxfId="2063" priority="62" operator="notEqual">
      <formula>""</formula>
    </cfRule>
  </conditionalFormatting>
  <conditionalFormatting sqref="I52:J52 I54:J54 I56:J56 I58:J58 I60:J60 I62:J62 I64:J64">
    <cfRule type="cellIs" dxfId="2062" priority="61" operator="notEqual">
      <formula>""</formula>
    </cfRule>
  </conditionalFormatting>
  <conditionalFormatting sqref="I69:J69 I71:J71 I73:J73 I75:J75 I77:J77 I79:J79 I81:J81">
    <cfRule type="cellIs" dxfId="2061" priority="60" operator="notEqual">
      <formula>""</formula>
    </cfRule>
  </conditionalFormatting>
  <conditionalFormatting sqref="I86:J86 I88:J88 I90:J90 I92:J92 I94:J94 I96:J96 I98:J98">
    <cfRule type="cellIs" dxfId="2060" priority="59" operator="notEqual">
      <formula>""</formula>
    </cfRule>
  </conditionalFormatting>
  <conditionalFormatting sqref="I103:J103 I105:J105 I107:J107 I109:J109 I111:J111 I113:J113 I115:J115">
    <cfRule type="cellIs" dxfId="2059" priority="58" operator="notEqual">
      <formula>""</formula>
    </cfRule>
  </conditionalFormatting>
  <conditionalFormatting sqref="I120:J120 I122:J122 I124:J124 I126:J126 I128:J128 I130:J130 I132:J132">
    <cfRule type="cellIs" dxfId="2058" priority="57" operator="notEqual">
      <formula>""</formula>
    </cfRule>
  </conditionalFormatting>
  <conditionalFormatting sqref="I31:J33">
    <cfRule type="expression" dxfId="2057" priority="56">
      <formula>$C$32=TODAY()</formula>
    </cfRule>
  </conditionalFormatting>
  <conditionalFormatting sqref="I14:J16">
    <cfRule type="expression" dxfId="2056" priority="55">
      <formula>$C$15=TODAY()</formula>
    </cfRule>
  </conditionalFormatting>
  <conditionalFormatting sqref="I48:J50">
    <cfRule type="expression" dxfId="2055" priority="54">
      <formula>$C$49=TODAY()</formula>
    </cfRule>
  </conditionalFormatting>
  <conditionalFormatting sqref="I65:J67">
    <cfRule type="expression" dxfId="2054" priority="53">
      <formula>$C$66=TODAY()</formula>
    </cfRule>
  </conditionalFormatting>
  <conditionalFormatting sqref="I82:J84">
    <cfRule type="expression" dxfId="2053" priority="52">
      <formula>$C$83=TODAY()</formula>
    </cfRule>
  </conditionalFormatting>
  <conditionalFormatting sqref="I99:J101">
    <cfRule type="expression" dxfId="2052" priority="51">
      <formula>$C$100=TODAY()</formula>
    </cfRule>
  </conditionalFormatting>
  <conditionalFormatting sqref="I116:J118">
    <cfRule type="expression" dxfId="2051" priority="50">
      <formula>$C$117=TODAY()</formula>
    </cfRule>
  </conditionalFormatting>
  <conditionalFormatting sqref="M18:N18 M20:N20 M22:N22 M24:N24 M26:N26 M28:N28 M30:N30">
    <cfRule type="cellIs" dxfId="2050" priority="42" operator="notEqual">
      <formula>""</formula>
    </cfRule>
  </conditionalFormatting>
  <conditionalFormatting sqref="M35:N35 M37:N37 M39:N39 M41:N41 M43:N43 M45:N45 M47:N47">
    <cfRule type="cellIs" dxfId="2049" priority="41" operator="notEqual">
      <formula>""</formula>
    </cfRule>
  </conditionalFormatting>
  <conditionalFormatting sqref="M52:N52 M54:N54 M56:N56 M58:N58 M60:N60 M62:N62 M64:N64">
    <cfRule type="cellIs" dxfId="2048" priority="40" operator="notEqual">
      <formula>""</formula>
    </cfRule>
  </conditionalFormatting>
  <conditionalFormatting sqref="M69:N69 M71:N71 M73:N73 M75:N75 M77:N77 M79:N79 M81:N81">
    <cfRule type="cellIs" dxfId="2047" priority="39" operator="notEqual">
      <formula>""</formula>
    </cfRule>
  </conditionalFormatting>
  <conditionalFormatting sqref="M86:N86 M88:N88 M90:N90 M92:N92 M94:N94 M96:N96 M98:N98">
    <cfRule type="cellIs" dxfId="2046" priority="38" operator="notEqual">
      <formula>""</formula>
    </cfRule>
  </conditionalFormatting>
  <conditionalFormatting sqref="M103:N103 M105:N105 M107:N107 M109:N109 M111:N111 M113:N113 M115:N115">
    <cfRule type="cellIs" dxfId="2045" priority="37" operator="notEqual">
      <formula>""</formula>
    </cfRule>
  </conditionalFormatting>
  <conditionalFormatting sqref="M120:N120 M122:N122 M124:N124 M126:N126 M128:N128 M130:N130 M132:N132">
    <cfRule type="cellIs" dxfId="2044" priority="36" operator="notEqual">
      <formula>""</formula>
    </cfRule>
  </conditionalFormatting>
  <conditionalFormatting sqref="M31:N33">
    <cfRule type="expression" dxfId="2043" priority="35">
      <formula>$C$32=TODAY()</formula>
    </cfRule>
  </conditionalFormatting>
  <conditionalFormatting sqref="M14:N16">
    <cfRule type="expression" dxfId="2042" priority="34">
      <formula>$C$15=TODAY()</formula>
    </cfRule>
  </conditionalFormatting>
  <conditionalFormatting sqref="M48:N50">
    <cfRule type="expression" dxfId="2041" priority="33">
      <formula>$C$49=TODAY()</formula>
    </cfRule>
  </conditionalFormatting>
  <conditionalFormatting sqref="M65:N67">
    <cfRule type="expression" dxfId="2040" priority="32">
      <formula>$C$66=TODAY()</formula>
    </cfRule>
  </conditionalFormatting>
  <conditionalFormatting sqref="M82:N84">
    <cfRule type="expression" dxfId="2039" priority="31">
      <formula>$C$83=TODAY()</formula>
    </cfRule>
  </conditionalFormatting>
  <conditionalFormatting sqref="M99:N101">
    <cfRule type="expression" dxfId="2038" priority="30">
      <formula>$C$100=TODAY()</formula>
    </cfRule>
  </conditionalFormatting>
  <conditionalFormatting sqref="M116:N118">
    <cfRule type="expression" dxfId="2037" priority="29">
      <formula>$C$117=TODAY()</formula>
    </cfRule>
  </conditionalFormatting>
  <conditionalFormatting sqref="K18:L18 K20:L20 K22:L22 K24:L24 K26:L26 K28:L28 K30:L30">
    <cfRule type="cellIs" dxfId="2036" priority="21" operator="notEqual">
      <formula>""</formula>
    </cfRule>
  </conditionalFormatting>
  <conditionalFormatting sqref="K35:L35 K37:L37 K39:L39 K41:L41 K43:L43 K45:L45 K47:L47">
    <cfRule type="cellIs" dxfId="2035" priority="20" operator="notEqual">
      <formula>""</formula>
    </cfRule>
  </conditionalFormatting>
  <conditionalFormatting sqref="K52:L52 K54:L54 K56:L56 K58:L58 K60:L60 K62:L62 K64:L64">
    <cfRule type="cellIs" dxfId="2034" priority="19" operator="notEqual">
      <formula>""</formula>
    </cfRule>
  </conditionalFormatting>
  <conditionalFormatting sqref="K69:L69 K71:L71 K73:L73 K75:L75 K77:L77 K79:L79 K81:L81">
    <cfRule type="cellIs" dxfId="2033" priority="18" operator="notEqual">
      <formula>""</formula>
    </cfRule>
  </conditionalFormatting>
  <conditionalFormatting sqref="K86:L86 K88:L88 K90:L90 K92:L92 K94:L94 K96:L96 K98:L98">
    <cfRule type="cellIs" dxfId="2032" priority="17" operator="notEqual">
      <formula>""</formula>
    </cfRule>
  </conditionalFormatting>
  <conditionalFormatting sqref="K103:L103 K105:L105 K107:L107 K109:L109 K111:L111 K113:L113 K115:L115">
    <cfRule type="cellIs" dxfId="2031" priority="16" operator="notEqual">
      <formula>""</formula>
    </cfRule>
  </conditionalFormatting>
  <conditionalFormatting sqref="K120:L120 K122:L122 K124:L124 K126:L126 K128:L128 K130:L130 K132:L132">
    <cfRule type="cellIs" dxfId="2030" priority="15" operator="notEqual">
      <formula>""</formula>
    </cfRule>
  </conditionalFormatting>
  <conditionalFormatting sqref="K31:L33">
    <cfRule type="expression" dxfId="2029" priority="14">
      <formula>$C$32=TODAY()</formula>
    </cfRule>
  </conditionalFormatting>
  <conditionalFormatting sqref="K14:L16">
    <cfRule type="expression" dxfId="2028" priority="13">
      <formula>$C$15=TODAY()</formula>
    </cfRule>
  </conditionalFormatting>
  <conditionalFormatting sqref="K48:L50">
    <cfRule type="expression" dxfId="2027" priority="12">
      <formula>$C$49=TODAY()</formula>
    </cfRule>
  </conditionalFormatting>
  <conditionalFormatting sqref="K65:L67">
    <cfRule type="expression" dxfId="2026" priority="11">
      <formula>$C$66=TODAY()</formula>
    </cfRule>
  </conditionalFormatting>
  <conditionalFormatting sqref="K82:L84">
    <cfRule type="expression" dxfId="2025" priority="10">
      <formula>$C$83=TODAY()</formula>
    </cfRule>
  </conditionalFormatting>
  <conditionalFormatting sqref="K99:L101">
    <cfRule type="expression" dxfId="2024" priority="9">
      <formula>$C$100=TODAY()</formula>
    </cfRule>
  </conditionalFormatting>
  <conditionalFormatting sqref="K116:L118">
    <cfRule type="expression" dxfId="202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2D3DD31-EA2D-A947-83A4-1C753DCE5320}">
      <formula1>0</formula1>
      <formula2>0.999305555555556</formula2>
    </dataValidation>
  </dataValidations>
  <hyperlinks>
    <hyperlink ref="A1:B1" location="Kalender!B43" display="  ◀   zurück zum Menü" xr:uid="{BE39D554-4F10-D243-B3BF-031894133CB8}"/>
    <hyperlink ref="I6:J6" location="'Persönliche Daten'!A1" display="'Persönliche Daten'!A1" xr:uid="{F25C8494-0289-E440-BAF2-83593CDAF3E3}"/>
    <hyperlink ref="I7:J7" location="Table1!A1" display="Table1!A1" xr:uid="{D6BD44C8-5088-7B4C-AB3B-9407927244A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735D5C0-F2E7-4247-9047-67DE1C52707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0E7A228-03A1-584B-B899-E86BFEDD1CFA}">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75CCF4D-2DA9-604F-A251-2D5F988C6B9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3048473-AAAA-B14D-B046-010F32CD1BE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AFBF1B6-5E46-3249-89C8-E8EDE292D7EF}">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3B27A47-19B8-2A44-8CBD-F61394000FA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1B7D9B7-B7C1-3748-A7AC-5EBCB95078B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B400410E-4B4B-6542-8326-AD76CF946C1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FA1B6F8-14FB-3841-AB47-D496A64E268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887723C0-3EA2-0F48-AFB6-246B66A9203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61610D4A-D588-A141-9D15-4640BE4DCC4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0A416C9-52BC-AA48-AB8A-4D9F392503F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59F174C-5D15-C44E-87A7-285C2174B2D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BF63A95-6EA0-D341-8DF4-3807FB71D35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8AD9F4AA-6516-1D4E-90FA-495AAFBE011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844A458-5831-CB4F-BA42-985B6C9AC66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470987C-7EFF-2A48-881D-1B8A3B3B0C8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4F4CA5C-5598-D841-9614-E9FC4168EFD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41AF077-7CD3-2D45-8565-DF19F5AC393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E7EFE40-3430-E041-8090-6CC29C890C7E}">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5162FF5-28A9-3C43-A7F8-DE8D61A2A1A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2D4059C-DFD5-BE49-8A8C-3DCDA74797A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E4E7234-188D-1645-B8E3-2D51316340A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E62F06CA-1D40-E54A-A78B-31DCDE223660}">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D3F4D6D-8D41-624B-835E-D0777F05669D}">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056F30A-543E-4B4A-8C3B-FEE5EC317F2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D3034EB-315F-D94E-ADCD-6C3698036019}">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1627D62-F975-2C43-83FE-D61B8C096E3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941AFA3-F1A3-5347-9382-0F7CBD81C1AD}">
          <x14:formula1>
            <xm:f>Einstellungen!$H$7:$H$19</xm:f>
          </x14:formula1>
          <xm:sqref>H17:H30 H34:H47 H51:H64 H68:H81 H85:H98 H102:H115 H119:H132</xm:sqref>
        </x14:dataValidation>
        <x14:dataValidation type="list" allowBlank="1" showInputMessage="1" showErrorMessage="1" xr:uid="{E3A5B194-20E2-2F41-968E-6ED2D80FBC45}">
          <x14:formula1>
            <xm:f>Einstellungen!$F$7:$F$19</xm:f>
          </x14:formula1>
          <xm:sqref>G17:G30 G34:G47 G51:G64 G68:G81 G85:G98 G102:G115 G119:G132</xm:sqref>
        </x14:dataValidation>
        <x14:dataValidation type="list" allowBlank="1" showInputMessage="1" showErrorMessage="1" xr:uid="{BAA0FCFA-7CDD-664F-81DD-341B22F39EAF}">
          <x14:formula1>
            <xm:f>Einstellungen!$D$7:$D$19</xm:f>
          </x14:formula1>
          <xm:sqref>F17:F30 F34:F47 F51:F64 F68:F81 F85:F98 F102:F115 F119:F132</xm:sqref>
        </x14:dataValidation>
        <x14:dataValidation type="list" allowBlank="1" showInputMessage="1" showErrorMessage="1" xr:uid="{44BEE006-23AA-2745-B5B2-4AA9800FF1D5}">
          <x14:formula1>
            <xm:f>Einstellungen!$B$7:$B$19</xm:f>
          </x14:formula1>
          <xm:sqref>E17:E30 E34:E47 E51:E64 E68:E81 E85:E98 E102:E115 E119:E132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99C4C-A2C6-744D-8667-DA2BAAE0F959}">
  <sheetPr codeName="Tabelle3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Kalender!K44</f>
        <v>23. August 2021 bis 29. August 2021</v>
      </c>
      <c r="S2" s="58"/>
    </row>
    <row r="3" spans="1:19" ht="30" customHeight="1">
      <c r="A3" s="176"/>
      <c r="B3" s="136"/>
      <c r="C3" s="136"/>
      <c r="D3" s="136"/>
      <c r="E3" s="136"/>
      <c r="F3" s="136"/>
      <c r="G3" s="136"/>
      <c r="H3" s="136"/>
      <c r="I3" s="136"/>
      <c r="J3" s="136"/>
      <c r="K3" s="136"/>
      <c r="L3" s="136"/>
      <c r="M3" s="136"/>
      <c r="N3" s="136"/>
      <c r="O3" s="136"/>
      <c r="P3" s="136"/>
      <c r="Q3" s="46"/>
      <c r="R3" s="121" t="str">
        <f>Kalender!J44</f>
        <v>Woche 34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Kalender!C44</f>
        <v>44431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Kalender!D44</f>
        <v>44432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Kalender!E44</f>
        <v>44433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Kalender!F44</f>
        <v>44434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Kalender!G44</f>
        <v>44435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Kalender!H44</f>
        <v>44436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Kalender!I44</f>
        <v>44437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44431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44432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44433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44434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44435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44436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44437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2IqKG0qd7xZFu/xPahC4mRm2eudM61uLTeL2R/R2WfeFaPadtjxYxXC7DKzA1ZiCIX3O1veVF7HpEBDFUCImzA==" saltValue="yqy0jWzBR7ND4b64BdGUr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994" priority="103" operator="notEqual">
      <formula>""</formula>
    </cfRule>
  </conditionalFormatting>
  <conditionalFormatting sqref="O35:P35 O37:P37 O39:P39 O41:P41 O43:P43 O45:P45 O47:P47">
    <cfRule type="cellIs" dxfId="1993" priority="102" operator="notEqual">
      <formula>""</formula>
    </cfRule>
  </conditionalFormatting>
  <conditionalFormatting sqref="O52:P52 O54:P54 O56:P56 O58:P58 O60:P60 O62:P62 O64:P64">
    <cfRule type="cellIs" dxfId="1992" priority="101" operator="notEqual">
      <formula>""</formula>
    </cfRule>
  </conditionalFormatting>
  <conditionalFormatting sqref="O69:P69 O71:P71 O73:P73 O75:P75 O77:P77 O79:P79 O81:P81">
    <cfRule type="cellIs" dxfId="1991" priority="100" operator="notEqual">
      <formula>""</formula>
    </cfRule>
  </conditionalFormatting>
  <conditionalFormatting sqref="O86:P86 O88:P88 O90:P90 O92:P92 O94:P94 O96:P96 O98:P98">
    <cfRule type="cellIs" dxfId="1990" priority="99" operator="notEqual">
      <formula>""</formula>
    </cfRule>
  </conditionalFormatting>
  <conditionalFormatting sqref="O103:P103 O105:P105 O107:P107 O109:P109 O111:P111 O113:P113 O115:P115">
    <cfRule type="cellIs" dxfId="1989" priority="98" operator="notEqual">
      <formula>""</formula>
    </cfRule>
  </conditionalFormatting>
  <conditionalFormatting sqref="O120:P120 O122:P122 O124:P124 O126:P126 O128:P128 O130:P130 O132:P132">
    <cfRule type="cellIs" dxfId="1988" priority="97" operator="notEqual">
      <formula>""</formula>
    </cfRule>
  </conditionalFormatting>
  <conditionalFormatting sqref="D52 D54 D56 D58 D60 D62 D64">
    <cfRule type="cellIs" dxfId="1987" priority="86" operator="greaterThan">
      <formula>140</formula>
    </cfRule>
    <cfRule type="cellIs" dxfId="1986" priority="91" operator="between">
      <formula>60</formula>
      <formula>140</formula>
    </cfRule>
    <cfRule type="cellIs" dxfId="1985" priority="96" operator="lessThan">
      <formula>60</formula>
    </cfRule>
  </conditionalFormatting>
  <conditionalFormatting sqref="D69 D71 D73 D75 D77 D79 D81">
    <cfRule type="cellIs" dxfId="1984" priority="85" operator="greaterThan">
      <formula>160</formula>
    </cfRule>
    <cfRule type="cellIs" dxfId="1983" priority="90" operator="between">
      <formula>60</formula>
      <formula>140</formula>
    </cfRule>
    <cfRule type="cellIs" dxfId="1982" priority="95" operator="lessThan">
      <formula>60</formula>
    </cfRule>
  </conditionalFormatting>
  <conditionalFormatting sqref="D86 D88 D90 D92 D94 D96 D98">
    <cfRule type="cellIs" dxfId="1981" priority="84" operator="greaterThan">
      <formula>140</formula>
    </cfRule>
    <cfRule type="cellIs" dxfId="1980" priority="89" operator="between">
      <formula>40</formula>
      <formula>140</formula>
    </cfRule>
    <cfRule type="cellIs" dxfId="1979" priority="94" operator="lessThan">
      <formula>60</formula>
    </cfRule>
  </conditionalFormatting>
  <conditionalFormatting sqref="D103 D105 D107 D109 D111 D113 D115">
    <cfRule type="cellIs" dxfId="1978" priority="83" operator="greaterThan">
      <formula>140</formula>
    </cfRule>
    <cfRule type="cellIs" dxfId="1977" priority="88" operator="between">
      <formula>60</formula>
      <formula>140</formula>
    </cfRule>
    <cfRule type="cellIs" dxfId="1976" priority="93" operator="lessThan">
      <formula>60</formula>
    </cfRule>
  </conditionalFormatting>
  <conditionalFormatting sqref="D120 D122 D124 D126 D128 D130 D132">
    <cfRule type="cellIs" dxfId="1975" priority="82" operator="greaterThan">
      <formula>140</formula>
    </cfRule>
    <cfRule type="cellIs" dxfId="1974" priority="87" operator="between">
      <formula>60</formula>
      <formula>140</formula>
    </cfRule>
    <cfRule type="cellIs" dxfId="1973" priority="92" operator="lessThan">
      <formula>60</formula>
    </cfRule>
  </conditionalFormatting>
  <conditionalFormatting sqref="D18 D20 D22 D24 D26 D28 D30">
    <cfRule type="cellIs" dxfId="1972" priority="104" operator="lessThan">
      <formula>60</formula>
    </cfRule>
    <cfRule type="cellIs" dxfId="1971" priority="105" operator="between">
      <formula>60</formula>
      <formula>140</formula>
    </cfRule>
    <cfRule type="cellIs" dxfId="1970" priority="106" operator="greaterThan">
      <formula>140</formula>
    </cfRule>
  </conditionalFormatting>
  <conditionalFormatting sqref="D35 D37 D39 D41 D43 D45 D47">
    <cfRule type="cellIs" dxfId="1969" priority="79" operator="lessThan">
      <formula>60</formula>
    </cfRule>
    <cfRule type="cellIs" dxfId="1968" priority="80" operator="between">
      <formula>60</formula>
      <formula>140</formula>
    </cfRule>
    <cfRule type="cellIs" dxfId="1967" priority="81" operator="greaterThan">
      <formula>140</formula>
    </cfRule>
  </conditionalFormatting>
  <conditionalFormatting sqref="E31:H33 C31 C33 A31:B33 O31:S33">
    <cfRule type="expression" dxfId="1966" priority="78">
      <formula>$C$32=TODAY()</formula>
    </cfRule>
  </conditionalFormatting>
  <conditionalFormatting sqref="A14:B16 C14:D14 C16:D16 E14:H16 O14:S16">
    <cfRule type="expression" dxfId="1965" priority="77">
      <formula>$C$15=TODAY()</formula>
    </cfRule>
  </conditionalFormatting>
  <conditionalFormatting sqref="A48:B50 C48:D48 C50:D50 E48:H50 O48:S50">
    <cfRule type="expression" dxfId="1964" priority="76">
      <formula>$C$49=TODAY()</formula>
    </cfRule>
  </conditionalFormatting>
  <conditionalFormatting sqref="A65:B67 C65:D65 C67:D67 E65:H67 O65:S67">
    <cfRule type="expression" dxfId="1963" priority="75">
      <formula>$C$66=TODAY()</formula>
    </cfRule>
  </conditionalFormatting>
  <conditionalFormatting sqref="A82:B84 C82:D82 C84:D84 E82:H84 O82:S84">
    <cfRule type="expression" dxfId="1962" priority="74">
      <formula>$C$83=TODAY()</formula>
    </cfRule>
  </conditionalFormatting>
  <conditionalFormatting sqref="A99:B101 C99:D99 C101:D101 E99:H101 O99:S101">
    <cfRule type="expression" dxfId="1961" priority="73">
      <formula>$C$100=TODAY()</formula>
    </cfRule>
  </conditionalFormatting>
  <conditionalFormatting sqref="A116:B118 C116:D116 C118:D118 E116:H118 O116:S118">
    <cfRule type="expression" dxfId="1960" priority="72">
      <formula>$C$117=TODAY()</formula>
    </cfRule>
  </conditionalFormatting>
  <conditionalFormatting sqref="I18:J18 I20:J20 I22:J22 I24:J24 I26:J26 I28:J28 I30:J30">
    <cfRule type="cellIs" dxfId="1959" priority="63" operator="notEqual">
      <formula>""</formula>
    </cfRule>
  </conditionalFormatting>
  <conditionalFormatting sqref="I35:J35 I37:J37 I39:J39 I41:J41 I43:J43 I45:J45 I47:J47">
    <cfRule type="cellIs" dxfId="1958" priority="62" operator="notEqual">
      <formula>""</formula>
    </cfRule>
  </conditionalFormatting>
  <conditionalFormatting sqref="I52:J52 I54:J54 I56:J56 I58:J58 I60:J60 I62:J62 I64:J64">
    <cfRule type="cellIs" dxfId="1957" priority="61" operator="notEqual">
      <formula>""</formula>
    </cfRule>
  </conditionalFormatting>
  <conditionalFormatting sqref="I69:J69 I71:J71 I73:J73 I75:J75 I77:J77 I79:J79 I81:J81">
    <cfRule type="cellIs" dxfId="1956" priority="60" operator="notEqual">
      <formula>""</formula>
    </cfRule>
  </conditionalFormatting>
  <conditionalFormatting sqref="I86:J86 I88:J88 I90:J90 I92:J92 I94:J94 I96:J96 I98:J98">
    <cfRule type="cellIs" dxfId="1955" priority="59" operator="notEqual">
      <formula>""</formula>
    </cfRule>
  </conditionalFormatting>
  <conditionalFormatting sqref="I103:J103 I105:J105 I107:J107 I109:J109 I111:J111 I113:J113 I115:J115">
    <cfRule type="cellIs" dxfId="1954" priority="58" operator="notEqual">
      <formula>""</formula>
    </cfRule>
  </conditionalFormatting>
  <conditionalFormatting sqref="I120:J120 I122:J122 I124:J124 I126:J126 I128:J128 I130:J130 I132:J132">
    <cfRule type="cellIs" dxfId="1953" priority="57" operator="notEqual">
      <formula>""</formula>
    </cfRule>
  </conditionalFormatting>
  <conditionalFormatting sqref="I31:J33">
    <cfRule type="expression" dxfId="1952" priority="56">
      <formula>$C$32=TODAY()</formula>
    </cfRule>
  </conditionalFormatting>
  <conditionalFormatting sqref="I14:J16">
    <cfRule type="expression" dxfId="1951" priority="55">
      <formula>$C$15=TODAY()</formula>
    </cfRule>
  </conditionalFormatting>
  <conditionalFormatting sqref="I48:J50">
    <cfRule type="expression" dxfId="1950" priority="54">
      <formula>$C$49=TODAY()</formula>
    </cfRule>
  </conditionalFormatting>
  <conditionalFormatting sqref="I65:J67">
    <cfRule type="expression" dxfId="1949" priority="53">
      <formula>$C$66=TODAY()</formula>
    </cfRule>
  </conditionalFormatting>
  <conditionalFormatting sqref="I82:J84">
    <cfRule type="expression" dxfId="1948" priority="52">
      <formula>$C$83=TODAY()</formula>
    </cfRule>
  </conditionalFormatting>
  <conditionalFormatting sqref="I99:J101">
    <cfRule type="expression" dxfId="1947" priority="51">
      <formula>$C$100=TODAY()</formula>
    </cfRule>
  </conditionalFormatting>
  <conditionalFormatting sqref="I116:J118">
    <cfRule type="expression" dxfId="1946" priority="50">
      <formula>$C$117=TODAY()</formula>
    </cfRule>
  </conditionalFormatting>
  <conditionalFormatting sqref="M18:N18 M20:N20 M22:N22 M24:N24 M26:N26 M28:N28 M30:N30">
    <cfRule type="cellIs" dxfId="1945" priority="42" operator="notEqual">
      <formula>""</formula>
    </cfRule>
  </conditionalFormatting>
  <conditionalFormatting sqref="M35:N35 M37:N37 M39:N39 M41:N41 M43:N43 M45:N45 M47:N47">
    <cfRule type="cellIs" dxfId="1944" priority="41" operator="notEqual">
      <formula>""</formula>
    </cfRule>
  </conditionalFormatting>
  <conditionalFormatting sqref="M52:N52 M54:N54 M56:N56 M58:N58 M60:N60 M62:N62 M64:N64">
    <cfRule type="cellIs" dxfId="1943" priority="40" operator="notEqual">
      <formula>""</formula>
    </cfRule>
  </conditionalFormatting>
  <conditionalFormatting sqref="M69:N69 M71:N71 M73:N73 M75:N75 M77:N77 M79:N79 M81:N81">
    <cfRule type="cellIs" dxfId="1942" priority="39" operator="notEqual">
      <formula>""</formula>
    </cfRule>
  </conditionalFormatting>
  <conditionalFormatting sqref="M86:N86 M88:N88 M90:N90 M92:N92 M94:N94 M96:N96 M98:N98">
    <cfRule type="cellIs" dxfId="1941" priority="38" operator="notEqual">
      <formula>""</formula>
    </cfRule>
  </conditionalFormatting>
  <conditionalFormatting sqref="M103:N103 M105:N105 M107:N107 M109:N109 M111:N111 M113:N113 M115:N115">
    <cfRule type="cellIs" dxfId="1940" priority="37" operator="notEqual">
      <formula>""</formula>
    </cfRule>
  </conditionalFormatting>
  <conditionalFormatting sqref="M120:N120 M122:N122 M124:N124 M126:N126 M128:N128 M130:N130 M132:N132">
    <cfRule type="cellIs" dxfId="1939" priority="36" operator="notEqual">
      <formula>""</formula>
    </cfRule>
  </conditionalFormatting>
  <conditionalFormatting sqref="M31:N33">
    <cfRule type="expression" dxfId="1938" priority="35">
      <formula>$C$32=TODAY()</formula>
    </cfRule>
  </conditionalFormatting>
  <conditionalFormatting sqref="M14:N16">
    <cfRule type="expression" dxfId="1937" priority="34">
      <formula>$C$15=TODAY()</formula>
    </cfRule>
  </conditionalFormatting>
  <conditionalFormatting sqref="M48:N50">
    <cfRule type="expression" dxfId="1936" priority="33">
      <formula>$C$49=TODAY()</formula>
    </cfRule>
  </conditionalFormatting>
  <conditionalFormatting sqref="M65:N67">
    <cfRule type="expression" dxfId="1935" priority="32">
      <formula>$C$66=TODAY()</formula>
    </cfRule>
  </conditionalFormatting>
  <conditionalFormatting sqref="M82:N84">
    <cfRule type="expression" dxfId="1934" priority="31">
      <formula>$C$83=TODAY()</formula>
    </cfRule>
  </conditionalFormatting>
  <conditionalFormatting sqref="M99:N101">
    <cfRule type="expression" dxfId="1933" priority="30">
      <formula>$C$100=TODAY()</formula>
    </cfRule>
  </conditionalFormatting>
  <conditionalFormatting sqref="M116:N118">
    <cfRule type="expression" dxfId="1932" priority="29">
      <formula>$C$117=TODAY()</formula>
    </cfRule>
  </conditionalFormatting>
  <conditionalFormatting sqref="K18:L18 K20:L20 K22:L22 K24:L24 K26:L26 K28:L28 K30:L30">
    <cfRule type="cellIs" dxfId="1931" priority="21" operator="notEqual">
      <formula>""</formula>
    </cfRule>
  </conditionalFormatting>
  <conditionalFormatting sqref="K35:L35 K37:L37 K39:L39 K41:L41 K43:L43 K45:L45 K47:L47">
    <cfRule type="cellIs" dxfId="1930" priority="20" operator="notEqual">
      <formula>""</formula>
    </cfRule>
  </conditionalFormatting>
  <conditionalFormatting sqref="K52:L52 K54:L54 K56:L56 K58:L58 K60:L60 K62:L62 K64:L64">
    <cfRule type="cellIs" dxfId="1929" priority="19" operator="notEqual">
      <formula>""</formula>
    </cfRule>
  </conditionalFormatting>
  <conditionalFormatting sqref="K69:L69 K71:L71 K73:L73 K75:L75 K77:L77 K79:L79 K81:L81">
    <cfRule type="cellIs" dxfId="1928" priority="18" operator="notEqual">
      <formula>""</formula>
    </cfRule>
  </conditionalFormatting>
  <conditionalFormatting sqref="K86:L86 K88:L88 K90:L90 K92:L92 K94:L94 K96:L96 K98:L98">
    <cfRule type="cellIs" dxfId="1927" priority="17" operator="notEqual">
      <formula>""</formula>
    </cfRule>
  </conditionalFormatting>
  <conditionalFormatting sqref="K103:L103 K105:L105 K107:L107 K109:L109 K111:L111 K113:L113 K115:L115">
    <cfRule type="cellIs" dxfId="1926" priority="16" operator="notEqual">
      <formula>""</formula>
    </cfRule>
  </conditionalFormatting>
  <conditionalFormatting sqref="K120:L120 K122:L122 K124:L124 K126:L126 K128:L128 K130:L130 K132:L132">
    <cfRule type="cellIs" dxfId="1925" priority="15" operator="notEqual">
      <formula>""</formula>
    </cfRule>
  </conditionalFormatting>
  <conditionalFormatting sqref="K31:L33">
    <cfRule type="expression" dxfId="1924" priority="14">
      <formula>$C$32=TODAY()</formula>
    </cfRule>
  </conditionalFormatting>
  <conditionalFormatting sqref="K14:L16">
    <cfRule type="expression" dxfId="1923" priority="13">
      <formula>$C$15=TODAY()</formula>
    </cfRule>
  </conditionalFormatting>
  <conditionalFormatting sqref="K48:L50">
    <cfRule type="expression" dxfId="1922" priority="12">
      <formula>$C$49=TODAY()</formula>
    </cfRule>
  </conditionalFormatting>
  <conditionalFormatting sqref="K65:L67">
    <cfRule type="expression" dxfId="1921" priority="11">
      <formula>$C$66=TODAY()</formula>
    </cfRule>
  </conditionalFormatting>
  <conditionalFormatting sqref="K82:L84">
    <cfRule type="expression" dxfId="1920" priority="10">
      <formula>$C$83=TODAY()</formula>
    </cfRule>
  </conditionalFormatting>
  <conditionalFormatting sqref="K99:L101">
    <cfRule type="expression" dxfId="1919" priority="9">
      <formula>$C$100=TODAY()</formula>
    </cfRule>
  </conditionalFormatting>
  <conditionalFormatting sqref="K116:L118">
    <cfRule type="expression" dxfId="191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33841F-96B1-A741-BA87-28D7C8FD5B21}">
      <formula1>0</formula1>
      <formula2>0.999305555555556</formula2>
    </dataValidation>
  </dataValidations>
  <hyperlinks>
    <hyperlink ref="A1:B1" location="Kalender!B44" display="  ◀   zurück zum Menü" xr:uid="{BA407A27-020E-C740-90A0-0DE1CD0AAE9A}"/>
    <hyperlink ref="I6:J6" location="'Persönliche Daten'!A1" display="'Persönliche Daten'!A1" xr:uid="{43629D45-5190-F24E-A0B8-F127EA6E3564}"/>
    <hyperlink ref="I7:J7" location="Table1!A1" display="Table1!A1" xr:uid="{BC7B6B88-B193-9941-A43D-E36229E4B79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C3E2436-F152-FD4B-AC7C-F48D9A606C5B}">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6281103-7A8B-6445-B213-403290C3CC3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AB6CFC4-C063-5C40-A1E5-08674751C4CD}">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81805F3-D393-D744-8910-10F89DCCAB8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641A0C00-1750-2C40-81BD-77555A3058A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3AB3A694-9659-B246-B165-B9D21254B7D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254A98C-9DB6-D546-A729-99E844B2937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75EAD37-F0DE-E843-8997-F8B26AE96EE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BE8A9E7-D408-8C45-B8D4-535BA903D48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BF1110E-F2CA-CD40-8848-EC4B19066420}">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9415733E-23C3-174E-90F9-9678A0784A8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0F10CB65-6A72-8F4E-BB94-B18DCE00A3F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C9AC5DA-6888-D04B-B83B-49D296F3A8D0}">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B98F231-ABAB-3349-B3F0-52F0F1894C0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B9AB52A-6B81-A04F-9255-EB92B1029C1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D8315FC-DE5A-7F45-8B39-6EC7A3C69DB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A6D0682-B574-C941-9A17-5F403C983DDE}">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0C759F6-ECDC-BC42-8804-CE7B1C70FB02}">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D135B91-2D96-3747-9481-566C442960C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D1A66E1-D5D8-3E49-8194-08881BB8F95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AC704A61-CBF3-9F40-B6B6-82F631565E4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D6FE36E-4BB7-574A-AC14-7A8C3FB34049}">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FED275EB-0A63-0D43-B794-9CC2D81E20E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FB1349F2-FC98-4B41-8A9D-7EE7E7D00C21}">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4CFD769-82B3-E941-9CC8-AB966569A2D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9D0CE62-0CDA-394A-866A-D1EFC853224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4FC1187B-9111-7C44-85AF-CA3E8669F84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4A76F3B-2F17-604F-A12A-6ED1B583168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EE11F67-0E28-E642-A8CD-5130923BB59A}">
          <x14:formula1>
            <xm:f>Einstellungen!$H$7:$H$19</xm:f>
          </x14:formula1>
          <xm:sqref>H17:H30 H34:H47 H51:H64 H68:H81 H85:H98 H102:H115 H119:H132</xm:sqref>
        </x14:dataValidation>
        <x14:dataValidation type="list" allowBlank="1" showInputMessage="1" showErrorMessage="1" xr:uid="{B2DF7723-BB32-5248-9F32-664C2985C90B}">
          <x14:formula1>
            <xm:f>Einstellungen!$F$7:$F$19</xm:f>
          </x14:formula1>
          <xm:sqref>G17:G30 G34:G47 G51:G64 G68:G81 G85:G98 G102:G115 G119:G132</xm:sqref>
        </x14:dataValidation>
        <x14:dataValidation type="list" allowBlank="1" showInputMessage="1" showErrorMessage="1" xr:uid="{99496119-C91E-8F47-9A5C-FE9A2917130A}">
          <x14:formula1>
            <xm:f>Einstellungen!$D$7:$D$19</xm:f>
          </x14:formula1>
          <xm:sqref>F17:F30 F34:F47 F51:F64 F68:F81 F85:F98 F102:F115 F119:F132</xm:sqref>
        </x14:dataValidation>
        <x14:dataValidation type="list" allowBlank="1" showInputMessage="1" showErrorMessage="1" xr:uid="{FAE70834-3B9E-8843-992F-F5985CDBD452}">
          <x14:formula1>
            <xm:f>Einstellungen!$B$7:$B$19</xm:f>
          </x14:formula1>
          <xm:sqref>E17:E30 E34:E47 E51:E64 E68:E81 E85:E98 E102:E115 E119:E132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87F85-D7D8-8F46-9E7D-CB0764B95416}">
  <sheetPr codeName="Tabelle3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Kalender!K45</f>
        <v>30. August 2021 bis 5. September 2021</v>
      </c>
      <c r="S2" s="58"/>
    </row>
    <row r="3" spans="1:19" ht="30" customHeight="1">
      <c r="A3" s="176"/>
      <c r="B3" s="136"/>
      <c r="C3" s="136"/>
      <c r="D3" s="136"/>
      <c r="E3" s="136"/>
      <c r="F3" s="136"/>
      <c r="G3" s="136"/>
      <c r="H3" s="136"/>
      <c r="I3" s="136"/>
      <c r="J3" s="136"/>
      <c r="K3" s="136"/>
      <c r="L3" s="136"/>
      <c r="M3" s="136"/>
      <c r="N3" s="136"/>
      <c r="O3" s="136"/>
      <c r="P3" s="136"/>
      <c r="Q3" s="46"/>
      <c r="R3" s="121" t="str">
        <f>Kalender!J45</f>
        <v>Woche 35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Kalender!C45</f>
        <v>44438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Kalender!D45</f>
        <v>44439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Kalender!E45</f>
        <v>44440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Kalender!F45</f>
        <v>44441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Kalender!G45</f>
        <v>44442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Kalender!H45</f>
        <v>44443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Kalender!I45</f>
        <v>44444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44438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44439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44440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44441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44442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44443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44444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bIrXE81fTvMAGkbojaBMwe59shu/FH1nTLUWoL88WsVWZFMH0gsF9ZTwIaasdPlSkUQmxNXNgKvjI/ftoYjstA==" saltValue="4KeA0qMASmfaU/U/cJb/s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889" priority="103" operator="notEqual">
      <formula>""</formula>
    </cfRule>
  </conditionalFormatting>
  <conditionalFormatting sqref="O35:P35 O37:P37 O39:P39 O41:P41 O43:P43 O45:P45 O47:P47">
    <cfRule type="cellIs" dxfId="1888" priority="102" operator="notEqual">
      <formula>""</formula>
    </cfRule>
  </conditionalFormatting>
  <conditionalFormatting sqref="O52:P52 O54:P54 O56:P56 O58:P58 O60:P60 O62:P62 O64:P64">
    <cfRule type="cellIs" dxfId="1887" priority="101" operator="notEqual">
      <formula>""</formula>
    </cfRule>
  </conditionalFormatting>
  <conditionalFormatting sqref="O69:P69 O71:P71 O73:P73 O75:P75 O77:P77 O79:P79 O81:P81">
    <cfRule type="cellIs" dxfId="1886" priority="100" operator="notEqual">
      <formula>""</formula>
    </cfRule>
  </conditionalFormatting>
  <conditionalFormatting sqref="O86:P86 O88:P88 O90:P90 O92:P92 O94:P94 O96:P96 O98:P98">
    <cfRule type="cellIs" dxfId="1885" priority="99" operator="notEqual">
      <formula>""</formula>
    </cfRule>
  </conditionalFormatting>
  <conditionalFormatting sqref="O103:P103 O105:P105 O107:P107 O109:P109 O111:P111 O113:P113 O115:P115">
    <cfRule type="cellIs" dxfId="1884" priority="98" operator="notEqual">
      <formula>""</formula>
    </cfRule>
  </conditionalFormatting>
  <conditionalFormatting sqref="O120:P120 O122:P122 O124:P124 O126:P126 O128:P128 O130:P130 O132:P132">
    <cfRule type="cellIs" dxfId="1883" priority="97" operator="notEqual">
      <formula>""</formula>
    </cfRule>
  </conditionalFormatting>
  <conditionalFormatting sqref="D52 D54 D56 D58 D60 D62 D64">
    <cfRule type="cellIs" dxfId="1882" priority="86" operator="greaterThan">
      <formula>140</formula>
    </cfRule>
    <cfRule type="cellIs" dxfId="1881" priority="91" operator="between">
      <formula>60</formula>
      <formula>140</formula>
    </cfRule>
    <cfRule type="cellIs" dxfId="1880" priority="96" operator="lessThan">
      <formula>60</formula>
    </cfRule>
  </conditionalFormatting>
  <conditionalFormatting sqref="D69 D71 D73 D75 D77 D79 D81">
    <cfRule type="cellIs" dxfId="1879" priority="85" operator="greaterThan">
      <formula>160</formula>
    </cfRule>
    <cfRule type="cellIs" dxfId="1878" priority="90" operator="between">
      <formula>60</formula>
      <formula>140</formula>
    </cfRule>
    <cfRule type="cellIs" dxfId="1877" priority="95" operator="lessThan">
      <formula>60</formula>
    </cfRule>
  </conditionalFormatting>
  <conditionalFormatting sqref="D86 D88 D90 D92 D94 D96 D98">
    <cfRule type="cellIs" dxfId="1876" priority="84" operator="greaterThan">
      <formula>140</formula>
    </cfRule>
    <cfRule type="cellIs" dxfId="1875" priority="89" operator="between">
      <formula>40</formula>
      <formula>140</formula>
    </cfRule>
    <cfRule type="cellIs" dxfId="1874" priority="94" operator="lessThan">
      <formula>60</formula>
    </cfRule>
  </conditionalFormatting>
  <conditionalFormatting sqref="D103 D105 D107 D109 D111 D113 D115">
    <cfRule type="cellIs" dxfId="1873" priority="83" operator="greaterThan">
      <formula>140</formula>
    </cfRule>
    <cfRule type="cellIs" dxfId="1872" priority="88" operator="between">
      <formula>60</formula>
      <formula>140</formula>
    </cfRule>
    <cfRule type="cellIs" dxfId="1871" priority="93" operator="lessThan">
      <formula>60</formula>
    </cfRule>
  </conditionalFormatting>
  <conditionalFormatting sqref="D120 D122 D124 D126 D128 D130 D132">
    <cfRule type="cellIs" dxfId="1870" priority="82" operator="greaterThan">
      <formula>140</formula>
    </cfRule>
    <cfRule type="cellIs" dxfId="1869" priority="87" operator="between">
      <formula>60</formula>
      <formula>140</formula>
    </cfRule>
    <cfRule type="cellIs" dxfId="1868" priority="92" operator="lessThan">
      <formula>60</formula>
    </cfRule>
  </conditionalFormatting>
  <conditionalFormatting sqref="D18 D20 D22 D24 D26 D28 D30">
    <cfRule type="cellIs" dxfId="1867" priority="104" operator="lessThan">
      <formula>60</formula>
    </cfRule>
    <cfRule type="cellIs" dxfId="1866" priority="105" operator="between">
      <formula>60</formula>
      <formula>140</formula>
    </cfRule>
    <cfRule type="cellIs" dxfId="1865" priority="106" operator="greaterThan">
      <formula>140</formula>
    </cfRule>
  </conditionalFormatting>
  <conditionalFormatting sqref="D35 D37 D39 D41 D43 D45 D47">
    <cfRule type="cellIs" dxfId="1864" priority="79" operator="lessThan">
      <formula>60</formula>
    </cfRule>
    <cfRule type="cellIs" dxfId="1863" priority="80" operator="between">
      <formula>60</formula>
      <formula>140</formula>
    </cfRule>
    <cfRule type="cellIs" dxfId="1862" priority="81" operator="greaterThan">
      <formula>140</formula>
    </cfRule>
  </conditionalFormatting>
  <conditionalFormatting sqref="E31:H33 C31 C33 A31:B33 O31:S33">
    <cfRule type="expression" dxfId="1861" priority="78">
      <formula>$C$32=TODAY()</formula>
    </cfRule>
  </conditionalFormatting>
  <conditionalFormatting sqref="A14:B16 C14:D14 C16:D16 E14:H16 O14:S16">
    <cfRule type="expression" dxfId="1860" priority="77">
      <formula>$C$15=TODAY()</formula>
    </cfRule>
  </conditionalFormatting>
  <conditionalFormatting sqref="A48:B50 C48:D48 C50:D50 E48:H50 O48:S50">
    <cfRule type="expression" dxfId="1859" priority="76">
      <formula>$C$49=TODAY()</formula>
    </cfRule>
  </conditionalFormatting>
  <conditionalFormatting sqref="A65:B67 C65:D65 C67:D67 E65:H67 O65:S67">
    <cfRule type="expression" dxfId="1858" priority="75">
      <formula>$C$66=TODAY()</formula>
    </cfRule>
  </conditionalFormatting>
  <conditionalFormatting sqref="A82:B84 C82:D82 C84:D84 E82:H84 O82:S84">
    <cfRule type="expression" dxfId="1857" priority="74">
      <formula>$C$83=TODAY()</formula>
    </cfRule>
  </conditionalFormatting>
  <conditionalFormatting sqref="A99:B101 C99:D99 C101:D101 E99:H101 O99:S101">
    <cfRule type="expression" dxfId="1856" priority="73">
      <formula>$C$100=TODAY()</formula>
    </cfRule>
  </conditionalFormatting>
  <conditionalFormatting sqref="A116:B118 C116:D116 C118:D118 E116:H118 O116:S118">
    <cfRule type="expression" dxfId="1855" priority="72">
      <formula>$C$117=TODAY()</formula>
    </cfRule>
  </conditionalFormatting>
  <conditionalFormatting sqref="I18:J18 I20:J20 I22:J22 I24:J24 I26:J26 I28:J28 I30:J30">
    <cfRule type="cellIs" dxfId="1854" priority="63" operator="notEqual">
      <formula>""</formula>
    </cfRule>
  </conditionalFormatting>
  <conditionalFormatting sqref="I35:J35 I37:J37 I39:J39 I41:J41 I43:J43 I45:J45 I47:J47">
    <cfRule type="cellIs" dxfId="1853" priority="62" operator="notEqual">
      <formula>""</formula>
    </cfRule>
  </conditionalFormatting>
  <conditionalFormatting sqref="I52:J52 I54:J54 I56:J56 I58:J58 I60:J60 I62:J62 I64:J64">
    <cfRule type="cellIs" dxfId="1852" priority="61" operator="notEqual">
      <formula>""</formula>
    </cfRule>
  </conditionalFormatting>
  <conditionalFormatting sqref="I69:J69 I71:J71 I73:J73 I75:J75 I77:J77 I79:J79 I81:J81">
    <cfRule type="cellIs" dxfId="1851" priority="60" operator="notEqual">
      <formula>""</formula>
    </cfRule>
  </conditionalFormatting>
  <conditionalFormatting sqref="I86:J86 I88:J88 I90:J90 I92:J92 I94:J94 I96:J96 I98:J98">
    <cfRule type="cellIs" dxfId="1850" priority="59" operator="notEqual">
      <formula>""</formula>
    </cfRule>
  </conditionalFormatting>
  <conditionalFormatting sqref="I103:J103 I105:J105 I107:J107 I109:J109 I111:J111 I113:J113 I115:J115">
    <cfRule type="cellIs" dxfId="1849" priority="58" operator="notEqual">
      <formula>""</formula>
    </cfRule>
  </conditionalFormatting>
  <conditionalFormatting sqref="I120:J120 I122:J122 I124:J124 I126:J126 I128:J128 I130:J130 I132:J132">
    <cfRule type="cellIs" dxfId="1848" priority="57" operator="notEqual">
      <formula>""</formula>
    </cfRule>
  </conditionalFormatting>
  <conditionalFormatting sqref="I31:J33">
    <cfRule type="expression" dxfId="1847" priority="56">
      <formula>$C$32=TODAY()</formula>
    </cfRule>
  </conditionalFormatting>
  <conditionalFormatting sqref="I14:J16">
    <cfRule type="expression" dxfId="1846" priority="55">
      <formula>$C$15=TODAY()</formula>
    </cfRule>
  </conditionalFormatting>
  <conditionalFormatting sqref="I48:J50">
    <cfRule type="expression" dxfId="1845" priority="54">
      <formula>$C$49=TODAY()</formula>
    </cfRule>
  </conditionalFormatting>
  <conditionalFormatting sqref="I65:J67">
    <cfRule type="expression" dxfId="1844" priority="53">
      <formula>$C$66=TODAY()</formula>
    </cfRule>
  </conditionalFormatting>
  <conditionalFormatting sqref="I82:J84">
    <cfRule type="expression" dxfId="1843" priority="52">
      <formula>$C$83=TODAY()</formula>
    </cfRule>
  </conditionalFormatting>
  <conditionalFormatting sqref="I99:J101">
    <cfRule type="expression" dxfId="1842" priority="51">
      <formula>$C$100=TODAY()</formula>
    </cfRule>
  </conditionalFormatting>
  <conditionalFormatting sqref="I116:J118">
    <cfRule type="expression" dxfId="1841" priority="50">
      <formula>$C$117=TODAY()</formula>
    </cfRule>
  </conditionalFormatting>
  <conditionalFormatting sqref="M18:N18 M20:N20 M22:N22 M24:N24 M26:N26 M28:N28 M30:N30">
    <cfRule type="cellIs" dxfId="1840" priority="42" operator="notEqual">
      <formula>""</formula>
    </cfRule>
  </conditionalFormatting>
  <conditionalFormatting sqref="M35:N35 M37:N37 M39:N39 M41:N41 M43:N43 M45:N45 M47:N47">
    <cfRule type="cellIs" dxfId="1839" priority="41" operator="notEqual">
      <formula>""</formula>
    </cfRule>
  </conditionalFormatting>
  <conditionalFormatting sqref="M52:N52 M54:N54 M56:N56 M58:N58 M60:N60 M62:N62 M64:N64">
    <cfRule type="cellIs" dxfId="1838" priority="40" operator="notEqual">
      <formula>""</formula>
    </cfRule>
  </conditionalFormatting>
  <conditionalFormatting sqref="M69:N69 M71:N71 M73:N73 M75:N75 M77:N77 M79:N79 M81:N81">
    <cfRule type="cellIs" dxfId="1837" priority="39" operator="notEqual">
      <formula>""</formula>
    </cfRule>
  </conditionalFormatting>
  <conditionalFormatting sqref="M86:N86 M88:N88 M90:N90 M92:N92 M94:N94 M96:N96 M98:N98">
    <cfRule type="cellIs" dxfId="1836" priority="38" operator="notEqual">
      <formula>""</formula>
    </cfRule>
  </conditionalFormatting>
  <conditionalFormatting sqref="M103:N103 M105:N105 M107:N107 M109:N109 M111:N111 M113:N113 M115:N115">
    <cfRule type="cellIs" dxfId="1835" priority="37" operator="notEqual">
      <formula>""</formula>
    </cfRule>
  </conditionalFormatting>
  <conditionalFormatting sqref="M120:N120 M122:N122 M124:N124 M126:N126 M128:N128 M130:N130 M132:N132">
    <cfRule type="cellIs" dxfId="1834" priority="36" operator="notEqual">
      <formula>""</formula>
    </cfRule>
  </conditionalFormatting>
  <conditionalFormatting sqref="M31:N33">
    <cfRule type="expression" dxfId="1833" priority="35">
      <formula>$C$32=TODAY()</formula>
    </cfRule>
  </conditionalFormatting>
  <conditionalFormatting sqref="M14:N16">
    <cfRule type="expression" dxfId="1832" priority="34">
      <formula>$C$15=TODAY()</formula>
    </cfRule>
  </conditionalFormatting>
  <conditionalFormatting sqref="M48:N50">
    <cfRule type="expression" dxfId="1831" priority="33">
      <formula>$C$49=TODAY()</formula>
    </cfRule>
  </conditionalFormatting>
  <conditionalFormatting sqref="M65:N67">
    <cfRule type="expression" dxfId="1830" priority="32">
      <formula>$C$66=TODAY()</formula>
    </cfRule>
  </conditionalFormatting>
  <conditionalFormatting sqref="M82:N84">
    <cfRule type="expression" dxfId="1829" priority="31">
      <formula>$C$83=TODAY()</formula>
    </cfRule>
  </conditionalFormatting>
  <conditionalFormatting sqref="M99:N101">
    <cfRule type="expression" dxfId="1828" priority="30">
      <formula>$C$100=TODAY()</formula>
    </cfRule>
  </conditionalFormatting>
  <conditionalFormatting sqref="M116:N118">
    <cfRule type="expression" dxfId="1827" priority="29">
      <formula>$C$117=TODAY()</formula>
    </cfRule>
  </conditionalFormatting>
  <conditionalFormatting sqref="K18:L18 K20:L20 K22:L22 K24:L24 K26:L26 K28:L28 K30:L30">
    <cfRule type="cellIs" dxfId="1826" priority="21" operator="notEqual">
      <formula>""</formula>
    </cfRule>
  </conditionalFormatting>
  <conditionalFormatting sqref="K35:L35 K37:L37 K39:L39 K41:L41 K43:L43 K45:L45 K47:L47">
    <cfRule type="cellIs" dxfId="1825" priority="20" operator="notEqual">
      <formula>""</formula>
    </cfRule>
  </conditionalFormatting>
  <conditionalFormatting sqref="K52:L52 K54:L54 K56:L56 K58:L58 K60:L60 K62:L62 K64:L64">
    <cfRule type="cellIs" dxfId="1824" priority="19" operator="notEqual">
      <formula>""</formula>
    </cfRule>
  </conditionalFormatting>
  <conditionalFormatting sqref="K69:L69 K71:L71 K73:L73 K75:L75 K77:L77 K79:L79 K81:L81">
    <cfRule type="cellIs" dxfId="1823" priority="18" operator="notEqual">
      <formula>""</formula>
    </cfRule>
  </conditionalFormatting>
  <conditionalFormatting sqref="K86:L86 K88:L88 K90:L90 K92:L92 K94:L94 K96:L96 K98:L98">
    <cfRule type="cellIs" dxfId="1822" priority="17" operator="notEqual">
      <formula>""</formula>
    </cfRule>
  </conditionalFormatting>
  <conditionalFormatting sqref="K103:L103 K105:L105 K107:L107 K109:L109 K111:L111 K113:L113 K115:L115">
    <cfRule type="cellIs" dxfId="1821" priority="16" operator="notEqual">
      <formula>""</formula>
    </cfRule>
  </conditionalFormatting>
  <conditionalFormatting sqref="K120:L120 K122:L122 K124:L124 K126:L126 K128:L128 K130:L130 K132:L132">
    <cfRule type="cellIs" dxfId="1820" priority="15" operator="notEqual">
      <formula>""</formula>
    </cfRule>
  </conditionalFormatting>
  <conditionalFormatting sqref="K31:L33">
    <cfRule type="expression" dxfId="1819" priority="14">
      <formula>$C$32=TODAY()</formula>
    </cfRule>
  </conditionalFormatting>
  <conditionalFormatting sqref="K14:L16">
    <cfRule type="expression" dxfId="1818" priority="13">
      <formula>$C$15=TODAY()</formula>
    </cfRule>
  </conditionalFormatting>
  <conditionalFormatting sqref="K48:L50">
    <cfRule type="expression" dxfId="1817" priority="12">
      <formula>$C$49=TODAY()</formula>
    </cfRule>
  </conditionalFormatting>
  <conditionalFormatting sqref="K65:L67">
    <cfRule type="expression" dxfId="1816" priority="11">
      <formula>$C$66=TODAY()</formula>
    </cfRule>
  </conditionalFormatting>
  <conditionalFormatting sqref="K82:L84">
    <cfRule type="expression" dxfId="1815" priority="10">
      <formula>$C$83=TODAY()</formula>
    </cfRule>
  </conditionalFormatting>
  <conditionalFormatting sqref="K99:L101">
    <cfRule type="expression" dxfId="1814" priority="9">
      <formula>$C$100=TODAY()</formula>
    </cfRule>
  </conditionalFormatting>
  <conditionalFormatting sqref="K116:L118">
    <cfRule type="expression" dxfId="181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9326037E-C309-1943-97DB-E4E93F7E9DD4}">
      <formula1>0</formula1>
      <formula2>0.999305555555556</formula2>
    </dataValidation>
  </dataValidations>
  <hyperlinks>
    <hyperlink ref="A1:B1" location="Kalender!B45" display="  ◀   zurück zum Menü" xr:uid="{2830D1E3-EE14-1B4A-A627-91A61A51D6AA}"/>
    <hyperlink ref="I6:J6" location="'Persönliche Daten'!A1" display="'Persönliche Daten'!A1" xr:uid="{5037F92E-ED54-1043-9414-3A730EB802E5}"/>
    <hyperlink ref="I7:J7" location="Table1!A1" display="Table1!A1" xr:uid="{3EECDF13-EBD9-8B41-A32C-CCC351000C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B91D3BA-768D-F04F-A112-037D92B9F03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26B5AE0-5DA1-7741-85CA-B4847E8E23D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45A5A82-6882-DA49-A33D-1504E2268B6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B0B563E-88E4-7D4A-AAAA-1EE4714CEE1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657BC56-E473-9C40-AAF7-DEBD5844FE4D}">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DE00F49-0BE9-9643-87AA-ADC60DD047A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F489FD2-845D-EB40-9560-775351D66F61}">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9239AE-FAE8-0949-9EF2-4E64C675A33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62CC9C4-D894-1646-B5E8-65791CA3295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A943F0A-0490-DE46-B7CC-E37671ACDF87}">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40F7F4A9-746F-2843-8F75-168ADD19866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5221B2DF-BF50-6544-84AD-C37E1572BA0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B951542-F964-A543-83D8-577665E88234}">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0D4347-0890-464C-B165-F3FB80FAB75A}">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7168165-9BBE-D342-9A3D-0C5E498B4DD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E4928F38-7723-DE4E-B730-234A5E4FE5D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0C3E10A4-A872-034D-8893-D476D82DD44A}">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0481C7A5-1C54-B44F-9698-E0B9F0CFCF5E}">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C3C1C1D-0B5A-9443-809E-C20D365B2C9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78E03E6-37F6-E746-8DF6-291E3AE0575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2CB9999-054B-FC48-A3C9-4AC463F62B3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BDF5517-4430-0E4F-AB1F-17F50378B3B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F148461-8993-A345-89B9-E3187404C9E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2612E9F-FEF4-0D43-A77A-A58C4C7F7F89}">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E7CCAA9-CF18-C642-873F-5585B4D5655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791F0FE5-E1C7-AC45-8431-1FFF5F5D2A25}">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5C5B0961-32CD-9E49-BA9C-C8DA11C4315B}">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AFA9004-EB26-6A43-9D15-CF56DD60C32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4D5F680-9A68-D14D-96C5-D1116CE6BD30}">
          <x14:formula1>
            <xm:f>Einstellungen!$H$7:$H$19</xm:f>
          </x14:formula1>
          <xm:sqref>H17:H30 H34:H47 H51:H64 H68:H81 H85:H98 H102:H115 H119:H132</xm:sqref>
        </x14:dataValidation>
        <x14:dataValidation type="list" allowBlank="1" showInputMessage="1" showErrorMessage="1" xr:uid="{78900033-3DAD-344F-B6DD-2D3FA313D5D7}">
          <x14:formula1>
            <xm:f>Einstellungen!$F$7:$F$19</xm:f>
          </x14:formula1>
          <xm:sqref>G17:G30 G34:G47 G51:G64 G68:G81 G85:G98 G102:G115 G119:G132</xm:sqref>
        </x14:dataValidation>
        <x14:dataValidation type="list" allowBlank="1" showInputMessage="1" showErrorMessage="1" xr:uid="{568BBA86-8883-DE46-88E0-011AFC772A1D}">
          <x14:formula1>
            <xm:f>Einstellungen!$D$7:$D$19</xm:f>
          </x14:formula1>
          <xm:sqref>F17:F30 F34:F47 F51:F64 F68:F81 F85:F98 F102:F115 F119:F132</xm:sqref>
        </x14:dataValidation>
        <x14:dataValidation type="list" allowBlank="1" showInputMessage="1" showErrorMessage="1" xr:uid="{B3ADCB1D-FC6F-774F-8766-4B341620FA77}">
          <x14:formula1>
            <xm:f>Einstellungen!$B$7:$B$19</xm:f>
          </x14:formula1>
          <xm:sqref>E17:E30 E34:E47 E51:E64 E68:E81 E85:E98 E102:E115 E119:E132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F33EA7-4AEE-8445-B895-8EF530B08F7B}">
  <sheetPr codeName="Tabelle3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Kalender!K46</f>
        <v>6. September 2021 bis 12. September 2021</v>
      </c>
      <c r="S2" s="58"/>
    </row>
    <row r="3" spans="1:19" ht="30" customHeight="1">
      <c r="A3" s="176"/>
      <c r="B3" s="136"/>
      <c r="C3" s="136"/>
      <c r="D3" s="136"/>
      <c r="E3" s="136"/>
      <c r="F3" s="136"/>
      <c r="G3" s="136"/>
      <c r="H3" s="136"/>
      <c r="I3" s="136"/>
      <c r="J3" s="136"/>
      <c r="K3" s="136"/>
      <c r="L3" s="136"/>
      <c r="M3" s="136"/>
      <c r="N3" s="136"/>
      <c r="O3" s="136"/>
      <c r="P3" s="136"/>
      <c r="Q3" s="46"/>
      <c r="R3" s="121" t="str">
        <f>Kalender!J46</f>
        <v>Woche 36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Kalender!C46</f>
        <v>44445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Kalender!D46</f>
        <v>44446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Kalender!E46</f>
        <v>44447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Kalender!F46</f>
        <v>44448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Kalender!G46</f>
        <v>44449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Kalender!H46</f>
        <v>44450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Kalender!I46</f>
        <v>44451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44445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44446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44447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44448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44449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44450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44451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ITwUe/uoRxazAziZWSIFlYJPLnygu1nx8ufMLemEj096oFElWOZDQcrPoi+ZosWPL+4puyWOz1+czZetGP4aow==" saltValue="9brijM9bSSdtHdb3a6/B/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784" priority="103" operator="notEqual">
      <formula>""</formula>
    </cfRule>
  </conditionalFormatting>
  <conditionalFormatting sqref="O35:P35 O37:P37 O39:P39 O41:P41 O43:P43 O45:P45 O47:P47">
    <cfRule type="cellIs" dxfId="1783" priority="102" operator="notEqual">
      <formula>""</formula>
    </cfRule>
  </conditionalFormatting>
  <conditionalFormatting sqref="O52:P52 O54:P54 O56:P56 O58:P58 O60:P60 O62:P62 O64:P64">
    <cfRule type="cellIs" dxfId="1782" priority="101" operator="notEqual">
      <formula>""</formula>
    </cfRule>
  </conditionalFormatting>
  <conditionalFormatting sqref="O69:P69 O71:P71 O73:P73 O75:P75 O77:P77 O79:P79 O81:P81">
    <cfRule type="cellIs" dxfId="1781" priority="100" operator="notEqual">
      <formula>""</formula>
    </cfRule>
  </conditionalFormatting>
  <conditionalFormatting sqref="O86:P86 O88:P88 O90:P90 O92:P92 O94:P94 O96:P96 O98:P98">
    <cfRule type="cellIs" dxfId="1780" priority="99" operator="notEqual">
      <formula>""</formula>
    </cfRule>
  </conditionalFormatting>
  <conditionalFormatting sqref="O103:P103 O105:P105 O107:P107 O109:P109 O111:P111 O113:P113 O115:P115">
    <cfRule type="cellIs" dxfId="1779" priority="98" operator="notEqual">
      <formula>""</formula>
    </cfRule>
  </conditionalFormatting>
  <conditionalFormatting sqref="O120:P120 O122:P122 O124:P124 O126:P126 O128:P128 O130:P130 O132:P132">
    <cfRule type="cellIs" dxfId="1778" priority="97" operator="notEqual">
      <formula>""</formula>
    </cfRule>
  </conditionalFormatting>
  <conditionalFormatting sqref="D52 D54 D56 D58 D60 D62 D64">
    <cfRule type="cellIs" dxfId="1777" priority="86" operator="greaterThan">
      <formula>140</formula>
    </cfRule>
    <cfRule type="cellIs" dxfId="1776" priority="91" operator="between">
      <formula>60</formula>
      <formula>140</formula>
    </cfRule>
    <cfRule type="cellIs" dxfId="1775" priority="96" operator="lessThan">
      <formula>60</formula>
    </cfRule>
  </conditionalFormatting>
  <conditionalFormatting sqref="D69 D71 D73 D75 D77 D79 D81">
    <cfRule type="cellIs" dxfId="1774" priority="85" operator="greaterThan">
      <formula>160</formula>
    </cfRule>
    <cfRule type="cellIs" dxfId="1773" priority="90" operator="between">
      <formula>60</formula>
      <formula>140</formula>
    </cfRule>
    <cfRule type="cellIs" dxfId="1772" priority="95" operator="lessThan">
      <formula>60</formula>
    </cfRule>
  </conditionalFormatting>
  <conditionalFormatting sqref="D86 D88 D90 D92 D94 D96 D98">
    <cfRule type="cellIs" dxfId="1771" priority="84" operator="greaterThan">
      <formula>140</formula>
    </cfRule>
    <cfRule type="cellIs" dxfId="1770" priority="89" operator="between">
      <formula>40</formula>
      <formula>140</formula>
    </cfRule>
    <cfRule type="cellIs" dxfId="1769" priority="94" operator="lessThan">
      <formula>60</formula>
    </cfRule>
  </conditionalFormatting>
  <conditionalFormatting sqref="D103 D105 D107 D109 D111 D113 D115">
    <cfRule type="cellIs" dxfId="1768" priority="83" operator="greaterThan">
      <formula>140</formula>
    </cfRule>
    <cfRule type="cellIs" dxfId="1767" priority="88" operator="between">
      <formula>60</formula>
      <formula>140</formula>
    </cfRule>
    <cfRule type="cellIs" dxfId="1766" priority="93" operator="lessThan">
      <formula>60</formula>
    </cfRule>
  </conditionalFormatting>
  <conditionalFormatting sqref="D120 D122 D124 D126 D128 D130 D132">
    <cfRule type="cellIs" dxfId="1765" priority="82" operator="greaterThan">
      <formula>140</formula>
    </cfRule>
    <cfRule type="cellIs" dxfId="1764" priority="87" operator="between">
      <formula>60</formula>
      <formula>140</formula>
    </cfRule>
    <cfRule type="cellIs" dxfId="1763" priority="92" operator="lessThan">
      <formula>60</formula>
    </cfRule>
  </conditionalFormatting>
  <conditionalFormatting sqref="D18 D20 D22 D24 D26 D28 D30">
    <cfRule type="cellIs" dxfId="1762" priority="104" operator="lessThan">
      <formula>60</formula>
    </cfRule>
    <cfRule type="cellIs" dxfId="1761" priority="105" operator="between">
      <formula>60</formula>
      <formula>140</formula>
    </cfRule>
    <cfRule type="cellIs" dxfId="1760" priority="106" operator="greaterThan">
      <formula>140</formula>
    </cfRule>
  </conditionalFormatting>
  <conditionalFormatting sqref="D35 D37 D39 D41 D43 D45 D47">
    <cfRule type="cellIs" dxfId="1759" priority="79" operator="lessThan">
      <formula>60</formula>
    </cfRule>
    <cfRule type="cellIs" dxfId="1758" priority="80" operator="between">
      <formula>60</formula>
      <formula>140</formula>
    </cfRule>
    <cfRule type="cellIs" dxfId="1757" priority="81" operator="greaterThan">
      <formula>140</formula>
    </cfRule>
  </conditionalFormatting>
  <conditionalFormatting sqref="E31:H33 C31 C33 A31:B33 O31:S33">
    <cfRule type="expression" dxfId="1756" priority="78">
      <formula>$C$32=TODAY()</formula>
    </cfRule>
  </conditionalFormatting>
  <conditionalFormatting sqref="A14:B16 C14:D14 C16:D16 E14:H16 O14:S16">
    <cfRule type="expression" dxfId="1755" priority="77">
      <formula>$C$15=TODAY()</formula>
    </cfRule>
  </conditionalFormatting>
  <conditionalFormatting sqref="A48:B50 C48:D48 C50:D50 E48:H50 O48:S50">
    <cfRule type="expression" dxfId="1754" priority="76">
      <formula>$C$49=TODAY()</formula>
    </cfRule>
  </conditionalFormatting>
  <conditionalFormatting sqref="A65:B67 C65:D65 C67:D67 E65:H67 O65:S67">
    <cfRule type="expression" dxfId="1753" priority="75">
      <formula>$C$66=TODAY()</formula>
    </cfRule>
  </conditionalFormatting>
  <conditionalFormatting sqref="A82:B84 C82:D82 C84:D84 E82:H84 O82:S84">
    <cfRule type="expression" dxfId="1752" priority="74">
      <formula>$C$83=TODAY()</formula>
    </cfRule>
  </conditionalFormatting>
  <conditionalFormatting sqref="A99:B101 C99:D99 C101:D101 E99:H101 O99:S101">
    <cfRule type="expression" dxfId="1751" priority="73">
      <formula>$C$100=TODAY()</formula>
    </cfRule>
  </conditionalFormatting>
  <conditionalFormatting sqref="A116:B118 C116:D116 C118:D118 E116:H118 O116:S118">
    <cfRule type="expression" dxfId="1750" priority="72">
      <formula>$C$117=TODAY()</formula>
    </cfRule>
  </conditionalFormatting>
  <conditionalFormatting sqref="I18:J18 I20:J20 I22:J22 I24:J24 I26:J26 I28:J28 I30:J30">
    <cfRule type="cellIs" dxfId="1749" priority="63" operator="notEqual">
      <formula>""</formula>
    </cfRule>
  </conditionalFormatting>
  <conditionalFormatting sqref="I35:J35 I37:J37 I39:J39 I41:J41 I43:J43 I45:J45 I47:J47">
    <cfRule type="cellIs" dxfId="1748" priority="62" operator="notEqual">
      <formula>""</formula>
    </cfRule>
  </conditionalFormatting>
  <conditionalFormatting sqref="I52:J52 I54:J54 I56:J56 I58:J58 I60:J60 I62:J62 I64:J64">
    <cfRule type="cellIs" dxfId="1747" priority="61" operator="notEqual">
      <formula>""</formula>
    </cfRule>
  </conditionalFormatting>
  <conditionalFormatting sqref="I69:J69 I71:J71 I73:J73 I75:J75 I77:J77 I79:J79 I81:J81">
    <cfRule type="cellIs" dxfId="1746" priority="60" operator="notEqual">
      <formula>""</formula>
    </cfRule>
  </conditionalFormatting>
  <conditionalFormatting sqref="I86:J86 I88:J88 I90:J90 I92:J92 I94:J94 I96:J96 I98:J98">
    <cfRule type="cellIs" dxfId="1745" priority="59" operator="notEqual">
      <formula>""</formula>
    </cfRule>
  </conditionalFormatting>
  <conditionalFormatting sqref="I103:J103 I105:J105 I107:J107 I109:J109 I111:J111 I113:J113 I115:J115">
    <cfRule type="cellIs" dxfId="1744" priority="58" operator="notEqual">
      <formula>""</formula>
    </cfRule>
  </conditionalFormatting>
  <conditionalFormatting sqref="I120:J120 I122:J122 I124:J124 I126:J126 I128:J128 I130:J130 I132:J132">
    <cfRule type="cellIs" dxfId="1743" priority="57" operator="notEqual">
      <formula>""</formula>
    </cfRule>
  </conditionalFormatting>
  <conditionalFormatting sqref="I31:J33">
    <cfRule type="expression" dxfId="1742" priority="56">
      <formula>$C$32=TODAY()</formula>
    </cfRule>
  </conditionalFormatting>
  <conditionalFormatting sqref="I14:J16">
    <cfRule type="expression" dxfId="1741" priority="55">
      <formula>$C$15=TODAY()</formula>
    </cfRule>
  </conditionalFormatting>
  <conditionalFormatting sqref="I48:J50">
    <cfRule type="expression" dxfId="1740" priority="54">
      <formula>$C$49=TODAY()</formula>
    </cfRule>
  </conditionalFormatting>
  <conditionalFormatting sqref="I65:J67">
    <cfRule type="expression" dxfId="1739" priority="53">
      <formula>$C$66=TODAY()</formula>
    </cfRule>
  </conditionalFormatting>
  <conditionalFormatting sqref="I82:J84">
    <cfRule type="expression" dxfId="1738" priority="52">
      <formula>$C$83=TODAY()</formula>
    </cfRule>
  </conditionalFormatting>
  <conditionalFormatting sqref="I99:J101">
    <cfRule type="expression" dxfId="1737" priority="51">
      <formula>$C$100=TODAY()</formula>
    </cfRule>
  </conditionalFormatting>
  <conditionalFormatting sqref="I116:J118">
    <cfRule type="expression" dxfId="1736" priority="50">
      <formula>$C$117=TODAY()</formula>
    </cfRule>
  </conditionalFormatting>
  <conditionalFormatting sqref="M18:N18 M20:N20 M22:N22 M24:N24 M26:N26 M28:N28 M30:N30">
    <cfRule type="cellIs" dxfId="1735" priority="42" operator="notEqual">
      <formula>""</formula>
    </cfRule>
  </conditionalFormatting>
  <conditionalFormatting sqref="M35:N35 M37:N37 M39:N39 M41:N41 M43:N43 M45:N45 M47:N47">
    <cfRule type="cellIs" dxfId="1734" priority="41" operator="notEqual">
      <formula>""</formula>
    </cfRule>
  </conditionalFormatting>
  <conditionalFormatting sqref="M52:N52 M54:N54 M56:N56 M58:N58 M60:N60 M62:N62 M64:N64">
    <cfRule type="cellIs" dxfId="1733" priority="40" operator="notEqual">
      <formula>""</formula>
    </cfRule>
  </conditionalFormatting>
  <conditionalFormatting sqref="M69:N69 M71:N71 M73:N73 M75:N75 M77:N77 M79:N79 M81:N81">
    <cfRule type="cellIs" dxfId="1732" priority="39" operator="notEqual">
      <formula>""</formula>
    </cfRule>
  </conditionalFormatting>
  <conditionalFormatting sqref="M86:N86 M88:N88 M90:N90 M92:N92 M94:N94 M96:N96 M98:N98">
    <cfRule type="cellIs" dxfId="1731" priority="38" operator="notEqual">
      <formula>""</formula>
    </cfRule>
  </conditionalFormatting>
  <conditionalFormatting sqref="M103:N103 M105:N105 M107:N107 M109:N109 M111:N111 M113:N113 M115:N115">
    <cfRule type="cellIs" dxfId="1730" priority="37" operator="notEqual">
      <formula>""</formula>
    </cfRule>
  </conditionalFormatting>
  <conditionalFormatting sqref="M120:N120 M122:N122 M124:N124 M126:N126 M128:N128 M130:N130 M132:N132">
    <cfRule type="cellIs" dxfId="1729" priority="36" operator="notEqual">
      <formula>""</formula>
    </cfRule>
  </conditionalFormatting>
  <conditionalFormatting sqref="M31:N33">
    <cfRule type="expression" dxfId="1728" priority="35">
      <formula>$C$32=TODAY()</formula>
    </cfRule>
  </conditionalFormatting>
  <conditionalFormatting sqref="M14:N16">
    <cfRule type="expression" dxfId="1727" priority="34">
      <formula>$C$15=TODAY()</formula>
    </cfRule>
  </conditionalFormatting>
  <conditionalFormatting sqref="M48:N50">
    <cfRule type="expression" dxfId="1726" priority="33">
      <formula>$C$49=TODAY()</formula>
    </cfRule>
  </conditionalFormatting>
  <conditionalFormatting sqref="M65:N67">
    <cfRule type="expression" dxfId="1725" priority="32">
      <formula>$C$66=TODAY()</formula>
    </cfRule>
  </conditionalFormatting>
  <conditionalFormatting sqref="M82:N84">
    <cfRule type="expression" dxfId="1724" priority="31">
      <formula>$C$83=TODAY()</formula>
    </cfRule>
  </conditionalFormatting>
  <conditionalFormatting sqref="M99:N101">
    <cfRule type="expression" dxfId="1723" priority="30">
      <formula>$C$100=TODAY()</formula>
    </cfRule>
  </conditionalFormatting>
  <conditionalFormatting sqref="M116:N118">
    <cfRule type="expression" dxfId="1722" priority="29">
      <formula>$C$117=TODAY()</formula>
    </cfRule>
  </conditionalFormatting>
  <conditionalFormatting sqref="K18:L18 K20:L20 K22:L22 K24:L24 K26:L26 K28:L28 K30:L30">
    <cfRule type="cellIs" dxfId="1721" priority="21" operator="notEqual">
      <formula>""</formula>
    </cfRule>
  </conditionalFormatting>
  <conditionalFormatting sqref="K35:L35 K37:L37 K39:L39 K41:L41 K43:L43 K45:L45 K47:L47">
    <cfRule type="cellIs" dxfId="1720" priority="20" operator="notEqual">
      <formula>""</formula>
    </cfRule>
  </conditionalFormatting>
  <conditionalFormatting sqref="K52:L52 K54:L54 K56:L56 K58:L58 K60:L60 K62:L62 K64:L64">
    <cfRule type="cellIs" dxfId="1719" priority="19" operator="notEqual">
      <formula>""</formula>
    </cfRule>
  </conditionalFormatting>
  <conditionalFormatting sqref="K69:L69 K71:L71 K73:L73 K75:L75 K77:L77 K79:L79 K81:L81">
    <cfRule type="cellIs" dxfId="1718" priority="18" operator="notEqual">
      <formula>""</formula>
    </cfRule>
  </conditionalFormatting>
  <conditionalFormatting sqref="K86:L86 K88:L88 K90:L90 K92:L92 K94:L94 K96:L96 K98:L98">
    <cfRule type="cellIs" dxfId="1717" priority="17" operator="notEqual">
      <formula>""</formula>
    </cfRule>
  </conditionalFormatting>
  <conditionalFormatting sqref="K103:L103 K105:L105 K107:L107 K109:L109 K111:L111 K113:L113 K115:L115">
    <cfRule type="cellIs" dxfId="1716" priority="16" operator="notEqual">
      <formula>""</formula>
    </cfRule>
  </conditionalFormatting>
  <conditionalFormatting sqref="K120:L120 K122:L122 K124:L124 K126:L126 K128:L128 K130:L130 K132:L132">
    <cfRule type="cellIs" dxfId="1715" priority="15" operator="notEqual">
      <formula>""</formula>
    </cfRule>
  </conditionalFormatting>
  <conditionalFormatting sqref="K31:L33">
    <cfRule type="expression" dxfId="1714" priority="14">
      <formula>$C$32=TODAY()</formula>
    </cfRule>
  </conditionalFormatting>
  <conditionalFormatting sqref="K14:L16">
    <cfRule type="expression" dxfId="1713" priority="13">
      <formula>$C$15=TODAY()</formula>
    </cfRule>
  </conditionalFormatting>
  <conditionalFormatting sqref="K48:L50">
    <cfRule type="expression" dxfId="1712" priority="12">
      <formula>$C$49=TODAY()</formula>
    </cfRule>
  </conditionalFormatting>
  <conditionalFormatting sqref="K65:L67">
    <cfRule type="expression" dxfId="1711" priority="11">
      <formula>$C$66=TODAY()</formula>
    </cfRule>
  </conditionalFormatting>
  <conditionalFormatting sqref="K82:L84">
    <cfRule type="expression" dxfId="1710" priority="10">
      <formula>$C$83=TODAY()</formula>
    </cfRule>
  </conditionalFormatting>
  <conditionalFormatting sqref="K99:L101">
    <cfRule type="expression" dxfId="1709" priority="9">
      <formula>$C$100=TODAY()</formula>
    </cfRule>
  </conditionalFormatting>
  <conditionalFormatting sqref="K116:L118">
    <cfRule type="expression" dxfId="170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33ADBD6-298A-484A-A552-7AEE3B87BEED}">
      <formula1>0</formula1>
      <formula2>0.999305555555556</formula2>
    </dataValidation>
  </dataValidations>
  <hyperlinks>
    <hyperlink ref="A1:B1" location="Kalender!B46" display="  ◀   zurück zum Menü" xr:uid="{B929A369-977F-F044-879A-2A02CCF93D7B}"/>
    <hyperlink ref="I6:J6" location="'Persönliche Daten'!A1" display="'Persönliche Daten'!A1" xr:uid="{9912787E-AA71-3F46-826F-3D1B2AA52FCC}"/>
    <hyperlink ref="I7:J7" location="Table1!A1" display="Table1!A1" xr:uid="{434DA53E-E7A5-E041-B826-EC489A1ECF1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A1239AF-F141-6D49-8285-18F623B5B18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A4DB9B0-0571-D54D-8C47-A54AE9A4772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D8CF99F-D732-1B4F-901B-D367019A820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2E65CCC6-D0D5-6C4A-B9E8-A7AB7E5D402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78D010E-5B92-9148-A941-48F34C2ECC5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0D4A050-A6E0-6B45-9F5C-B8575A378E4E}">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58098F5D-A590-F54E-AC15-856A4486155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41D48B1-6628-0542-903A-40D0534E2CA7}">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0D77932-0028-CF4E-B205-FB43999DBF8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E550B07-9C4D-C049-B632-82CEC6A99D4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5A20C5B-6CCA-C943-9E29-C99616F1E6D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ED1E0BA9-9564-2C4B-8FD0-24F863920067}">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1230432-E022-904F-B571-260D53993AF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A70B18D2-2ED8-D34E-8191-795452FECC2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2AFB93E-D882-B145-B4C8-CA86E87D3B70}">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B80EE63-CDE8-0F48-8B3E-55CABE9A744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DE95B2A-90AA-D244-877A-C79282A495F3}">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7983A75-4FB5-8744-BD78-62F6B7D1EEA3}">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5ABD8E8-945A-2D45-B9E3-E0C3CB85FDE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C85E48D-2DF4-E645-A1BC-246109A092D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1A2F7DC-AD69-0744-BD3D-FDA84DA9BCD1}">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25076DE-D9E3-D845-AB3F-703BA8A880F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238FF6B-5757-794C-B072-88961A0210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23E7405-3B4D-7442-8A40-0FD29E9775A8}">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A19FF4E-69E7-3040-83E5-3D945E2DF77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08B6DB3-69C1-C94A-A775-8D905771C0A8}">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A8BB9F5-BE7C-1849-8CAA-A7EE206E919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E99C0E0-D972-3F45-8812-1649B39809F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B924D03-07F5-7441-A250-8D2F3DC751A1}">
          <x14:formula1>
            <xm:f>Einstellungen!$H$7:$H$19</xm:f>
          </x14:formula1>
          <xm:sqref>H17:H30 H34:H47 H51:H64 H68:H81 H85:H98 H102:H115 H119:H132</xm:sqref>
        </x14:dataValidation>
        <x14:dataValidation type="list" allowBlank="1" showInputMessage="1" showErrorMessage="1" xr:uid="{32B9DD66-6EF8-ED4B-8F39-BC170B432700}">
          <x14:formula1>
            <xm:f>Einstellungen!$F$7:$F$19</xm:f>
          </x14:formula1>
          <xm:sqref>G17:G30 G34:G47 G51:G64 G68:G81 G85:G98 G102:G115 G119:G132</xm:sqref>
        </x14:dataValidation>
        <x14:dataValidation type="list" allowBlank="1" showInputMessage="1" showErrorMessage="1" xr:uid="{4FEBE0B4-665B-464A-B994-08B899A38187}">
          <x14:formula1>
            <xm:f>Einstellungen!$D$7:$D$19</xm:f>
          </x14:formula1>
          <xm:sqref>F17:F30 F34:F47 F51:F64 F68:F81 F85:F98 F102:F115 F119:F132</xm:sqref>
        </x14:dataValidation>
        <x14:dataValidation type="list" allowBlank="1" showInputMessage="1" showErrorMessage="1" xr:uid="{E0F144DD-5EBE-CA4E-9F75-A4A0C99C80AF}">
          <x14:formula1>
            <xm:f>Einstellungen!$B$7:$B$19</xm:f>
          </x14:formula1>
          <xm:sqref>E17:E30 E34:E47 E51:E64 E68:E81 E85:E98 E102:E115 E119:E132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DF791-3C28-3341-8634-D9E11C3BE4DA}">
  <sheetPr codeName="Tabelle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row>
    <row r="2" spans="1:19" ht="25" customHeight="1">
      <c r="A2" s="174" t="s">
        <v>39</v>
      </c>
      <c r="B2" s="175"/>
      <c r="C2" s="175"/>
      <c r="D2" s="175"/>
      <c r="E2" s="175"/>
      <c r="F2" s="175"/>
      <c r="G2" s="175"/>
      <c r="H2" s="175"/>
      <c r="I2" s="175"/>
      <c r="J2" s="175"/>
      <c r="K2" s="175"/>
      <c r="L2" s="175"/>
      <c r="M2" s="175"/>
      <c r="N2" s="175"/>
      <c r="O2" s="175"/>
      <c r="P2" s="175"/>
      <c r="Q2" s="57"/>
      <c r="R2" s="120" t="str">
        <f>Kalender!K11</f>
        <v>4. Januar 2021 bis 10. Januar 2021</v>
      </c>
      <c r="S2" s="58"/>
    </row>
    <row r="3" spans="1:19" ht="30" customHeight="1">
      <c r="A3" s="176"/>
      <c r="B3" s="136"/>
      <c r="C3" s="136"/>
      <c r="D3" s="136"/>
      <c r="E3" s="136"/>
      <c r="F3" s="136"/>
      <c r="G3" s="136"/>
      <c r="H3" s="136"/>
      <c r="I3" s="136"/>
      <c r="J3" s="136"/>
      <c r="K3" s="136"/>
      <c r="L3" s="136"/>
      <c r="M3" s="136"/>
      <c r="N3" s="136"/>
      <c r="O3" s="136"/>
      <c r="P3" s="136"/>
      <c r="Q3" s="46"/>
      <c r="R3" s="119" t="str">
        <f>Kalender!J11</f>
        <v>Woche 1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Kalender!C11</f>
        <v>44200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Kalender!D11</f>
        <v>44201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Kalender!E11</f>
        <v>44202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Kalender!F11</f>
        <v>44203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Kalender!G11</f>
        <v>44204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Kalender!H11</f>
        <v>44205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Kalender!I11</f>
        <v>44206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44200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44201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44202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44203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44204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44205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44206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zZG7OhBoFQT4yVWYUxjefqhYycRJnyJUdxlJTmq9+va7sM5xZn9/prvsgFUCGNKbJdcH6RLYh0I04LNODJGwHg==" saltValue="/nhwcKcV9DKeeGViuNdjm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459" priority="103" operator="notEqual">
      <formula>""</formula>
    </cfRule>
  </conditionalFormatting>
  <conditionalFormatting sqref="O35:P35 O37:P37 O39:P39 O41:P41 O43:P43 O45:P45 O47:P47">
    <cfRule type="cellIs" dxfId="5458" priority="102" operator="notEqual">
      <formula>""</formula>
    </cfRule>
  </conditionalFormatting>
  <conditionalFormatting sqref="O52:P52 O54:P54 O56:P56 O58:P58 O60:P60 O62:P62 O64:P64">
    <cfRule type="cellIs" dxfId="5457" priority="101" operator="notEqual">
      <formula>""</formula>
    </cfRule>
  </conditionalFormatting>
  <conditionalFormatting sqref="O69:P69 O71:P71 O73:P73 O75:P75 O77:P77 O79:P79 O81:P81">
    <cfRule type="cellIs" dxfId="5456" priority="100" operator="notEqual">
      <formula>""</formula>
    </cfRule>
  </conditionalFormatting>
  <conditionalFormatting sqref="O86:P86 O88:P88 O90:P90 O92:P92 O94:P94 O96:P96 O98:P98">
    <cfRule type="cellIs" dxfId="5455" priority="99" operator="notEqual">
      <formula>""</formula>
    </cfRule>
  </conditionalFormatting>
  <conditionalFormatting sqref="O103:P103 O105:P105 O107:P107 O109:P109 O111:P111 O113:P113 O115:P115">
    <cfRule type="cellIs" dxfId="5454" priority="98" operator="notEqual">
      <formula>""</formula>
    </cfRule>
  </conditionalFormatting>
  <conditionalFormatting sqref="O120:P120 O122:P122 O124:P124 O126:P126 O128:P128 O130:P130 O132:P132">
    <cfRule type="cellIs" dxfId="5453" priority="97" operator="notEqual">
      <formula>""</formula>
    </cfRule>
  </conditionalFormatting>
  <conditionalFormatting sqref="D52 D54 D56 D58 D60 D62 D64">
    <cfRule type="cellIs" dxfId="5452" priority="86" operator="greaterThan">
      <formula>140</formula>
    </cfRule>
    <cfRule type="cellIs" dxfId="5451" priority="91" operator="between">
      <formula>60</formula>
      <formula>140</formula>
    </cfRule>
    <cfRule type="cellIs" dxfId="5450" priority="96" operator="lessThan">
      <formula>60</formula>
    </cfRule>
  </conditionalFormatting>
  <conditionalFormatting sqref="D69 D71 D73 D75 D77 D79 D81">
    <cfRule type="cellIs" dxfId="5449" priority="85" operator="greaterThan">
      <formula>160</formula>
    </cfRule>
    <cfRule type="cellIs" dxfId="5448" priority="90" operator="between">
      <formula>60</formula>
      <formula>140</formula>
    </cfRule>
    <cfRule type="cellIs" dxfId="5447" priority="95" operator="lessThan">
      <formula>60</formula>
    </cfRule>
  </conditionalFormatting>
  <conditionalFormatting sqref="D86 D88 D90 D92 D94 D96 D98">
    <cfRule type="cellIs" dxfId="5446" priority="84" operator="greaterThan">
      <formula>140</formula>
    </cfRule>
    <cfRule type="cellIs" dxfId="5445" priority="89" operator="between">
      <formula>40</formula>
      <formula>140</formula>
    </cfRule>
    <cfRule type="cellIs" dxfId="5444" priority="94" operator="lessThan">
      <formula>60</formula>
    </cfRule>
  </conditionalFormatting>
  <conditionalFormatting sqref="D103 D105 D107 D109 D111 D113 D115">
    <cfRule type="cellIs" dxfId="5443" priority="83" operator="greaterThan">
      <formula>140</formula>
    </cfRule>
    <cfRule type="cellIs" dxfId="5442" priority="88" operator="between">
      <formula>60</formula>
      <formula>140</formula>
    </cfRule>
    <cfRule type="cellIs" dxfId="5441" priority="93" operator="lessThan">
      <formula>60</formula>
    </cfRule>
  </conditionalFormatting>
  <conditionalFormatting sqref="D120 D122 D124 D126 D128 D130 D132">
    <cfRule type="cellIs" dxfId="5440" priority="82" operator="greaterThan">
      <formula>140</formula>
    </cfRule>
    <cfRule type="cellIs" dxfId="5439" priority="87" operator="between">
      <formula>60</formula>
      <formula>140</formula>
    </cfRule>
    <cfRule type="cellIs" dxfId="5438" priority="92" operator="lessThan">
      <formula>60</formula>
    </cfRule>
  </conditionalFormatting>
  <conditionalFormatting sqref="D18 D20 D22 D24 D26 D28 D30">
    <cfRule type="cellIs" dxfId="5437" priority="104" operator="lessThan">
      <formula>60</formula>
    </cfRule>
    <cfRule type="cellIs" dxfId="5436" priority="105" operator="between">
      <formula>60</formula>
      <formula>140</formula>
    </cfRule>
    <cfRule type="cellIs" dxfId="5435" priority="106" operator="greaterThan">
      <formula>140</formula>
    </cfRule>
  </conditionalFormatting>
  <conditionalFormatting sqref="D35 D37 D39 D41 D43 D45 D47">
    <cfRule type="cellIs" dxfId="5434" priority="79" operator="lessThan">
      <formula>60</formula>
    </cfRule>
    <cfRule type="cellIs" dxfId="5433" priority="80" operator="between">
      <formula>60</formula>
      <formula>140</formula>
    </cfRule>
    <cfRule type="cellIs" dxfId="5432" priority="81" operator="greaterThan">
      <formula>140</formula>
    </cfRule>
  </conditionalFormatting>
  <conditionalFormatting sqref="E31:H33 C31 C33 A31:B33 O31:S33">
    <cfRule type="expression" dxfId="5431" priority="78">
      <formula>$C$32=TODAY()</formula>
    </cfRule>
  </conditionalFormatting>
  <conditionalFormatting sqref="A14:B16 C14:D14 C16:D16 E14:H16 O14:S16">
    <cfRule type="expression" dxfId="5430" priority="77">
      <formula>$C$15=TODAY()</formula>
    </cfRule>
  </conditionalFormatting>
  <conditionalFormatting sqref="A48:B50 C48:D48 C50:D50 E48:H50 O48:S50">
    <cfRule type="expression" dxfId="5429" priority="76">
      <formula>$C$49=TODAY()</formula>
    </cfRule>
  </conditionalFormatting>
  <conditionalFormatting sqref="A65:B67 C65:D65 C67:D67 E65:H67 O65:S67">
    <cfRule type="expression" dxfId="5428" priority="75">
      <formula>$C$66=TODAY()</formula>
    </cfRule>
  </conditionalFormatting>
  <conditionalFormatting sqref="A82:B84 C82:D82 C84:D84 E82:H84 O82:S84">
    <cfRule type="expression" dxfId="5427" priority="74">
      <formula>$C$83=TODAY()</formula>
    </cfRule>
  </conditionalFormatting>
  <conditionalFormatting sqref="A99:B101 C99:D99 C101:D101 E99:H101 O99:S101">
    <cfRule type="expression" dxfId="5426" priority="73">
      <formula>$C$100=TODAY()</formula>
    </cfRule>
  </conditionalFormatting>
  <conditionalFormatting sqref="A116:B118 C116:D116 C118:D118 E116:H118 O116:S118">
    <cfRule type="expression" dxfId="5425" priority="72">
      <formula>$C$117=TODAY()</formula>
    </cfRule>
  </conditionalFormatting>
  <conditionalFormatting sqref="I18:J18 I20:J20 I22:J22 I24:J24 I26:J26 I28:J28 I30:J30">
    <cfRule type="cellIs" dxfId="5424" priority="63" operator="notEqual">
      <formula>""</formula>
    </cfRule>
  </conditionalFormatting>
  <conditionalFormatting sqref="I35:J35 I37:J37 I39:J39 I41:J41 I43:J43 I45:J45 I47:J47">
    <cfRule type="cellIs" dxfId="5423" priority="62" operator="notEqual">
      <formula>""</formula>
    </cfRule>
  </conditionalFormatting>
  <conditionalFormatting sqref="I52:J52 I54:J54 I56:J56 I58:J58 I60:J60 I62:J62 I64:J64">
    <cfRule type="cellIs" dxfId="5422" priority="61" operator="notEqual">
      <formula>""</formula>
    </cfRule>
  </conditionalFormatting>
  <conditionalFormatting sqref="I69:J69 I71:J71 I73:J73 I75:J75 I77:J77 I79:J79 I81:J81">
    <cfRule type="cellIs" dxfId="5421" priority="60" operator="notEqual">
      <formula>""</formula>
    </cfRule>
  </conditionalFormatting>
  <conditionalFormatting sqref="I86:J86 I88:J88 I90:J90 I92:J92 I94:J94 I96:J96 I98:J98">
    <cfRule type="cellIs" dxfId="5420" priority="59" operator="notEqual">
      <formula>""</formula>
    </cfRule>
  </conditionalFormatting>
  <conditionalFormatting sqref="I103:J103 I105:J105 I107:J107 I109:J109 I111:J111 I113:J113 I115:J115">
    <cfRule type="cellIs" dxfId="5419" priority="58" operator="notEqual">
      <formula>""</formula>
    </cfRule>
  </conditionalFormatting>
  <conditionalFormatting sqref="I120:J120 I122:J122 I124:J124 I126:J126 I128:J128 I130:J130 I132:J132">
    <cfRule type="cellIs" dxfId="5418" priority="57" operator="notEqual">
      <formula>""</formula>
    </cfRule>
  </conditionalFormatting>
  <conditionalFormatting sqref="I31:J33">
    <cfRule type="expression" dxfId="5417" priority="56">
      <formula>$C$32=TODAY()</formula>
    </cfRule>
  </conditionalFormatting>
  <conditionalFormatting sqref="I14:J16">
    <cfRule type="expression" dxfId="5416" priority="55">
      <formula>$C$15=TODAY()</formula>
    </cfRule>
  </conditionalFormatting>
  <conditionalFormatting sqref="I48:J50">
    <cfRule type="expression" dxfId="5415" priority="54">
      <formula>$C$49=TODAY()</formula>
    </cfRule>
  </conditionalFormatting>
  <conditionalFormatting sqref="I65:J67">
    <cfRule type="expression" dxfId="5414" priority="53">
      <formula>$C$66=TODAY()</formula>
    </cfRule>
  </conditionalFormatting>
  <conditionalFormatting sqref="I82:J84">
    <cfRule type="expression" dxfId="5413" priority="52">
      <formula>$C$83=TODAY()</formula>
    </cfRule>
  </conditionalFormatting>
  <conditionalFormatting sqref="I99:J101">
    <cfRule type="expression" dxfId="5412" priority="51">
      <formula>$C$100=TODAY()</formula>
    </cfRule>
  </conditionalFormatting>
  <conditionalFormatting sqref="I116:J118">
    <cfRule type="expression" dxfId="5411" priority="50">
      <formula>$C$117=TODAY()</formula>
    </cfRule>
  </conditionalFormatting>
  <conditionalFormatting sqref="M18:N18 M20:N20 M22:N22 M24:N24 M26:N26 M28:N28 M30:N30">
    <cfRule type="cellIs" dxfId="5410" priority="42" operator="notEqual">
      <formula>""</formula>
    </cfRule>
  </conditionalFormatting>
  <conditionalFormatting sqref="M35:N35 M37:N37 M39:N39 M41:N41 M43:N43 M45:N45 M47:N47">
    <cfRule type="cellIs" dxfId="5409" priority="41" operator="notEqual">
      <formula>""</formula>
    </cfRule>
  </conditionalFormatting>
  <conditionalFormatting sqref="M52:N52 M54:N54 M56:N56 M58:N58 M60:N60 M62:N62 M64:N64">
    <cfRule type="cellIs" dxfId="5408" priority="40" operator="notEqual">
      <formula>""</formula>
    </cfRule>
  </conditionalFormatting>
  <conditionalFormatting sqref="M69:N69 M71:N71 M73:N73 M75:N75 M77:N77 M79:N79 M81:N81">
    <cfRule type="cellIs" dxfId="5407" priority="39" operator="notEqual">
      <formula>""</formula>
    </cfRule>
  </conditionalFormatting>
  <conditionalFormatting sqref="M86:N86 M88:N88 M90:N90 M92:N92 M94:N94 M96:N96 M98:N98">
    <cfRule type="cellIs" dxfId="5406" priority="38" operator="notEqual">
      <formula>""</formula>
    </cfRule>
  </conditionalFormatting>
  <conditionalFormatting sqref="M103:N103 M105:N105 M107:N107 M109:N109 M111:N111 M113:N113 M115:N115">
    <cfRule type="cellIs" dxfId="5405" priority="37" operator="notEqual">
      <formula>""</formula>
    </cfRule>
  </conditionalFormatting>
  <conditionalFormatting sqref="M120:N120 M122:N122 M124:N124 M126:N126 M128:N128 M130:N130 M132:N132">
    <cfRule type="cellIs" dxfId="5404" priority="36" operator="notEqual">
      <formula>""</formula>
    </cfRule>
  </conditionalFormatting>
  <conditionalFormatting sqref="M31:N33">
    <cfRule type="expression" dxfId="5403" priority="35">
      <formula>$C$32=TODAY()</formula>
    </cfRule>
  </conditionalFormatting>
  <conditionalFormatting sqref="M14:N16">
    <cfRule type="expression" dxfId="5402" priority="34">
      <formula>$C$15=TODAY()</formula>
    </cfRule>
  </conditionalFormatting>
  <conditionalFormatting sqref="M48:N50">
    <cfRule type="expression" dxfId="5401" priority="33">
      <formula>$C$49=TODAY()</formula>
    </cfRule>
  </conditionalFormatting>
  <conditionalFormatting sqref="M65:N67">
    <cfRule type="expression" dxfId="5400" priority="32">
      <formula>$C$66=TODAY()</formula>
    </cfRule>
  </conditionalFormatting>
  <conditionalFormatting sqref="M82:N84">
    <cfRule type="expression" dxfId="5399" priority="31">
      <formula>$C$83=TODAY()</formula>
    </cfRule>
  </conditionalFormatting>
  <conditionalFormatting sqref="M99:N101">
    <cfRule type="expression" dxfId="5398" priority="30">
      <formula>$C$100=TODAY()</formula>
    </cfRule>
  </conditionalFormatting>
  <conditionalFormatting sqref="M116:N118">
    <cfRule type="expression" dxfId="5397" priority="29">
      <formula>$C$117=TODAY()</formula>
    </cfRule>
  </conditionalFormatting>
  <conditionalFormatting sqref="K18:L18 K20:L20 K22:L22 K24:L24 K26:L26 K28:L28 K30:L30">
    <cfRule type="cellIs" dxfId="5396" priority="21" operator="notEqual">
      <formula>""</formula>
    </cfRule>
  </conditionalFormatting>
  <conditionalFormatting sqref="K35:L35 K37:L37 K39:L39 K41:L41 K43:L43 K45:L45 K47:L47">
    <cfRule type="cellIs" dxfId="5395" priority="20" operator="notEqual">
      <formula>""</formula>
    </cfRule>
  </conditionalFormatting>
  <conditionalFormatting sqref="K52:L52 K54:L54 K56:L56 K58:L58 K60:L60 K62:L62 K64:L64">
    <cfRule type="cellIs" dxfId="5394" priority="19" operator="notEqual">
      <formula>""</formula>
    </cfRule>
  </conditionalFormatting>
  <conditionalFormatting sqref="K69:L69 K71:L71 K73:L73 K75:L75 K77:L77 K79:L79 K81:L81">
    <cfRule type="cellIs" dxfId="5393" priority="18" operator="notEqual">
      <formula>""</formula>
    </cfRule>
  </conditionalFormatting>
  <conditionalFormatting sqref="K86:L86 K88:L88 K90:L90 K92:L92 K94:L94 K96:L96 K98:L98">
    <cfRule type="cellIs" dxfId="5392" priority="17" operator="notEqual">
      <formula>""</formula>
    </cfRule>
  </conditionalFormatting>
  <conditionalFormatting sqref="K103:L103 K105:L105 K107:L107 K109:L109 K111:L111 K113:L113 K115:L115">
    <cfRule type="cellIs" dxfId="5391" priority="16" operator="notEqual">
      <formula>""</formula>
    </cfRule>
  </conditionalFormatting>
  <conditionalFormatting sqref="K120:L120 K122:L122 K124:L124 K126:L126 K128:L128 K130:L130 K132:L132">
    <cfRule type="cellIs" dxfId="5390" priority="15" operator="notEqual">
      <formula>""</formula>
    </cfRule>
  </conditionalFormatting>
  <conditionalFormatting sqref="K31:L33">
    <cfRule type="expression" dxfId="5389" priority="14">
      <formula>$C$32=TODAY()</formula>
    </cfRule>
  </conditionalFormatting>
  <conditionalFormatting sqref="K14:L16">
    <cfRule type="expression" dxfId="5388" priority="13">
      <formula>$C$15=TODAY()</formula>
    </cfRule>
  </conditionalFormatting>
  <conditionalFormatting sqref="K48:L50">
    <cfRule type="expression" dxfId="5387" priority="12">
      <formula>$C$49=TODAY()</formula>
    </cfRule>
  </conditionalFormatting>
  <conditionalFormatting sqref="K65:L67">
    <cfRule type="expression" dxfId="5386" priority="11">
      <formula>$C$66=TODAY()</formula>
    </cfRule>
  </conditionalFormatting>
  <conditionalFormatting sqref="K82:L84">
    <cfRule type="expression" dxfId="5385" priority="10">
      <formula>$C$83=TODAY()</formula>
    </cfRule>
  </conditionalFormatting>
  <conditionalFormatting sqref="K99:L101">
    <cfRule type="expression" dxfId="5384" priority="9">
      <formula>$C$100=TODAY()</formula>
    </cfRule>
  </conditionalFormatting>
  <conditionalFormatting sqref="K116:L118">
    <cfRule type="expression" dxfId="53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6BB9679-B0A5-BA4B-BD91-81169C2A0F95}">
      <formula1>0</formula1>
      <formula2>0.999305555555556</formula2>
    </dataValidation>
  </dataValidations>
  <hyperlinks>
    <hyperlink ref="I6:J6" location="'Persönliche Daten'!A1" display="'Persönliche Daten'!A1" xr:uid="{D985184D-D446-7A48-9231-70B0EB1D5671}"/>
    <hyperlink ref="I7:J7" location="Table1!A1" display="Table1!A1" xr:uid="{21B159C3-3CFF-754E-9DC3-2BC917694C7C}"/>
    <hyperlink ref="A1:B1" location="Kalender!B11" display="  ◀   zurück zum Menü" xr:uid="{4F3904C7-DD6A-FD42-804D-58E7BBE500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08426412-EDCB-A648-94F7-143F40DF4BF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821CC32-E10E-AF4F-A0E8-056CDC71AEEB}">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EDDB5BD9-28FF-024F-B363-5027A22334D4}">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71B3F2F1-426B-F545-AEE8-0797DF4A0AF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D1A3ECA-D6A2-4A43-BD8F-8981265177A9}">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DC859B6E-F669-074A-A8A6-FA9E99545FF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BE6A5523-A701-C14B-85BC-E9894444979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1C129E1-9C45-FD40-B437-60437A21ED3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08ED0D26-6782-5449-813B-A247843E8C3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BFA87E9-1715-CA4F-ADFD-018D2293D4E2}">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9D8D9F6-DEAD-EA46-9D0B-85367B2BAEF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8A4DD80C-C0FF-904B-9CD1-32A241E0F5E6}">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339C67A-3BBC-BA4D-817F-F1A323E69DDF}">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9D479FD-5717-8C4B-BB4D-4909C45521E3}">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8E9D0E6-3712-DD48-8690-BCC742AB236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F8F09423-8BFA-1744-A497-4374B9729BA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E584A8C4-F294-B64B-9C28-F74F5F7F0C80}">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D47E492-0F48-AA4A-94CB-0670A5789748}">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24C9C76-096A-0040-B231-89FFF49F9E7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9776E9B0-0DE0-A444-BA42-04AA4EAB79C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93B1735-ACF8-7342-8775-0EED7B84FE73}">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1C6DA14-9E93-9D49-8780-0BF9C96728B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A3C5CC1-3DCF-9541-813F-221CADD2855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D94511E5-A8AD-6846-B8EB-9AD33CC7DAE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43D0C13-4D33-5943-AA16-F6876FCCD7F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BB4227EB-D69A-394B-933C-A347C2710F7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1E81985-582B-AB45-90E9-F776738FCC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DDC987F-3E71-A649-8F0B-8222143B9064}">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0DF7FD4-B770-454D-A1B7-85571FF10A5D}">
          <x14:formula1>
            <xm:f>Einstellungen!$H$7:$H$19</xm:f>
          </x14:formula1>
          <xm:sqref>H17:H30 H34:H47 H51:H64 H68:H81 H85:H98 H102:H115 H119:H132</xm:sqref>
        </x14:dataValidation>
        <x14:dataValidation type="list" allowBlank="1" showInputMessage="1" showErrorMessage="1" xr:uid="{9346DA25-2F36-9C44-858D-DC76171011AC}">
          <x14:formula1>
            <xm:f>Einstellungen!$F$7:$F$19</xm:f>
          </x14:formula1>
          <xm:sqref>G17:G30 G34:G47 G51:G64 G68:G81 G85:G98 G102:G115 G119:G132</xm:sqref>
        </x14:dataValidation>
        <x14:dataValidation type="list" allowBlank="1" showInputMessage="1" showErrorMessage="1" xr:uid="{CCD2E1CE-B047-924F-AF22-ED6CF57E2A03}">
          <x14:formula1>
            <xm:f>Einstellungen!$D$7:$D$19</xm:f>
          </x14:formula1>
          <xm:sqref>F17:F30 F34:F47 F51:F64 F68:F81 F85:F98 F102:F115 F119:F132</xm:sqref>
        </x14:dataValidation>
        <x14:dataValidation type="list" allowBlank="1" showInputMessage="1" showErrorMessage="1" xr:uid="{D5607D76-66F6-CF40-8029-C4BC3BBC76FF}">
          <x14:formula1>
            <xm:f>Einstellungen!$B$7:$B$19</xm:f>
          </x14:formula1>
          <xm:sqref>E17:E30 E34:E47 E51:E64 E68:E81 E85:E98 E102:E115 E119:E132</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247D8-E678-E448-9EA8-9DACD30B88B9}">
  <sheetPr codeName="Tabelle4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Kalender!K47</f>
        <v>13. September 2021 bis 19. September 2021</v>
      </c>
      <c r="S2" s="58"/>
    </row>
    <row r="3" spans="1:19" ht="30" customHeight="1">
      <c r="A3" s="176"/>
      <c r="B3" s="136"/>
      <c r="C3" s="136"/>
      <c r="D3" s="136"/>
      <c r="E3" s="136"/>
      <c r="F3" s="136"/>
      <c r="G3" s="136"/>
      <c r="H3" s="136"/>
      <c r="I3" s="136"/>
      <c r="J3" s="136"/>
      <c r="K3" s="136"/>
      <c r="L3" s="136"/>
      <c r="M3" s="136"/>
      <c r="N3" s="136"/>
      <c r="O3" s="136"/>
      <c r="P3" s="136"/>
      <c r="Q3" s="46"/>
      <c r="R3" s="121" t="str">
        <f>Kalender!J47</f>
        <v>Woche 37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Kalender!C47</f>
        <v>44452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Kalender!D47</f>
        <v>44453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Kalender!E47</f>
        <v>44454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Kalender!F47</f>
        <v>44455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Kalender!G47</f>
        <v>44456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Kalender!H47</f>
        <v>44457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Kalender!I47</f>
        <v>44458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44452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44453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44454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44455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44456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44457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44458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3BViAi6IWZOZR8PtmqyT38T+aAttd47ipWDkKMypGtJzef3OjbfXd4Hm+u8BLcoMRoeuxkzpS6Cz55i0UOaxjw==" saltValue="acDDpbYDd5+AoBu3Tje8L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679" priority="103" operator="notEqual">
      <formula>""</formula>
    </cfRule>
  </conditionalFormatting>
  <conditionalFormatting sqref="O35:P35 O37:P37 O39:P39 O41:P41 O43:P43 O45:P45 O47:P47">
    <cfRule type="cellIs" dxfId="1678" priority="102" operator="notEqual">
      <formula>""</formula>
    </cfRule>
  </conditionalFormatting>
  <conditionalFormatting sqref="O52:P52 O54:P54 O56:P56 O58:P58 O60:P60 O62:P62 O64:P64">
    <cfRule type="cellIs" dxfId="1677" priority="101" operator="notEqual">
      <formula>""</formula>
    </cfRule>
  </conditionalFormatting>
  <conditionalFormatting sqref="O69:P69 O71:P71 O73:P73 O75:P75 O77:P77 O79:P79 O81:P81">
    <cfRule type="cellIs" dxfId="1676" priority="100" operator="notEqual">
      <formula>""</formula>
    </cfRule>
  </conditionalFormatting>
  <conditionalFormatting sqref="O86:P86 O88:P88 O90:P90 O92:P92 O94:P94 O96:P96 O98:P98">
    <cfRule type="cellIs" dxfId="1675" priority="99" operator="notEqual">
      <formula>""</formula>
    </cfRule>
  </conditionalFormatting>
  <conditionalFormatting sqref="O103:P103 O105:P105 O107:P107 O109:P109 O111:P111 O113:P113 O115:P115">
    <cfRule type="cellIs" dxfId="1674" priority="98" operator="notEqual">
      <formula>""</formula>
    </cfRule>
  </conditionalFormatting>
  <conditionalFormatting sqref="O120:P120 O122:P122 O124:P124 O126:P126 O128:P128 O130:P130 O132:P132">
    <cfRule type="cellIs" dxfId="1673" priority="97" operator="notEqual">
      <formula>""</formula>
    </cfRule>
  </conditionalFormatting>
  <conditionalFormatting sqref="D52 D54 D56 D58 D60 D62 D64">
    <cfRule type="cellIs" dxfId="1672" priority="86" operator="greaterThan">
      <formula>140</formula>
    </cfRule>
    <cfRule type="cellIs" dxfId="1671" priority="91" operator="between">
      <formula>60</formula>
      <formula>140</formula>
    </cfRule>
    <cfRule type="cellIs" dxfId="1670" priority="96" operator="lessThan">
      <formula>60</formula>
    </cfRule>
  </conditionalFormatting>
  <conditionalFormatting sqref="D69 D71 D73 D75 D77 D79 D81">
    <cfRule type="cellIs" dxfId="1669" priority="85" operator="greaterThan">
      <formula>160</formula>
    </cfRule>
    <cfRule type="cellIs" dxfId="1668" priority="90" operator="between">
      <formula>60</formula>
      <formula>140</formula>
    </cfRule>
    <cfRule type="cellIs" dxfId="1667" priority="95" operator="lessThan">
      <formula>60</formula>
    </cfRule>
  </conditionalFormatting>
  <conditionalFormatting sqref="D86 D88 D90 D92 D94 D96 D98">
    <cfRule type="cellIs" dxfId="1666" priority="84" operator="greaterThan">
      <formula>140</formula>
    </cfRule>
    <cfRule type="cellIs" dxfId="1665" priority="89" operator="between">
      <formula>40</formula>
      <formula>140</formula>
    </cfRule>
    <cfRule type="cellIs" dxfId="1664" priority="94" operator="lessThan">
      <formula>60</formula>
    </cfRule>
  </conditionalFormatting>
  <conditionalFormatting sqref="D103 D105 D107 D109 D111 D113 D115">
    <cfRule type="cellIs" dxfId="1663" priority="83" operator="greaterThan">
      <formula>140</formula>
    </cfRule>
    <cfRule type="cellIs" dxfId="1662" priority="88" operator="between">
      <formula>60</formula>
      <formula>140</formula>
    </cfRule>
    <cfRule type="cellIs" dxfId="1661" priority="93" operator="lessThan">
      <formula>60</formula>
    </cfRule>
  </conditionalFormatting>
  <conditionalFormatting sqref="D120 D122 D124 D126 D128 D130 D132">
    <cfRule type="cellIs" dxfId="1660" priority="82" operator="greaterThan">
      <formula>140</formula>
    </cfRule>
    <cfRule type="cellIs" dxfId="1659" priority="87" operator="between">
      <formula>60</formula>
      <formula>140</formula>
    </cfRule>
    <cfRule type="cellIs" dxfId="1658" priority="92" operator="lessThan">
      <formula>60</formula>
    </cfRule>
  </conditionalFormatting>
  <conditionalFormatting sqref="D18 D20 D22 D24 D26 D28 D30">
    <cfRule type="cellIs" dxfId="1657" priority="104" operator="lessThan">
      <formula>60</formula>
    </cfRule>
    <cfRule type="cellIs" dxfId="1656" priority="105" operator="between">
      <formula>60</formula>
      <formula>140</formula>
    </cfRule>
    <cfRule type="cellIs" dxfId="1655" priority="106" operator="greaterThan">
      <formula>140</formula>
    </cfRule>
  </conditionalFormatting>
  <conditionalFormatting sqref="D35 D37 D39 D41 D43 D45 D47">
    <cfRule type="cellIs" dxfId="1654" priority="79" operator="lessThan">
      <formula>60</formula>
    </cfRule>
    <cfRule type="cellIs" dxfId="1653" priority="80" operator="between">
      <formula>60</formula>
      <formula>140</formula>
    </cfRule>
    <cfRule type="cellIs" dxfId="1652" priority="81" operator="greaterThan">
      <formula>140</formula>
    </cfRule>
  </conditionalFormatting>
  <conditionalFormatting sqref="E31:H33 C31 C33 A31:B33 O31:S33">
    <cfRule type="expression" dxfId="1651" priority="78">
      <formula>$C$32=TODAY()</formula>
    </cfRule>
  </conditionalFormatting>
  <conditionalFormatting sqref="A14:B16 C14:D14 C16:D16 E14:H16 O14:S16">
    <cfRule type="expression" dxfId="1650" priority="77">
      <formula>$C$15=TODAY()</formula>
    </cfRule>
  </conditionalFormatting>
  <conditionalFormatting sqref="A48:B50 C48:D48 C50:D50 E48:H50 O48:S50">
    <cfRule type="expression" dxfId="1649" priority="76">
      <formula>$C$49=TODAY()</formula>
    </cfRule>
  </conditionalFormatting>
  <conditionalFormatting sqref="A65:B67 C65:D65 C67:D67 E65:H67 O65:S67">
    <cfRule type="expression" dxfId="1648" priority="75">
      <formula>$C$66=TODAY()</formula>
    </cfRule>
  </conditionalFormatting>
  <conditionalFormatting sqref="A82:B84 C82:D82 C84:D84 E82:H84 O82:S84">
    <cfRule type="expression" dxfId="1647" priority="74">
      <formula>$C$83=TODAY()</formula>
    </cfRule>
  </conditionalFormatting>
  <conditionalFormatting sqref="A99:B101 C99:D99 C101:D101 E99:H101 O99:S101">
    <cfRule type="expression" dxfId="1646" priority="73">
      <formula>$C$100=TODAY()</formula>
    </cfRule>
  </conditionalFormatting>
  <conditionalFormatting sqref="A116:B118 C116:D116 C118:D118 E116:H118 O116:S118">
    <cfRule type="expression" dxfId="1645" priority="72">
      <formula>$C$117=TODAY()</formula>
    </cfRule>
  </conditionalFormatting>
  <conditionalFormatting sqref="I18:J18 I20:J20 I22:J22 I24:J24 I26:J26 I28:J28 I30:J30">
    <cfRule type="cellIs" dxfId="1644" priority="63" operator="notEqual">
      <formula>""</formula>
    </cfRule>
  </conditionalFormatting>
  <conditionalFormatting sqref="I35:J35 I37:J37 I39:J39 I41:J41 I43:J43 I45:J45 I47:J47">
    <cfRule type="cellIs" dxfId="1643" priority="62" operator="notEqual">
      <formula>""</formula>
    </cfRule>
  </conditionalFormatting>
  <conditionalFormatting sqref="I52:J52 I54:J54 I56:J56 I58:J58 I60:J60 I62:J62 I64:J64">
    <cfRule type="cellIs" dxfId="1642" priority="61" operator="notEqual">
      <formula>""</formula>
    </cfRule>
  </conditionalFormatting>
  <conditionalFormatting sqref="I69:J69 I71:J71 I73:J73 I75:J75 I77:J77 I79:J79 I81:J81">
    <cfRule type="cellIs" dxfId="1641" priority="60" operator="notEqual">
      <formula>""</formula>
    </cfRule>
  </conditionalFormatting>
  <conditionalFormatting sqref="I86:J86 I88:J88 I90:J90 I92:J92 I94:J94 I96:J96 I98:J98">
    <cfRule type="cellIs" dxfId="1640" priority="59" operator="notEqual">
      <formula>""</formula>
    </cfRule>
  </conditionalFormatting>
  <conditionalFormatting sqref="I103:J103 I105:J105 I107:J107 I109:J109 I111:J111 I113:J113 I115:J115">
    <cfRule type="cellIs" dxfId="1639" priority="58" operator="notEqual">
      <formula>""</formula>
    </cfRule>
  </conditionalFormatting>
  <conditionalFormatting sqref="I120:J120 I122:J122 I124:J124 I126:J126 I128:J128 I130:J130 I132:J132">
    <cfRule type="cellIs" dxfId="1638" priority="57" operator="notEqual">
      <formula>""</formula>
    </cfRule>
  </conditionalFormatting>
  <conditionalFormatting sqref="I31:J33">
    <cfRule type="expression" dxfId="1637" priority="56">
      <formula>$C$32=TODAY()</formula>
    </cfRule>
  </conditionalFormatting>
  <conditionalFormatting sqref="I14:J16">
    <cfRule type="expression" dxfId="1636" priority="55">
      <formula>$C$15=TODAY()</formula>
    </cfRule>
  </conditionalFormatting>
  <conditionalFormatting sqref="I48:J50">
    <cfRule type="expression" dxfId="1635" priority="54">
      <formula>$C$49=TODAY()</formula>
    </cfRule>
  </conditionalFormatting>
  <conditionalFormatting sqref="I65:J67">
    <cfRule type="expression" dxfId="1634" priority="53">
      <formula>$C$66=TODAY()</formula>
    </cfRule>
  </conditionalFormatting>
  <conditionalFormatting sqref="I82:J84">
    <cfRule type="expression" dxfId="1633" priority="52">
      <formula>$C$83=TODAY()</formula>
    </cfRule>
  </conditionalFormatting>
  <conditionalFormatting sqref="I99:J101">
    <cfRule type="expression" dxfId="1632" priority="51">
      <formula>$C$100=TODAY()</formula>
    </cfRule>
  </conditionalFormatting>
  <conditionalFormatting sqref="I116:J118">
    <cfRule type="expression" dxfId="1631" priority="50">
      <formula>$C$117=TODAY()</formula>
    </cfRule>
  </conditionalFormatting>
  <conditionalFormatting sqref="M18:N18 M20:N20 M22:N22 M24:N24 M26:N26 M28:N28 M30:N30">
    <cfRule type="cellIs" dxfId="1630" priority="42" operator="notEqual">
      <formula>""</formula>
    </cfRule>
  </conditionalFormatting>
  <conditionalFormatting sqref="M35:N35 M37:N37 M39:N39 M41:N41 M43:N43 M45:N45 M47:N47">
    <cfRule type="cellIs" dxfId="1629" priority="41" operator="notEqual">
      <formula>""</formula>
    </cfRule>
  </conditionalFormatting>
  <conditionalFormatting sqref="M52:N52 M54:N54 M56:N56 M58:N58 M60:N60 M62:N62 M64:N64">
    <cfRule type="cellIs" dxfId="1628" priority="40" operator="notEqual">
      <formula>""</formula>
    </cfRule>
  </conditionalFormatting>
  <conditionalFormatting sqref="M69:N69 M71:N71 M73:N73 M75:N75 M77:N77 M79:N79 M81:N81">
    <cfRule type="cellIs" dxfId="1627" priority="39" operator="notEqual">
      <formula>""</formula>
    </cfRule>
  </conditionalFormatting>
  <conditionalFormatting sqref="M86:N86 M88:N88 M90:N90 M92:N92 M94:N94 M96:N96 M98:N98">
    <cfRule type="cellIs" dxfId="1626" priority="38" operator="notEqual">
      <formula>""</formula>
    </cfRule>
  </conditionalFormatting>
  <conditionalFormatting sqref="M103:N103 M105:N105 M107:N107 M109:N109 M111:N111 M113:N113 M115:N115">
    <cfRule type="cellIs" dxfId="1625" priority="37" operator="notEqual">
      <formula>""</formula>
    </cfRule>
  </conditionalFormatting>
  <conditionalFormatting sqref="M120:N120 M122:N122 M124:N124 M126:N126 M128:N128 M130:N130 M132:N132">
    <cfRule type="cellIs" dxfId="1624" priority="36" operator="notEqual">
      <formula>""</formula>
    </cfRule>
  </conditionalFormatting>
  <conditionalFormatting sqref="M31:N33">
    <cfRule type="expression" dxfId="1623" priority="35">
      <formula>$C$32=TODAY()</formula>
    </cfRule>
  </conditionalFormatting>
  <conditionalFormatting sqref="M14:N16">
    <cfRule type="expression" dxfId="1622" priority="34">
      <formula>$C$15=TODAY()</formula>
    </cfRule>
  </conditionalFormatting>
  <conditionalFormatting sqref="M48:N50">
    <cfRule type="expression" dxfId="1621" priority="33">
      <formula>$C$49=TODAY()</formula>
    </cfRule>
  </conditionalFormatting>
  <conditionalFormatting sqref="M65:N67">
    <cfRule type="expression" dxfId="1620" priority="32">
      <formula>$C$66=TODAY()</formula>
    </cfRule>
  </conditionalFormatting>
  <conditionalFormatting sqref="M82:N84">
    <cfRule type="expression" dxfId="1619" priority="31">
      <formula>$C$83=TODAY()</formula>
    </cfRule>
  </conditionalFormatting>
  <conditionalFormatting sqref="M99:N101">
    <cfRule type="expression" dxfId="1618" priority="30">
      <formula>$C$100=TODAY()</formula>
    </cfRule>
  </conditionalFormatting>
  <conditionalFormatting sqref="M116:N118">
    <cfRule type="expression" dxfId="1617" priority="29">
      <formula>$C$117=TODAY()</formula>
    </cfRule>
  </conditionalFormatting>
  <conditionalFormatting sqref="K18:L18 K20:L20 K22:L22 K24:L24 K26:L26 K28:L28 K30:L30">
    <cfRule type="cellIs" dxfId="1616" priority="21" operator="notEqual">
      <formula>""</formula>
    </cfRule>
  </conditionalFormatting>
  <conditionalFormatting sqref="K35:L35 K37:L37 K39:L39 K41:L41 K43:L43 K45:L45 K47:L47">
    <cfRule type="cellIs" dxfId="1615" priority="20" operator="notEqual">
      <formula>""</formula>
    </cfRule>
  </conditionalFormatting>
  <conditionalFormatting sqref="K52:L52 K54:L54 K56:L56 K58:L58 K60:L60 K62:L62 K64:L64">
    <cfRule type="cellIs" dxfId="1614" priority="19" operator="notEqual">
      <formula>""</formula>
    </cfRule>
  </conditionalFormatting>
  <conditionalFormatting sqref="K69:L69 K71:L71 K73:L73 K75:L75 K77:L77 K79:L79 K81:L81">
    <cfRule type="cellIs" dxfId="1613" priority="18" operator="notEqual">
      <formula>""</formula>
    </cfRule>
  </conditionalFormatting>
  <conditionalFormatting sqref="K86:L86 K88:L88 K90:L90 K92:L92 K94:L94 K96:L96 K98:L98">
    <cfRule type="cellIs" dxfId="1612" priority="17" operator="notEqual">
      <formula>""</formula>
    </cfRule>
  </conditionalFormatting>
  <conditionalFormatting sqref="K103:L103 K105:L105 K107:L107 K109:L109 K111:L111 K113:L113 K115:L115">
    <cfRule type="cellIs" dxfId="1611" priority="16" operator="notEqual">
      <formula>""</formula>
    </cfRule>
  </conditionalFormatting>
  <conditionalFormatting sqref="K120:L120 K122:L122 K124:L124 K126:L126 K128:L128 K130:L130 K132:L132">
    <cfRule type="cellIs" dxfId="1610" priority="15" operator="notEqual">
      <formula>""</formula>
    </cfRule>
  </conditionalFormatting>
  <conditionalFormatting sqref="K31:L33">
    <cfRule type="expression" dxfId="1609" priority="14">
      <formula>$C$32=TODAY()</formula>
    </cfRule>
  </conditionalFormatting>
  <conditionalFormatting sqref="K14:L16">
    <cfRule type="expression" dxfId="1608" priority="13">
      <formula>$C$15=TODAY()</formula>
    </cfRule>
  </conditionalFormatting>
  <conditionalFormatting sqref="K48:L50">
    <cfRule type="expression" dxfId="1607" priority="12">
      <formula>$C$49=TODAY()</formula>
    </cfRule>
  </conditionalFormatting>
  <conditionalFormatting sqref="K65:L67">
    <cfRule type="expression" dxfId="1606" priority="11">
      <formula>$C$66=TODAY()</formula>
    </cfRule>
  </conditionalFormatting>
  <conditionalFormatting sqref="K82:L84">
    <cfRule type="expression" dxfId="1605" priority="10">
      <formula>$C$83=TODAY()</formula>
    </cfRule>
  </conditionalFormatting>
  <conditionalFormatting sqref="K99:L101">
    <cfRule type="expression" dxfId="1604" priority="9">
      <formula>$C$100=TODAY()</formula>
    </cfRule>
  </conditionalFormatting>
  <conditionalFormatting sqref="K116:L118">
    <cfRule type="expression" dxfId="160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669B86E-C7E6-BF4C-AE46-EF67EE39DE16}">
      <formula1>0</formula1>
      <formula2>0.999305555555556</formula2>
    </dataValidation>
  </dataValidations>
  <hyperlinks>
    <hyperlink ref="A1:B1" location="Kalender!B47" display="  ◀   zurück zum Menü" xr:uid="{228A977B-4DA1-E84F-ABA8-023BCD20424E}"/>
    <hyperlink ref="I6:J6" location="'Persönliche Daten'!A1" display="'Persönliche Daten'!A1" xr:uid="{52CB3F81-7169-ED4C-ABA0-A7B94192E415}"/>
    <hyperlink ref="I7:J7" location="Table1!A1" display="Table1!A1" xr:uid="{569685BA-45C9-4F4F-B614-28CE99FB491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90E193FD-D136-B348-BDDB-93FBAC62230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7BBE841-FE7C-764F-8A3F-21EBD0C2C12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A27DD13-A797-B44C-AE60-9E0BB3A5FD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B836EBCB-ABD1-C042-BB36-9DC4DFF50597}">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FDEA3790-129D-874A-A453-E000CE20E91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A9EFC05-E766-E248-AAFB-3BEC9F352DD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FD1EA3E-CED8-A840-BB7D-B06CAECDC62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D0EA49A-9651-B346-A537-209F9770DEA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F199A0DD-1CFF-BA43-84F3-E6F893DC3AD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D8AAB15-3360-874E-94EF-84E5BEB4DDB1}">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84D26D5-A97D-824C-A614-BEE30B0D879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5910EC7-C522-5A44-BD9D-E5E198098E03}">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84CF2B5-FA65-804D-A483-E47FB7E538FD}">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7AA8125-73D9-474B-9524-316CE390E8F8}">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72CE9D1-D536-CA42-97A2-578AB6576B1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C26E8BA1-44C7-5748-BF9F-A9577A7B5E9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8E211D9-8B8F-E640-A8CA-86AD6020FE0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ED9A122C-7292-9E4C-8070-F42D0B1F5AC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16CBE83-3C92-3843-82FC-2CE3DA47979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ECEC3E2-1144-1A40-82C4-7DF85B38F4D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79BF6B2-A091-424B-A924-8A99BF3D53E0}">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2D7BC55-6EB5-C34F-B4C6-FF6D4150C792}">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012EF573-26C3-C845-B884-3609E27C5EA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2B6F16E-5211-7F48-8456-1715D401F5D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ECBBFB9-B09F-834D-A62C-C85B61FC32DA}">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1D606323-36B8-5A45-99C9-42DC840FD4E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CD5E301D-A9FB-0445-848E-F524BD73D46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23406B9-B6AA-8C42-822F-E8CD7F5D981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93C7A7A-A18A-7B49-9AED-0FC5710AEA64}">
          <x14:formula1>
            <xm:f>Einstellungen!$H$7:$H$19</xm:f>
          </x14:formula1>
          <xm:sqref>H17:H30 H34:H47 H51:H64 H68:H81 H85:H98 H102:H115 H119:H132</xm:sqref>
        </x14:dataValidation>
        <x14:dataValidation type="list" allowBlank="1" showInputMessage="1" showErrorMessage="1" xr:uid="{AE1FE4DF-1742-6849-881F-71173CA37BCE}">
          <x14:formula1>
            <xm:f>Einstellungen!$F$7:$F$19</xm:f>
          </x14:formula1>
          <xm:sqref>G17:G30 G34:G47 G51:G64 G68:G81 G85:G98 G102:G115 G119:G132</xm:sqref>
        </x14:dataValidation>
        <x14:dataValidation type="list" allowBlank="1" showInputMessage="1" showErrorMessage="1" xr:uid="{20B84368-EB30-244B-AADD-5CF28C739690}">
          <x14:formula1>
            <xm:f>Einstellungen!$D$7:$D$19</xm:f>
          </x14:formula1>
          <xm:sqref>F17:F30 F34:F47 F51:F64 F68:F81 F85:F98 F102:F115 F119:F132</xm:sqref>
        </x14:dataValidation>
        <x14:dataValidation type="list" allowBlank="1" showInputMessage="1" showErrorMessage="1" xr:uid="{533B2966-99ED-4A4A-AA49-5FDA3D485C3A}">
          <x14:formula1>
            <xm:f>Einstellungen!$B$7:$B$19</xm:f>
          </x14:formula1>
          <xm:sqref>E17:E30 E34:E47 E51:E64 E68:E81 E85:E98 E102:E115 E119:E132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49C2D-9F02-C14E-B3DD-B111D32BCD4C}">
  <sheetPr codeName="Tabelle4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Kalender!K48</f>
        <v>20. September 2021 bis 26. September 2021</v>
      </c>
      <c r="S2" s="58"/>
    </row>
    <row r="3" spans="1:19" ht="30" customHeight="1">
      <c r="A3" s="176"/>
      <c r="B3" s="136"/>
      <c r="C3" s="136"/>
      <c r="D3" s="136"/>
      <c r="E3" s="136"/>
      <c r="F3" s="136"/>
      <c r="G3" s="136"/>
      <c r="H3" s="136"/>
      <c r="I3" s="136"/>
      <c r="J3" s="136"/>
      <c r="K3" s="136"/>
      <c r="L3" s="136"/>
      <c r="M3" s="136"/>
      <c r="N3" s="136"/>
      <c r="O3" s="136"/>
      <c r="P3" s="136"/>
      <c r="Q3" s="46"/>
      <c r="R3" s="121" t="str">
        <f>Kalender!J48</f>
        <v>Woche 38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Kalender!C48</f>
        <v>44459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Kalender!D48</f>
        <v>44460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Kalender!E48</f>
        <v>44461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Kalender!F48</f>
        <v>44462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Kalender!G48</f>
        <v>44463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Kalender!H48</f>
        <v>44464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Kalender!I48</f>
        <v>44465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44459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44460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44461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44462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44463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44464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44465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1nMBkR67l2G63FUEpugjhTIQ20IXtF29NvLts4er8EDuTEUJg0pHJNxSk6FgU8MQaKWvSusugZBWFoAU96+bYQ==" saltValue="PZOz5hF9myVn15zuSkOLd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574" priority="103" operator="notEqual">
      <formula>""</formula>
    </cfRule>
  </conditionalFormatting>
  <conditionalFormatting sqref="O35:P35 O37:P37 O39:P39 O41:P41 O43:P43 O45:P45 O47:P47">
    <cfRule type="cellIs" dxfId="1573" priority="102" operator="notEqual">
      <formula>""</formula>
    </cfRule>
  </conditionalFormatting>
  <conditionalFormatting sqref="O52:P52 O54:P54 O56:P56 O58:P58 O60:P60 O62:P62 O64:P64">
    <cfRule type="cellIs" dxfId="1572" priority="101" operator="notEqual">
      <formula>""</formula>
    </cfRule>
  </conditionalFormatting>
  <conditionalFormatting sqref="O69:P69 O71:P71 O73:P73 O75:P75 O77:P77 O79:P79 O81:P81">
    <cfRule type="cellIs" dxfId="1571" priority="100" operator="notEqual">
      <formula>""</formula>
    </cfRule>
  </conditionalFormatting>
  <conditionalFormatting sqref="O86:P86 O88:P88 O90:P90 O92:P92 O94:P94 O96:P96 O98:P98">
    <cfRule type="cellIs" dxfId="1570" priority="99" operator="notEqual">
      <formula>""</formula>
    </cfRule>
  </conditionalFormatting>
  <conditionalFormatting sqref="O103:P103 O105:P105 O107:P107 O109:P109 O111:P111 O113:P113 O115:P115">
    <cfRule type="cellIs" dxfId="1569" priority="98" operator="notEqual">
      <formula>""</formula>
    </cfRule>
  </conditionalFormatting>
  <conditionalFormatting sqref="O120:P120 O122:P122 O124:P124 O126:P126 O128:P128 O130:P130 O132:P132">
    <cfRule type="cellIs" dxfId="1568" priority="97" operator="notEqual">
      <formula>""</formula>
    </cfRule>
  </conditionalFormatting>
  <conditionalFormatting sqref="D52 D54 D56 D58 D60 D62 D64">
    <cfRule type="cellIs" dxfId="1567" priority="86" operator="greaterThan">
      <formula>140</formula>
    </cfRule>
    <cfRule type="cellIs" dxfId="1566" priority="91" operator="between">
      <formula>60</formula>
      <formula>140</formula>
    </cfRule>
    <cfRule type="cellIs" dxfId="1565" priority="96" operator="lessThan">
      <formula>60</formula>
    </cfRule>
  </conditionalFormatting>
  <conditionalFormatting sqref="D69 D71 D73 D75 D77 D79 D81">
    <cfRule type="cellIs" dxfId="1564" priority="85" operator="greaterThan">
      <formula>160</formula>
    </cfRule>
    <cfRule type="cellIs" dxfId="1563" priority="90" operator="between">
      <formula>60</formula>
      <formula>140</formula>
    </cfRule>
    <cfRule type="cellIs" dxfId="1562" priority="95" operator="lessThan">
      <formula>60</formula>
    </cfRule>
  </conditionalFormatting>
  <conditionalFormatting sqref="D86 D88 D90 D92 D94 D96 D98">
    <cfRule type="cellIs" dxfId="1561" priority="84" operator="greaterThan">
      <formula>140</formula>
    </cfRule>
    <cfRule type="cellIs" dxfId="1560" priority="89" operator="between">
      <formula>40</formula>
      <formula>140</formula>
    </cfRule>
    <cfRule type="cellIs" dxfId="1559" priority="94" operator="lessThan">
      <formula>60</formula>
    </cfRule>
  </conditionalFormatting>
  <conditionalFormatting sqref="D103 D105 D107 D109 D111 D113 D115">
    <cfRule type="cellIs" dxfId="1558" priority="83" operator="greaterThan">
      <formula>140</formula>
    </cfRule>
    <cfRule type="cellIs" dxfId="1557" priority="88" operator="between">
      <formula>60</formula>
      <formula>140</formula>
    </cfRule>
    <cfRule type="cellIs" dxfId="1556" priority="93" operator="lessThan">
      <formula>60</formula>
    </cfRule>
  </conditionalFormatting>
  <conditionalFormatting sqref="D120 D122 D124 D126 D128 D130 D132">
    <cfRule type="cellIs" dxfId="1555" priority="82" operator="greaterThan">
      <formula>140</formula>
    </cfRule>
    <cfRule type="cellIs" dxfId="1554" priority="87" operator="between">
      <formula>60</formula>
      <formula>140</formula>
    </cfRule>
    <cfRule type="cellIs" dxfId="1553" priority="92" operator="lessThan">
      <formula>60</formula>
    </cfRule>
  </conditionalFormatting>
  <conditionalFormatting sqref="D18 D20 D22 D24 D26 D28 D30">
    <cfRule type="cellIs" dxfId="1552" priority="104" operator="lessThan">
      <formula>60</formula>
    </cfRule>
    <cfRule type="cellIs" dxfId="1551" priority="105" operator="between">
      <formula>60</formula>
      <formula>140</formula>
    </cfRule>
    <cfRule type="cellIs" dxfId="1550" priority="106" operator="greaterThan">
      <formula>140</formula>
    </cfRule>
  </conditionalFormatting>
  <conditionalFormatting sqref="D35 D37 D39 D41 D43 D45 D47">
    <cfRule type="cellIs" dxfId="1549" priority="79" operator="lessThan">
      <formula>60</formula>
    </cfRule>
    <cfRule type="cellIs" dxfId="1548" priority="80" operator="between">
      <formula>60</formula>
      <formula>140</formula>
    </cfRule>
    <cfRule type="cellIs" dxfId="1547" priority="81" operator="greaterThan">
      <formula>140</formula>
    </cfRule>
  </conditionalFormatting>
  <conditionalFormatting sqref="E31:H33 C31 C33 A31:B33 O31:S33">
    <cfRule type="expression" dxfId="1546" priority="78">
      <formula>$C$32=TODAY()</formula>
    </cfRule>
  </conditionalFormatting>
  <conditionalFormatting sqref="A14:B16 C14:D14 C16:D16 E14:H16 O14:S16">
    <cfRule type="expression" dxfId="1545" priority="77">
      <formula>$C$15=TODAY()</formula>
    </cfRule>
  </conditionalFormatting>
  <conditionalFormatting sqref="A48:B50 C48:D48 C50:D50 E48:H50 O48:S50">
    <cfRule type="expression" dxfId="1544" priority="76">
      <formula>$C$49=TODAY()</formula>
    </cfRule>
  </conditionalFormatting>
  <conditionalFormatting sqref="A65:B67 C65:D65 C67:D67 E65:H67 O65:S67">
    <cfRule type="expression" dxfId="1543" priority="75">
      <formula>$C$66=TODAY()</formula>
    </cfRule>
  </conditionalFormatting>
  <conditionalFormatting sqref="A82:B84 C82:D82 C84:D84 E82:H84 O82:S84">
    <cfRule type="expression" dxfId="1542" priority="74">
      <formula>$C$83=TODAY()</formula>
    </cfRule>
  </conditionalFormatting>
  <conditionalFormatting sqref="A99:B101 C99:D99 C101:D101 E99:H101 O99:S101">
    <cfRule type="expression" dxfId="1541" priority="73">
      <formula>$C$100=TODAY()</formula>
    </cfRule>
  </conditionalFormatting>
  <conditionalFormatting sqref="A116:B118 C116:D116 C118:D118 E116:H118 O116:S118">
    <cfRule type="expression" dxfId="1540" priority="72">
      <formula>$C$117=TODAY()</formula>
    </cfRule>
  </conditionalFormatting>
  <conditionalFormatting sqref="I18:J18 I20:J20 I22:J22 I24:J24 I26:J26 I28:J28 I30:J30">
    <cfRule type="cellIs" dxfId="1539" priority="63" operator="notEqual">
      <formula>""</formula>
    </cfRule>
  </conditionalFormatting>
  <conditionalFormatting sqref="I35:J35 I37:J37 I39:J39 I41:J41 I43:J43 I45:J45 I47:J47">
    <cfRule type="cellIs" dxfId="1538" priority="62" operator="notEqual">
      <formula>""</formula>
    </cfRule>
  </conditionalFormatting>
  <conditionalFormatting sqref="I52:J52 I54:J54 I56:J56 I58:J58 I60:J60 I62:J62 I64:J64">
    <cfRule type="cellIs" dxfId="1537" priority="61" operator="notEqual">
      <formula>""</formula>
    </cfRule>
  </conditionalFormatting>
  <conditionalFormatting sqref="I69:J69 I71:J71 I73:J73 I75:J75 I77:J77 I79:J79 I81:J81">
    <cfRule type="cellIs" dxfId="1536" priority="60" operator="notEqual">
      <formula>""</formula>
    </cfRule>
  </conditionalFormatting>
  <conditionalFormatting sqref="I86:J86 I88:J88 I90:J90 I92:J92 I94:J94 I96:J96 I98:J98">
    <cfRule type="cellIs" dxfId="1535" priority="59" operator="notEqual">
      <formula>""</formula>
    </cfRule>
  </conditionalFormatting>
  <conditionalFormatting sqref="I103:J103 I105:J105 I107:J107 I109:J109 I111:J111 I113:J113 I115:J115">
    <cfRule type="cellIs" dxfId="1534" priority="58" operator="notEqual">
      <formula>""</formula>
    </cfRule>
  </conditionalFormatting>
  <conditionalFormatting sqref="I120:J120 I122:J122 I124:J124 I126:J126 I128:J128 I130:J130 I132:J132">
    <cfRule type="cellIs" dxfId="1533" priority="57" operator="notEqual">
      <formula>""</formula>
    </cfRule>
  </conditionalFormatting>
  <conditionalFormatting sqref="I31:J33">
    <cfRule type="expression" dxfId="1532" priority="56">
      <formula>$C$32=TODAY()</formula>
    </cfRule>
  </conditionalFormatting>
  <conditionalFormatting sqref="I14:J16">
    <cfRule type="expression" dxfId="1531" priority="55">
      <formula>$C$15=TODAY()</formula>
    </cfRule>
  </conditionalFormatting>
  <conditionalFormatting sqref="I48:J50">
    <cfRule type="expression" dxfId="1530" priority="54">
      <formula>$C$49=TODAY()</formula>
    </cfRule>
  </conditionalFormatting>
  <conditionalFormatting sqref="I65:J67">
    <cfRule type="expression" dxfId="1529" priority="53">
      <formula>$C$66=TODAY()</formula>
    </cfRule>
  </conditionalFormatting>
  <conditionalFormatting sqref="I82:J84">
    <cfRule type="expression" dxfId="1528" priority="52">
      <formula>$C$83=TODAY()</formula>
    </cfRule>
  </conditionalFormatting>
  <conditionalFormatting sqref="I99:J101">
    <cfRule type="expression" dxfId="1527" priority="51">
      <formula>$C$100=TODAY()</formula>
    </cfRule>
  </conditionalFormatting>
  <conditionalFormatting sqref="I116:J118">
    <cfRule type="expression" dxfId="1526" priority="50">
      <formula>$C$117=TODAY()</formula>
    </cfRule>
  </conditionalFormatting>
  <conditionalFormatting sqref="M18:N18 M20:N20 M22:N22 M24:N24 M26:N26 M28:N28 M30:N30">
    <cfRule type="cellIs" dxfId="1525" priority="42" operator="notEqual">
      <formula>""</formula>
    </cfRule>
  </conditionalFormatting>
  <conditionalFormatting sqref="M35:N35 M37:N37 M39:N39 M41:N41 M43:N43 M45:N45 M47:N47">
    <cfRule type="cellIs" dxfId="1524" priority="41" operator="notEqual">
      <formula>""</formula>
    </cfRule>
  </conditionalFormatting>
  <conditionalFormatting sqref="M52:N52 M54:N54 M56:N56 M58:N58 M60:N60 M62:N62 M64:N64">
    <cfRule type="cellIs" dxfId="1523" priority="40" operator="notEqual">
      <formula>""</formula>
    </cfRule>
  </conditionalFormatting>
  <conditionalFormatting sqref="M69:N69 M71:N71 M73:N73 M75:N75 M77:N77 M79:N79 M81:N81">
    <cfRule type="cellIs" dxfId="1522" priority="39" operator="notEqual">
      <formula>""</formula>
    </cfRule>
  </conditionalFormatting>
  <conditionalFormatting sqref="M86:N86 M88:N88 M90:N90 M92:N92 M94:N94 M96:N96 M98:N98">
    <cfRule type="cellIs" dxfId="1521" priority="38" operator="notEqual">
      <formula>""</formula>
    </cfRule>
  </conditionalFormatting>
  <conditionalFormatting sqref="M103:N103 M105:N105 M107:N107 M109:N109 M111:N111 M113:N113 M115:N115">
    <cfRule type="cellIs" dxfId="1520" priority="37" operator="notEqual">
      <formula>""</formula>
    </cfRule>
  </conditionalFormatting>
  <conditionalFormatting sqref="M120:N120 M122:N122 M124:N124 M126:N126 M128:N128 M130:N130 M132:N132">
    <cfRule type="cellIs" dxfId="1519" priority="36" operator="notEqual">
      <formula>""</formula>
    </cfRule>
  </conditionalFormatting>
  <conditionalFormatting sqref="M31:N33">
    <cfRule type="expression" dxfId="1518" priority="35">
      <formula>$C$32=TODAY()</formula>
    </cfRule>
  </conditionalFormatting>
  <conditionalFormatting sqref="M14:N16">
    <cfRule type="expression" dxfId="1517" priority="34">
      <formula>$C$15=TODAY()</formula>
    </cfRule>
  </conditionalFormatting>
  <conditionalFormatting sqref="M48:N50">
    <cfRule type="expression" dxfId="1516" priority="33">
      <formula>$C$49=TODAY()</formula>
    </cfRule>
  </conditionalFormatting>
  <conditionalFormatting sqref="M65:N67">
    <cfRule type="expression" dxfId="1515" priority="32">
      <formula>$C$66=TODAY()</formula>
    </cfRule>
  </conditionalFormatting>
  <conditionalFormatting sqref="M82:N84">
    <cfRule type="expression" dxfId="1514" priority="31">
      <formula>$C$83=TODAY()</formula>
    </cfRule>
  </conditionalFormatting>
  <conditionalFormatting sqref="M99:N101">
    <cfRule type="expression" dxfId="1513" priority="30">
      <formula>$C$100=TODAY()</formula>
    </cfRule>
  </conditionalFormatting>
  <conditionalFormatting sqref="M116:N118">
    <cfRule type="expression" dxfId="1512" priority="29">
      <formula>$C$117=TODAY()</formula>
    </cfRule>
  </conditionalFormatting>
  <conditionalFormatting sqref="K18:L18 K20:L20 K22:L22 K24:L24 K26:L26 K28:L28 K30:L30">
    <cfRule type="cellIs" dxfId="1511" priority="21" operator="notEqual">
      <formula>""</formula>
    </cfRule>
  </conditionalFormatting>
  <conditionalFormatting sqref="K35:L35 K37:L37 K39:L39 K41:L41 K43:L43 K45:L45 K47:L47">
    <cfRule type="cellIs" dxfId="1510" priority="20" operator="notEqual">
      <formula>""</formula>
    </cfRule>
  </conditionalFormatting>
  <conditionalFormatting sqref="K52:L52 K54:L54 K56:L56 K58:L58 K60:L60 K62:L62 K64:L64">
    <cfRule type="cellIs" dxfId="1509" priority="19" operator="notEqual">
      <formula>""</formula>
    </cfRule>
  </conditionalFormatting>
  <conditionalFormatting sqref="K69:L69 K71:L71 K73:L73 K75:L75 K77:L77 K79:L79 K81:L81">
    <cfRule type="cellIs" dxfId="1508" priority="18" operator="notEqual">
      <formula>""</formula>
    </cfRule>
  </conditionalFormatting>
  <conditionalFormatting sqref="K86:L86 K88:L88 K90:L90 K92:L92 K94:L94 K96:L96 K98:L98">
    <cfRule type="cellIs" dxfId="1507" priority="17" operator="notEqual">
      <formula>""</formula>
    </cfRule>
  </conditionalFormatting>
  <conditionalFormatting sqref="K103:L103 K105:L105 K107:L107 K109:L109 K111:L111 K113:L113 K115:L115">
    <cfRule type="cellIs" dxfId="1506" priority="16" operator="notEqual">
      <formula>""</formula>
    </cfRule>
  </conditionalFormatting>
  <conditionalFormatting sqref="K120:L120 K122:L122 K124:L124 K126:L126 K128:L128 K130:L130 K132:L132">
    <cfRule type="cellIs" dxfId="1505" priority="15" operator="notEqual">
      <formula>""</formula>
    </cfRule>
  </conditionalFormatting>
  <conditionalFormatting sqref="K31:L33">
    <cfRule type="expression" dxfId="1504" priority="14">
      <formula>$C$32=TODAY()</formula>
    </cfRule>
  </conditionalFormatting>
  <conditionalFormatting sqref="K14:L16">
    <cfRule type="expression" dxfId="1503" priority="13">
      <formula>$C$15=TODAY()</formula>
    </cfRule>
  </conditionalFormatting>
  <conditionalFormatting sqref="K48:L50">
    <cfRule type="expression" dxfId="1502" priority="12">
      <formula>$C$49=TODAY()</formula>
    </cfRule>
  </conditionalFormatting>
  <conditionalFormatting sqref="K65:L67">
    <cfRule type="expression" dxfId="1501" priority="11">
      <formula>$C$66=TODAY()</formula>
    </cfRule>
  </conditionalFormatting>
  <conditionalFormatting sqref="K82:L84">
    <cfRule type="expression" dxfId="1500" priority="10">
      <formula>$C$83=TODAY()</formula>
    </cfRule>
  </conditionalFormatting>
  <conditionalFormatting sqref="K99:L101">
    <cfRule type="expression" dxfId="1499" priority="9">
      <formula>$C$100=TODAY()</formula>
    </cfRule>
  </conditionalFormatting>
  <conditionalFormatting sqref="K116:L118">
    <cfRule type="expression" dxfId="149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1992C60-D165-7F4D-862A-56DA5E225DFB}">
      <formula1>0</formula1>
      <formula2>0.999305555555556</formula2>
    </dataValidation>
  </dataValidations>
  <hyperlinks>
    <hyperlink ref="A1:B1" location="Kalender!B48" display="  ◀   zurück zum Menü" xr:uid="{90236D87-AE1A-C240-A11B-B4384058542A}"/>
    <hyperlink ref="I6:J6" location="'Persönliche Daten'!A1" display="'Persönliche Daten'!A1" xr:uid="{89909954-567A-C249-A45C-18D0B3637943}"/>
    <hyperlink ref="I7:J7" location="Table1!A1" display="Table1!A1" xr:uid="{EF5B084B-39B7-F34E-BA34-46CDFA998C1F}"/>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0EA8B3A-EA80-5D4A-81FB-E2FD6173B2C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D67873D8-DFC9-E04E-AB7C-5FBF7754FD4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E0EDF32-ECD8-CF43-879D-653E8C4ED0CB}">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C406FFB-AEB3-7C40-B85C-A16A254E663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3BEA133-5C16-4C4F-A9B5-307150DF50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77F3EF8-B4E0-F846-8A55-0DBFC1B3265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4FDA5715-4A9A-3E4C-AD6D-612EECFB94E9}">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B696354-F4ED-024C-ADB3-BE20A0A27CD3}">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252B436-F1F7-3A4D-90E3-4C72D7C38ED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4E4A93F-D1E2-5940-B972-819783C38A2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F09EF0F-75B8-5B40-B173-F791B00EFBD2}">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792EA9-527C-8A44-B891-18E2694BEA90}">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5FDC83B-7424-E646-A7CA-7470016B480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B52F0F2-C5F2-C04D-A304-83CA27AAD77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23429811-9273-6442-A500-B96B10A748F8}">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5BE4062-2323-414F-A175-7C74B4099DE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233702FE-2A3E-DF4C-8FAC-71A39076820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11C7AE0-F526-A54C-AA23-176516E1EB8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2B4653F-6B99-EA49-9B0B-6E1B5AF4E0F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2F454A9-DAEE-9D47-8FDA-576CAF1C0043}">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32BA931-8EF8-CF43-842C-7253F475B9B6}">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976AD0B-986B-DC4D-BBB2-3AF9B43DAA14}">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DF1A2A6-6719-B64B-B1E7-7906AE741283}">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6990851-D4B0-7746-A9C3-02E9F692480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55F20EA0-9A11-BC44-B679-8CC2D175CE8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0C08C18-B9BD-BD46-8015-DE0DB64350A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652CFE7-28C1-9C47-8922-AA9B6891264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C16792DE-CFD9-214E-88E9-A16307DDBE4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C7813FA-DBEE-9048-8751-471DBE1FAA02}">
          <x14:formula1>
            <xm:f>Einstellungen!$H$7:$H$19</xm:f>
          </x14:formula1>
          <xm:sqref>H17:H30 H34:H47 H51:H64 H68:H81 H85:H98 H102:H115 H119:H132</xm:sqref>
        </x14:dataValidation>
        <x14:dataValidation type="list" allowBlank="1" showInputMessage="1" showErrorMessage="1" xr:uid="{8563C2F6-57E6-4C4F-85F2-6C30D437FB88}">
          <x14:formula1>
            <xm:f>Einstellungen!$F$7:$F$19</xm:f>
          </x14:formula1>
          <xm:sqref>G17:G30 G34:G47 G51:G64 G68:G81 G85:G98 G102:G115 G119:G132</xm:sqref>
        </x14:dataValidation>
        <x14:dataValidation type="list" allowBlank="1" showInputMessage="1" showErrorMessage="1" xr:uid="{84936C15-3E04-C248-A0E0-F44AFA93A0A2}">
          <x14:formula1>
            <xm:f>Einstellungen!$D$7:$D$19</xm:f>
          </x14:formula1>
          <xm:sqref>F17:F30 F34:F47 F51:F64 F68:F81 F85:F98 F102:F115 F119:F132</xm:sqref>
        </x14:dataValidation>
        <x14:dataValidation type="list" allowBlank="1" showInputMessage="1" showErrorMessage="1" xr:uid="{1B68F3BD-DF8F-DD48-BF5A-4FE86E352809}">
          <x14:formula1>
            <xm:f>Einstellungen!$B$7:$B$19</xm:f>
          </x14:formula1>
          <xm:sqref>E17:E30 E34:E47 E51:E64 E68:E81 E85:E98 E102:E115 E119:E132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AD872-51C9-504E-9B5D-802A96F7FA75}">
  <sheetPr codeName="Tabelle4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Kalender!K49</f>
        <v>27. September 2021 bis 3. Oktober 2021</v>
      </c>
      <c r="S2" s="58"/>
    </row>
    <row r="3" spans="1:19" ht="30" customHeight="1">
      <c r="A3" s="176"/>
      <c r="B3" s="136"/>
      <c r="C3" s="136"/>
      <c r="D3" s="136"/>
      <c r="E3" s="136"/>
      <c r="F3" s="136"/>
      <c r="G3" s="136"/>
      <c r="H3" s="136"/>
      <c r="I3" s="136"/>
      <c r="J3" s="136"/>
      <c r="K3" s="136"/>
      <c r="L3" s="136"/>
      <c r="M3" s="136"/>
      <c r="N3" s="136"/>
      <c r="O3" s="136"/>
      <c r="P3" s="136"/>
      <c r="Q3" s="46"/>
      <c r="R3" s="121" t="str">
        <f>Kalender!J49</f>
        <v>Woche 39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Kalender!C49</f>
        <v>44466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Kalender!D49</f>
        <v>44467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Kalender!E49</f>
        <v>44468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Kalender!F49</f>
        <v>44469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Kalender!G49</f>
        <v>44470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Kalender!H49</f>
        <v>44471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Kalender!I49</f>
        <v>44472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44466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44467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44468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44469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44470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44471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44472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NCVCSgvp9Wl5ZI29Udox+S0gON+cIfvH929/XswgZWTwRPMKIwcd+gziDFpSsvcSs9c9agryxL4ERszlGbWwkg==" saltValue="rl2+brLQKwgejI/QpJQZl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469" priority="103" operator="notEqual">
      <formula>""</formula>
    </cfRule>
  </conditionalFormatting>
  <conditionalFormatting sqref="O35:P35 O37:P37 O39:P39 O41:P41 O43:P43 O45:P45 O47:P47">
    <cfRule type="cellIs" dxfId="1468" priority="102" operator="notEqual">
      <formula>""</formula>
    </cfRule>
  </conditionalFormatting>
  <conditionalFormatting sqref="O52:P52 O54:P54 O56:P56 O58:P58 O60:P60 O62:P62 O64:P64">
    <cfRule type="cellIs" dxfId="1467" priority="101" operator="notEqual">
      <formula>""</formula>
    </cfRule>
  </conditionalFormatting>
  <conditionalFormatting sqref="O69:P69 O71:P71 O73:P73 O75:P75 O77:P77 O79:P79 O81:P81">
    <cfRule type="cellIs" dxfId="1466" priority="100" operator="notEqual">
      <formula>""</formula>
    </cfRule>
  </conditionalFormatting>
  <conditionalFormatting sqref="O86:P86 O88:P88 O90:P90 O92:P92 O94:P94 O96:P96 O98:P98">
    <cfRule type="cellIs" dxfId="1465" priority="99" operator="notEqual">
      <formula>""</formula>
    </cfRule>
  </conditionalFormatting>
  <conditionalFormatting sqref="O103:P103 O105:P105 O107:P107 O109:P109 O111:P111 O113:P113 O115:P115">
    <cfRule type="cellIs" dxfId="1464" priority="98" operator="notEqual">
      <formula>""</formula>
    </cfRule>
  </conditionalFormatting>
  <conditionalFormatting sqref="O120:P120 O122:P122 O124:P124 O126:P126 O128:P128 O130:P130 O132:P132">
    <cfRule type="cellIs" dxfId="1463" priority="97" operator="notEqual">
      <formula>""</formula>
    </cfRule>
  </conditionalFormatting>
  <conditionalFormatting sqref="D52 D54 D56 D58 D60 D62 D64">
    <cfRule type="cellIs" dxfId="1462" priority="86" operator="greaterThan">
      <formula>140</formula>
    </cfRule>
    <cfRule type="cellIs" dxfId="1461" priority="91" operator="between">
      <formula>60</formula>
      <formula>140</formula>
    </cfRule>
    <cfRule type="cellIs" dxfId="1460" priority="96" operator="lessThan">
      <formula>60</formula>
    </cfRule>
  </conditionalFormatting>
  <conditionalFormatting sqref="D69 D71 D73 D75 D77 D79 D81">
    <cfRule type="cellIs" dxfId="1459" priority="85" operator="greaterThan">
      <formula>160</formula>
    </cfRule>
    <cfRule type="cellIs" dxfId="1458" priority="90" operator="between">
      <formula>60</formula>
      <formula>140</formula>
    </cfRule>
    <cfRule type="cellIs" dxfId="1457" priority="95" operator="lessThan">
      <formula>60</formula>
    </cfRule>
  </conditionalFormatting>
  <conditionalFormatting sqref="D86 D88 D90 D92 D94 D96 D98">
    <cfRule type="cellIs" dxfId="1456" priority="84" operator="greaterThan">
      <formula>140</formula>
    </cfRule>
    <cfRule type="cellIs" dxfId="1455" priority="89" operator="between">
      <formula>40</formula>
      <formula>140</formula>
    </cfRule>
    <cfRule type="cellIs" dxfId="1454" priority="94" operator="lessThan">
      <formula>60</formula>
    </cfRule>
  </conditionalFormatting>
  <conditionalFormatting sqref="D103 D105 D107 D109 D111 D113 D115">
    <cfRule type="cellIs" dxfId="1453" priority="83" operator="greaterThan">
      <formula>140</formula>
    </cfRule>
    <cfRule type="cellIs" dxfId="1452" priority="88" operator="between">
      <formula>60</formula>
      <formula>140</formula>
    </cfRule>
    <cfRule type="cellIs" dxfId="1451" priority="93" operator="lessThan">
      <formula>60</formula>
    </cfRule>
  </conditionalFormatting>
  <conditionalFormatting sqref="D120 D122 D124 D126 D128 D130 D132">
    <cfRule type="cellIs" dxfId="1450" priority="82" operator="greaterThan">
      <formula>140</formula>
    </cfRule>
    <cfRule type="cellIs" dxfId="1449" priority="87" operator="between">
      <formula>60</formula>
      <formula>140</formula>
    </cfRule>
    <cfRule type="cellIs" dxfId="1448" priority="92" operator="lessThan">
      <formula>60</formula>
    </cfRule>
  </conditionalFormatting>
  <conditionalFormatting sqref="D18 D20 D22 D24 D26 D28 D30">
    <cfRule type="cellIs" dxfId="1447" priority="104" operator="lessThan">
      <formula>60</formula>
    </cfRule>
    <cfRule type="cellIs" dxfId="1446" priority="105" operator="between">
      <formula>60</formula>
      <formula>140</formula>
    </cfRule>
    <cfRule type="cellIs" dxfId="1445" priority="106" operator="greaterThan">
      <formula>140</formula>
    </cfRule>
  </conditionalFormatting>
  <conditionalFormatting sqref="D35 D37 D39 D41 D43 D45 D47">
    <cfRule type="cellIs" dxfId="1444" priority="79" operator="lessThan">
      <formula>60</formula>
    </cfRule>
    <cfRule type="cellIs" dxfId="1443" priority="80" operator="between">
      <formula>60</formula>
      <formula>140</formula>
    </cfRule>
    <cfRule type="cellIs" dxfId="1442" priority="81" operator="greaterThan">
      <formula>140</formula>
    </cfRule>
  </conditionalFormatting>
  <conditionalFormatting sqref="E31:H33 C31 C33 A31:B33 O31:S33">
    <cfRule type="expression" dxfId="1441" priority="78">
      <formula>$C$32=TODAY()</formula>
    </cfRule>
  </conditionalFormatting>
  <conditionalFormatting sqref="A14:B16 C14:D14 C16:D16 E14:H16 O14:S16">
    <cfRule type="expression" dxfId="1440" priority="77">
      <formula>$C$15=TODAY()</formula>
    </cfRule>
  </conditionalFormatting>
  <conditionalFormatting sqref="A48:B50 C48:D48 C50:D50 E48:H50 O48:S50">
    <cfRule type="expression" dxfId="1439" priority="76">
      <formula>$C$49=TODAY()</formula>
    </cfRule>
  </conditionalFormatting>
  <conditionalFormatting sqref="A65:B67 C65:D65 C67:D67 E65:H67 O65:S67">
    <cfRule type="expression" dxfId="1438" priority="75">
      <formula>$C$66=TODAY()</formula>
    </cfRule>
  </conditionalFormatting>
  <conditionalFormatting sqref="A82:B84 C82:D82 C84:D84 E82:H84 O82:S84">
    <cfRule type="expression" dxfId="1437" priority="74">
      <formula>$C$83=TODAY()</formula>
    </cfRule>
  </conditionalFormatting>
  <conditionalFormatting sqref="A99:B101 C99:D99 C101:D101 E99:H101 O99:S101">
    <cfRule type="expression" dxfId="1436" priority="73">
      <formula>$C$100=TODAY()</formula>
    </cfRule>
  </conditionalFormatting>
  <conditionalFormatting sqref="A116:B118 C116:D116 C118:D118 E116:H118 O116:S118">
    <cfRule type="expression" dxfId="1435" priority="72">
      <formula>$C$117=TODAY()</formula>
    </cfRule>
  </conditionalFormatting>
  <conditionalFormatting sqref="I18:J18 I20:J20 I22:J22 I24:J24 I26:J26 I28:J28 I30:J30">
    <cfRule type="cellIs" dxfId="1434" priority="63" operator="notEqual">
      <formula>""</formula>
    </cfRule>
  </conditionalFormatting>
  <conditionalFormatting sqref="I35:J35 I37:J37 I39:J39 I41:J41 I43:J43 I45:J45 I47:J47">
    <cfRule type="cellIs" dxfId="1433" priority="62" operator="notEqual">
      <formula>""</formula>
    </cfRule>
  </conditionalFormatting>
  <conditionalFormatting sqref="I52:J52 I54:J54 I56:J56 I58:J58 I60:J60 I62:J62 I64:J64">
    <cfRule type="cellIs" dxfId="1432" priority="61" operator="notEqual">
      <formula>""</formula>
    </cfRule>
  </conditionalFormatting>
  <conditionalFormatting sqref="I69:J69 I71:J71 I73:J73 I75:J75 I77:J77 I79:J79 I81:J81">
    <cfRule type="cellIs" dxfId="1431" priority="60" operator="notEqual">
      <formula>""</formula>
    </cfRule>
  </conditionalFormatting>
  <conditionalFormatting sqref="I86:J86 I88:J88 I90:J90 I92:J92 I94:J94 I96:J96 I98:J98">
    <cfRule type="cellIs" dxfId="1430" priority="59" operator="notEqual">
      <formula>""</formula>
    </cfRule>
  </conditionalFormatting>
  <conditionalFormatting sqref="I103:J103 I105:J105 I107:J107 I109:J109 I111:J111 I113:J113 I115:J115">
    <cfRule type="cellIs" dxfId="1429" priority="58" operator="notEqual">
      <formula>""</formula>
    </cfRule>
  </conditionalFormatting>
  <conditionalFormatting sqref="I120:J120 I122:J122 I124:J124 I126:J126 I128:J128 I130:J130 I132:J132">
    <cfRule type="cellIs" dxfId="1428" priority="57" operator="notEqual">
      <formula>""</formula>
    </cfRule>
  </conditionalFormatting>
  <conditionalFormatting sqref="I31:J33">
    <cfRule type="expression" dxfId="1427" priority="56">
      <formula>$C$32=TODAY()</formula>
    </cfRule>
  </conditionalFormatting>
  <conditionalFormatting sqref="I14:J16">
    <cfRule type="expression" dxfId="1426" priority="55">
      <formula>$C$15=TODAY()</formula>
    </cfRule>
  </conditionalFormatting>
  <conditionalFormatting sqref="I48:J50">
    <cfRule type="expression" dxfId="1425" priority="54">
      <formula>$C$49=TODAY()</formula>
    </cfRule>
  </conditionalFormatting>
  <conditionalFormatting sqref="I65:J67">
    <cfRule type="expression" dxfId="1424" priority="53">
      <formula>$C$66=TODAY()</formula>
    </cfRule>
  </conditionalFormatting>
  <conditionalFormatting sqref="I82:J84">
    <cfRule type="expression" dxfId="1423" priority="52">
      <formula>$C$83=TODAY()</formula>
    </cfRule>
  </conditionalFormatting>
  <conditionalFormatting sqref="I99:J101">
    <cfRule type="expression" dxfId="1422" priority="51">
      <formula>$C$100=TODAY()</formula>
    </cfRule>
  </conditionalFormatting>
  <conditionalFormatting sqref="I116:J118">
    <cfRule type="expression" dxfId="1421" priority="50">
      <formula>$C$117=TODAY()</formula>
    </cfRule>
  </conditionalFormatting>
  <conditionalFormatting sqref="M18:N18 M20:N20 M22:N22 M24:N24 M26:N26 M28:N28 M30:N30">
    <cfRule type="cellIs" dxfId="1420" priority="42" operator="notEqual">
      <formula>""</formula>
    </cfRule>
  </conditionalFormatting>
  <conditionalFormatting sqref="M35:N35 M37:N37 M39:N39 M41:N41 M43:N43 M45:N45 M47:N47">
    <cfRule type="cellIs" dxfId="1419" priority="41" operator="notEqual">
      <formula>""</formula>
    </cfRule>
  </conditionalFormatting>
  <conditionalFormatting sqref="M52:N52 M54:N54 M56:N56 M58:N58 M60:N60 M62:N62 M64:N64">
    <cfRule type="cellIs" dxfId="1418" priority="40" operator="notEqual">
      <formula>""</formula>
    </cfRule>
  </conditionalFormatting>
  <conditionalFormatting sqref="M69:N69 M71:N71 M73:N73 M75:N75 M77:N77 M79:N79 M81:N81">
    <cfRule type="cellIs" dxfId="1417" priority="39" operator="notEqual">
      <formula>""</formula>
    </cfRule>
  </conditionalFormatting>
  <conditionalFormatting sqref="M86:N86 M88:N88 M90:N90 M92:N92 M94:N94 M96:N96 M98:N98">
    <cfRule type="cellIs" dxfId="1416" priority="38" operator="notEqual">
      <formula>""</formula>
    </cfRule>
  </conditionalFormatting>
  <conditionalFormatting sqref="M103:N103 M105:N105 M107:N107 M109:N109 M111:N111 M113:N113 M115:N115">
    <cfRule type="cellIs" dxfId="1415" priority="37" operator="notEqual">
      <formula>""</formula>
    </cfRule>
  </conditionalFormatting>
  <conditionalFormatting sqref="M120:N120 M122:N122 M124:N124 M126:N126 M128:N128 M130:N130 M132:N132">
    <cfRule type="cellIs" dxfId="1414" priority="36" operator="notEqual">
      <formula>""</formula>
    </cfRule>
  </conditionalFormatting>
  <conditionalFormatting sqref="M31:N33">
    <cfRule type="expression" dxfId="1413" priority="35">
      <formula>$C$32=TODAY()</formula>
    </cfRule>
  </conditionalFormatting>
  <conditionalFormatting sqref="M14:N16">
    <cfRule type="expression" dxfId="1412" priority="34">
      <formula>$C$15=TODAY()</formula>
    </cfRule>
  </conditionalFormatting>
  <conditionalFormatting sqref="M48:N50">
    <cfRule type="expression" dxfId="1411" priority="33">
      <formula>$C$49=TODAY()</formula>
    </cfRule>
  </conditionalFormatting>
  <conditionalFormatting sqref="M65:N67">
    <cfRule type="expression" dxfId="1410" priority="32">
      <formula>$C$66=TODAY()</formula>
    </cfRule>
  </conditionalFormatting>
  <conditionalFormatting sqref="M82:N84">
    <cfRule type="expression" dxfId="1409" priority="31">
      <formula>$C$83=TODAY()</formula>
    </cfRule>
  </conditionalFormatting>
  <conditionalFormatting sqref="M99:N101">
    <cfRule type="expression" dxfId="1408" priority="30">
      <formula>$C$100=TODAY()</formula>
    </cfRule>
  </conditionalFormatting>
  <conditionalFormatting sqref="M116:N118">
    <cfRule type="expression" dxfId="1407" priority="29">
      <formula>$C$117=TODAY()</formula>
    </cfRule>
  </conditionalFormatting>
  <conditionalFormatting sqref="K18:L18 K20:L20 K22:L22 K24:L24 K26:L26 K28:L28 K30:L30">
    <cfRule type="cellIs" dxfId="1406" priority="21" operator="notEqual">
      <formula>""</formula>
    </cfRule>
  </conditionalFormatting>
  <conditionalFormatting sqref="K35:L35 K37:L37 K39:L39 K41:L41 K43:L43 K45:L45 K47:L47">
    <cfRule type="cellIs" dxfId="1405" priority="20" operator="notEqual">
      <formula>""</formula>
    </cfRule>
  </conditionalFormatting>
  <conditionalFormatting sqref="K52:L52 K54:L54 K56:L56 K58:L58 K60:L60 K62:L62 K64:L64">
    <cfRule type="cellIs" dxfId="1404" priority="19" operator="notEqual">
      <formula>""</formula>
    </cfRule>
  </conditionalFormatting>
  <conditionalFormatting sqref="K69:L69 K71:L71 K73:L73 K75:L75 K77:L77 K79:L79 K81:L81">
    <cfRule type="cellIs" dxfId="1403" priority="18" operator="notEqual">
      <formula>""</formula>
    </cfRule>
  </conditionalFormatting>
  <conditionalFormatting sqref="K86:L86 K88:L88 K90:L90 K92:L92 K94:L94 K96:L96 K98:L98">
    <cfRule type="cellIs" dxfId="1402" priority="17" operator="notEqual">
      <formula>""</formula>
    </cfRule>
  </conditionalFormatting>
  <conditionalFormatting sqref="K103:L103 K105:L105 K107:L107 K109:L109 K111:L111 K113:L113 K115:L115">
    <cfRule type="cellIs" dxfId="1401" priority="16" operator="notEqual">
      <formula>""</formula>
    </cfRule>
  </conditionalFormatting>
  <conditionalFormatting sqref="K120:L120 K122:L122 K124:L124 K126:L126 K128:L128 K130:L130 K132:L132">
    <cfRule type="cellIs" dxfId="1400" priority="15" operator="notEqual">
      <formula>""</formula>
    </cfRule>
  </conditionalFormatting>
  <conditionalFormatting sqref="K31:L33">
    <cfRule type="expression" dxfId="1399" priority="14">
      <formula>$C$32=TODAY()</formula>
    </cfRule>
  </conditionalFormatting>
  <conditionalFormatting sqref="K14:L16">
    <cfRule type="expression" dxfId="1398" priority="13">
      <formula>$C$15=TODAY()</formula>
    </cfRule>
  </conditionalFormatting>
  <conditionalFormatting sqref="K48:L50">
    <cfRule type="expression" dxfId="1397" priority="12">
      <formula>$C$49=TODAY()</formula>
    </cfRule>
  </conditionalFormatting>
  <conditionalFormatting sqref="K65:L67">
    <cfRule type="expression" dxfId="1396" priority="11">
      <formula>$C$66=TODAY()</formula>
    </cfRule>
  </conditionalFormatting>
  <conditionalFormatting sqref="K82:L84">
    <cfRule type="expression" dxfId="1395" priority="10">
      <formula>$C$83=TODAY()</formula>
    </cfRule>
  </conditionalFormatting>
  <conditionalFormatting sqref="K99:L101">
    <cfRule type="expression" dxfId="1394" priority="9">
      <formula>$C$100=TODAY()</formula>
    </cfRule>
  </conditionalFormatting>
  <conditionalFormatting sqref="K116:L118">
    <cfRule type="expression" dxfId="139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7E549620-FBCF-EC44-BF86-B2F43CCDF46F}">
      <formula1>0</formula1>
      <formula2>0.999305555555556</formula2>
    </dataValidation>
  </dataValidations>
  <hyperlinks>
    <hyperlink ref="A1:B1" location="Kalender!B49" display="  ◀   zurück zum Menü" xr:uid="{5E920FDC-2CE6-3B45-9825-0BE85D31A594}"/>
    <hyperlink ref="I6:J6" location="'Persönliche Daten'!A1" display="'Persönliche Daten'!A1" xr:uid="{4806F389-23AE-D54F-BD46-F9F8643529FE}"/>
    <hyperlink ref="I7:J7" location="Table1!A1" display="Table1!A1" xr:uid="{ADA6ECD7-6018-B346-B3DB-B8AA13ADF27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8E4EA13-0716-3343-951E-E74F2738566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EAC6B44-095E-0B4A-8DA0-222DC2792657}">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47EF95BB-CD36-624A-AB65-F7D7D8EED339}">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07BBE46-E9D1-424B-9FFC-7BE9F4D768C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DD99D86-8D06-8E46-95D5-03BA1981C0E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C80B3144-4280-D044-8670-84B6561883B8}">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AA6603CD-D2EE-F54E-9113-521C75F1CF9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61592C73-DB9A-5C4F-89D8-E334B1DFFA58}">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D459CD3D-9DD0-6D4D-9D83-33B33429EA9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72555E5-8CD9-D445-8C4E-560845A5AF04}">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766975B-A895-F248-82BD-A18784C61687}">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478DEA5-209E-8D44-8903-D1721F3B97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65BCDB6-0A7D-E045-90CC-0F0F27DB944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15A596D-C705-3A49-8FAB-5FF9EC6F8CD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9DAC0229-06B2-4447-A861-6D2800960726}">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69F47C7-C8C9-F94D-B2A1-1A1D01C69B7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37A14A1F-FFDC-C84D-A586-0FE351D9B9C3}">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3A824BB4-1C48-794A-B7D8-18CC5187365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27D5AB0-F375-7745-BB19-21F66AACB2BF}">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F4BF715-F152-6A48-94C7-EA2660DBB60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999BF09-A537-8F4D-A72B-43D58C84BC8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03B181D1-8D67-524F-A4F9-AB5AC6FD1A4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A8C1658-2D7F-B546-8D5C-8D2748F9121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1B3A37D-D278-5C47-B139-9E67EDAF35ED}">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91E57C9-2BA1-7D49-9D52-7A866C4007E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060B07E2-7628-9748-9C72-9F0DBE0CFF42}">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197E533-9AE7-8445-989E-8C56B5AFB73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B52CA34-B043-CA47-A104-39E5A3BAB7B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3C6F953-F987-374F-926A-1216543A72F2}">
          <x14:formula1>
            <xm:f>Einstellungen!$H$7:$H$19</xm:f>
          </x14:formula1>
          <xm:sqref>H17:H30 H34:H47 H51:H64 H68:H81 H85:H98 H102:H115 H119:H132</xm:sqref>
        </x14:dataValidation>
        <x14:dataValidation type="list" allowBlank="1" showInputMessage="1" showErrorMessage="1" xr:uid="{CEB203CF-164B-7B4B-A8E7-1D20D4D241E2}">
          <x14:formula1>
            <xm:f>Einstellungen!$F$7:$F$19</xm:f>
          </x14:formula1>
          <xm:sqref>G17:G30 G34:G47 G51:G64 G68:G81 G85:G98 G102:G115 G119:G132</xm:sqref>
        </x14:dataValidation>
        <x14:dataValidation type="list" allowBlank="1" showInputMessage="1" showErrorMessage="1" xr:uid="{B3864A60-87C4-404D-84DF-13B78CC72E77}">
          <x14:formula1>
            <xm:f>Einstellungen!$D$7:$D$19</xm:f>
          </x14:formula1>
          <xm:sqref>F17:F30 F34:F47 F51:F64 F68:F81 F85:F98 F102:F115 F119:F132</xm:sqref>
        </x14:dataValidation>
        <x14:dataValidation type="list" allowBlank="1" showInputMessage="1" showErrorMessage="1" xr:uid="{1E4CDBF3-7CD2-5D4D-AE57-7DE3DDD7A264}">
          <x14:formula1>
            <xm:f>Einstellungen!$B$7:$B$19</xm:f>
          </x14:formula1>
          <xm:sqref>E17:E30 E34:E47 E51:E64 E68:E81 E85:E98 E102:E115 E119:E132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8C4BD-BFF4-9044-976C-BBA02A9EC869}">
  <sheetPr codeName="Tabelle4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Kalender!K50</f>
        <v>4. Oktober 2021 bis 10. Oktober 2021</v>
      </c>
      <c r="S2" s="58"/>
    </row>
    <row r="3" spans="1:19" ht="30" customHeight="1">
      <c r="A3" s="176"/>
      <c r="B3" s="136"/>
      <c r="C3" s="136"/>
      <c r="D3" s="136"/>
      <c r="E3" s="136"/>
      <c r="F3" s="136"/>
      <c r="G3" s="136"/>
      <c r="H3" s="136"/>
      <c r="I3" s="136"/>
      <c r="J3" s="136"/>
      <c r="K3" s="136"/>
      <c r="L3" s="136"/>
      <c r="M3" s="136"/>
      <c r="N3" s="136"/>
      <c r="O3" s="136"/>
      <c r="P3" s="136"/>
      <c r="Q3" s="46"/>
      <c r="R3" s="121" t="str">
        <f>Kalender!J50</f>
        <v>Woche 40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Kalender!C50</f>
        <v>44473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Kalender!D50</f>
        <v>44474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Kalender!E50</f>
        <v>44475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Kalender!F50</f>
        <v>44476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Kalender!G50</f>
        <v>44477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Kalender!H50</f>
        <v>44478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Kalender!I50</f>
        <v>44479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44473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44474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44475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44476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44477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44478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44479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9lUQmWpRuPd88RQvnFMBKE0IxPTq5mFQzKe0CKXlS3uqM4JFb/cYRZEC5dPraMo3GtxmxfTI0kjvFi2b61uZhg==" saltValue="lvU4pBF7t9wwro8iOuSEr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364" priority="103" operator="notEqual">
      <formula>""</formula>
    </cfRule>
  </conditionalFormatting>
  <conditionalFormatting sqref="O35:P35 O37:P37 O39:P39 O41:P41 O43:P43 O45:P45 O47:P47">
    <cfRule type="cellIs" dxfId="1363" priority="102" operator="notEqual">
      <formula>""</formula>
    </cfRule>
  </conditionalFormatting>
  <conditionalFormatting sqref="O52:P52 O54:P54 O56:P56 O58:P58 O60:P60 O62:P62 O64:P64">
    <cfRule type="cellIs" dxfId="1362" priority="101" operator="notEqual">
      <formula>""</formula>
    </cfRule>
  </conditionalFormatting>
  <conditionalFormatting sqref="O69:P69 O71:P71 O73:P73 O75:P75 O77:P77 O79:P79 O81:P81">
    <cfRule type="cellIs" dxfId="1361" priority="100" operator="notEqual">
      <formula>""</formula>
    </cfRule>
  </conditionalFormatting>
  <conditionalFormatting sqref="O86:P86 O88:P88 O90:P90 O92:P92 O94:P94 O96:P96 O98:P98">
    <cfRule type="cellIs" dxfId="1360" priority="99" operator="notEqual">
      <formula>""</formula>
    </cfRule>
  </conditionalFormatting>
  <conditionalFormatting sqref="O103:P103 O105:P105 O107:P107 O109:P109 O111:P111 O113:P113 O115:P115">
    <cfRule type="cellIs" dxfId="1359" priority="98" operator="notEqual">
      <formula>""</formula>
    </cfRule>
  </conditionalFormatting>
  <conditionalFormatting sqref="O120:P120 O122:P122 O124:P124 O126:P126 O128:P128 O130:P130 O132:P132">
    <cfRule type="cellIs" dxfId="1358" priority="97" operator="notEqual">
      <formula>""</formula>
    </cfRule>
  </conditionalFormatting>
  <conditionalFormatting sqref="D52 D54 D56 D58 D60 D62 D64">
    <cfRule type="cellIs" dxfId="1357" priority="86" operator="greaterThan">
      <formula>140</formula>
    </cfRule>
    <cfRule type="cellIs" dxfId="1356" priority="91" operator="between">
      <formula>60</formula>
      <formula>140</formula>
    </cfRule>
    <cfRule type="cellIs" dxfId="1355" priority="96" operator="lessThan">
      <formula>60</formula>
    </cfRule>
  </conditionalFormatting>
  <conditionalFormatting sqref="D69 D71 D73 D75 D77 D79 D81">
    <cfRule type="cellIs" dxfId="1354" priority="85" operator="greaterThan">
      <formula>160</formula>
    </cfRule>
    <cfRule type="cellIs" dxfId="1353" priority="90" operator="between">
      <formula>60</formula>
      <formula>140</formula>
    </cfRule>
    <cfRule type="cellIs" dxfId="1352" priority="95" operator="lessThan">
      <formula>60</formula>
    </cfRule>
  </conditionalFormatting>
  <conditionalFormatting sqref="D86 D88 D90 D92 D94 D96 D98">
    <cfRule type="cellIs" dxfId="1351" priority="84" operator="greaterThan">
      <formula>140</formula>
    </cfRule>
    <cfRule type="cellIs" dxfId="1350" priority="89" operator="between">
      <formula>40</formula>
      <formula>140</formula>
    </cfRule>
    <cfRule type="cellIs" dxfId="1349" priority="94" operator="lessThan">
      <formula>60</formula>
    </cfRule>
  </conditionalFormatting>
  <conditionalFormatting sqref="D103 D105 D107 D109 D111 D113 D115">
    <cfRule type="cellIs" dxfId="1348" priority="83" operator="greaterThan">
      <formula>140</formula>
    </cfRule>
    <cfRule type="cellIs" dxfId="1347" priority="88" operator="between">
      <formula>60</formula>
      <formula>140</formula>
    </cfRule>
    <cfRule type="cellIs" dxfId="1346" priority="93" operator="lessThan">
      <formula>60</formula>
    </cfRule>
  </conditionalFormatting>
  <conditionalFormatting sqref="D120 D122 D124 D126 D128 D130 D132">
    <cfRule type="cellIs" dxfId="1345" priority="82" operator="greaterThan">
      <formula>140</formula>
    </cfRule>
    <cfRule type="cellIs" dxfId="1344" priority="87" operator="between">
      <formula>60</formula>
      <formula>140</formula>
    </cfRule>
    <cfRule type="cellIs" dxfId="1343" priority="92" operator="lessThan">
      <formula>60</formula>
    </cfRule>
  </conditionalFormatting>
  <conditionalFormatting sqref="D18 D20 D22 D24 D26 D28 D30">
    <cfRule type="cellIs" dxfId="1342" priority="104" operator="lessThan">
      <formula>60</formula>
    </cfRule>
    <cfRule type="cellIs" dxfId="1341" priority="105" operator="between">
      <formula>60</formula>
      <formula>140</formula>
    </cfRule>
    <cfRule type="cellIs" dxfId="1340" priority="106" operator="greaterThan">
      <formula>140</formula>
    </cfRule>
  </conditionalFormatting>
  <conditionalFormatting sqref="D35 D37 D39 D41 D43 D45 D47">
    <cfRule type="cellIs" dxfId="1339" priority="79" operator="lessThan">
      <formula>60</formula>
    </cfRule>
    <cfRule type="cellIs" dxfId="1338" priority="80" operator="between">
      <formula>60</formula>
      <formula>140</formula>
    </cfRule>
    <cfRule type="cellIs" dxfId="1337" priority="81" operator="greaterThan">
      <formula>140</formula>
    </cfRule>
  </conditionalFormatting>
  <conditionalFormatting sqref="E31:H33 C31 C33 A31:B33 O31:S33">
    <cfRule type="expression" dxfId="1336" priority="78">
      <formula>$C$32=TODAY()</formula>
    </cfRule>
  </conditionalFormatting>
  <conditionalFormatting sqref="A14:B16 C14:D14 C16:D16 E14:H16 O14:S16">
    <cfRule type="expression" dxfId="1335" priority="77">
      <formula>$C$15=TODAY()</formula>
    </cfRule>
  </conditionalFormatting>
  <conditionalFormatting sqref="A48:B50 C48:D48 C50:D50 E48:H50 O48:S50">
    <cfRule type="expression" dxfId="1334" priority="76">
      <formula>$C$49=TODAY()</formula>
    </cfRule>
  </conditionalFormatting>
  <conditionalFormatting sqref="A65:B67 C65:D65 C67:D67 E65:H67 O65:S67">
    <cfRule type="expression" dxfId="1333" priority="75">
      <formula>$C$66=TODAY()</formula>
    </cfRule>
  </conditionalFormatting>
  <conditionalFormatting sqref="A82:B84 C82:D82 C84:D84 E82:H84 O82:S84">
    <cfRule type="expression" dxfId="1332" priority="74">
      <formula>$C$83=TODAY()</formula>
    </cfRule>
  </conditionalFormatting>
  <conditionalFormatting sqref="A99:B101 C99:D99 C101:D101 E99:H101 O99:S101">
    <cfRule type="expression" dxfId="1331" priority="73">
      <formula>$C$100=TODAY()</formula>
    </cfRule>
  </conditionalFormatting>
  <conditionalFormatting sqref="A116:B118 C116:D116 C118:D118 E116:H118 O116:S118">
    <cfRule type="expression" dxfId="1330" priority="72">
      <formula>$C$117=TODAY()</formula>
    </cfRule>
  </conditionalFormatting>
  <conditionalFormatting sqref="I18:J18 I20:J20 I22:J22 I24:J24 I26:J26 I28:J28 I30:J30">
    <cfRule type="cellIs" dxfId="1329" priority="63" operator="notEqual">
      <formula>""</formula>
    </cfRule>
  </conditionalFormatting>
  <conditionalFormatting sqref="I35:J35 I37:J37 I39:J39 I41:J41 I43:J43 I45:J45 I47:J47">
    <cfRule type="cellIs" dxfId="1328" priority="62" operator="notEqual">
      <formula>""</formula>
    </cfRule>
  </conditionalFormatting>
  <conditionalFormatting sqref="I52:J52 I54:J54 I56:J56 I58:J58 I60:J60 I62:J62 I64:J64">
    <cfRule type="cellIs" dxfId="1327" priority="61" operator="notEqual">
      <formula>""</formula>
    </cfRule>
  </conditionalFormatting>
  <conditionalFormatting sqref="I69:J69 I71:J71 I73:J73 I75:J75 I77:J77 I79:J79 I81:J81">
    <cfRule type="cellIs" dxfId="1326" priority="60" operator="notEqual">
      <formula>""</formula>
    </cfRule>
  </conditionalFormatting>
  <conditionalFormatting sqref="I86:J86 I88:J88 I90:J90 I92:J92 I94:J94 I96:J96 I98:J98">
    <cfRule type="cellIs" dxfId="1325" priority="59" operator="notEqual">
      <formula>""</formula>
    </cfRule>
  </conditionalFormatting>
  <conditionalFormatting sqref="I103:J103 I105:J105 I107:J107 I109:J109 I111:J111 I113:J113 I115:J115">
    <cfRule type="cellIs" dxfId="1324" priority="58" operator="notEqual">
      <formula>""</formula>
    </cfRule>
  </conditionalFormatting>
  <conditionalFormatting sqref="I120:J120 I122:J122 I124:J124 I126:J126 I128:J128 I130:J130 I132:J132">
    <cfRule type="cellIs" dxfId="1323" priority="57" operator="notEqual">
      <formula>""</formula>
    </cfRule>
  </conditionalFormatting>
  <conditionalFormatting sqref="I31:J33">
    <cfRule type="expression" dxfId="1322" priority="56">
      <formula>$C$32=TODAY()</formula>
    </cfRule>
  </conditionalFormatting>
  <conditionalFormatting sqref="I14:J16">
    <cfRule type="expression" dxfId="1321" priority="55">
      <formula>$C$15=TODAY()</formula>
    </cfRule>
  </conditionalFormatting>
  <conditionalFormatting sqref="I48:J50">
    <cfRule type="expression" dxfId="1320" priority="54">
      <formula>$C$49=TODAY()</formula>
    </cfRule>
  </conditionalFormatting>
  <conditionalFormatting sqref="I65:J67">
    <cfRule type="expression" dxfId="1319" priority="53">
      <formula>$C$66=TODAY()</formula>
    </cfRule>
  </conditionalFormatting>
  <conditionalFormatting sqref="I82:J84">
    <cfRule type="expression" dxfId="1318" priority="52">
      <formula>$C$83=TODAY()</formula>
    </cfRule>
  </conditionalFormatting>
  <conditionalFormatting sqref="I99:J101">
    <cfRule type="expression" dxfId="1317" priority="51">
      <formula>$C$100=TODAY()</formula>
    </cfRule>
  </conditionalFormatting>
  <conditionalFormatting sqref="I116:J118">
    <cfRule type="expression" dxfId="1316" priority="50">
      <formula>$C$117=TODAY()</formula>
    </cfRule>
  </conditionalFormatting>
  <conditionalFormatting sqref="M18:N18 M20:N20 M22:N22 M24:N24 M26:N26 M28:N28 M30:N30">
    <cfRule type="cellIs" dxfId="1315" priority="42" operator="notEqual">
      <formula>""</formula>
    </cfRule>
  </conditionalFormatting>
  <conditionalFormatting sqref="M35:N35 M37:N37 M39:N39 M41:N41 M43:N43 M45:N45 M47:N47">
    <cfRule type="cellIs" dxfId="1314" priority="41" operator="notEqual">
      <formula>""</formula>
    </cfRule>
  </conditionalFormatting>
  <conditionalFormatting sqref="M52:N52 M54:N54 M56:N56 M58:N58 M60:N60 M62:N62 M64:N64">
    <cfRule type="cellIs" dxfId="1313" priority="40" operator="notEqual">
      <formula>""</formula>
    </cfRule>
  </conditionalFormatting>
  <conditionalFormatting sqref="M69:N69 M71:N71 M73:N73 M75:N75 M77:N77 M79:N79 M81:N81">
    <cfRule type="cellIs" dxfId="1312" priority="39" operator="notEqual">
      <formula>""</formula>
    </cfRule>
  </conditionalFormatting>
  <conditionalFormatting sqref="M86:N86 M88:N88 M90:N90 M92:N92 M94:N94 M96:N96 M98:N98">
    <cfRule type="cellIs" dxfId="1311" priority="38" operator="notEqual">
      <formula>""</formula>
    </cfRule>
  </conditionalFormatting>
  <conditionalFormatting sqref="M103:N103 M105:N105 M107:N107 M109:N109 M111:N111 M113:N113 M115:N115">
    <cfRule type="cellIs" dxfId="1310" priority="37" operator="notEqual">
      <formula>""</formula>
    </cfRule>
  </conditionalFormatting>
  <conditionalFormatting sqref="M120:N120 M122:N122 M124:N124 M126:N126 M128:N128 M130:N130 M132:N132">
    <cfRule type="cellIs" dxfId="1309" priority="36" operator="notEqual">
      <formula>""</formula>
    </cfRule>
  </conditionalFormatting>
  <conditionalFormatting sqref="M31:N33">
    <cfRule type="expression" dxfId="1308" priority="35">
      <formula>$C$32=TODAY()</formula>
    </cfRule>
  </conditionalFormatting>
  <conditionalFormatting sqref="M14:N16">
    <cfRule type="expression" dxfId="1307" priority="34">
      <formula>$C$15=TODAY()</formula>
    </cfRule>
  </conditionalFormatting>
  <conditionalFormatting sqref="M48:N50">
    <cfRule type="expression" dxfId="1306" priority="33">
      <formula>$C$49=TODAY()</formula>
    </cfRule>
  </conditionalFormatting>
  <conditionalFormatting sqref="M65:N67">
    <cfRule type="expression" dxfId="1305" priority="32">
      <formula>$C$66=TODAY()</formula>
    </cfRule>
  </conditionalFormatting>
  <conditionalFormatting sqref="M82:N84">
    <cfRule type="expression" dxfId="1304" priority="31">
      <formula>$C$83=TODAY()</formula>
    </cfRule>
  </conditionalFormatting>
  <conditionalFormatting sqref="M99:N101">
    <cfRule type="expression" dxfId="1303" priority="30">
      <formula>$C$100=TODAY()</formula>
    </cfRule>
  </conditionalFormatting>
  <conditionalFormatting sqref="M116:N118">
    <cfRule type="expression" dxfId="1302" priority="29">
      <formula>$C$117=TODAY()</formula>
    </cfRule>
  </conditionalFormatting>
  <conditionalFormatting sqref="K18:L18 K20:L20 K22:L22 K24:L24 K26:L26 K28:L28 K30:L30">
    <cfRule type="cellIs" dxfId="1301" priority="21" operator="notEqual">
      <formula>""</formula>
    </cfRule>
  </conditionalFormatting>
  <conditionalFormatting sqref="K35:L35 K37:L37 K39:L39 K41:L41 K43:L43 K45:L45 K47:L47">
    <cfRule type="cellIs" dxfId="1300" priority="20" operator="notEqual">
      <formula>""</formula>
    </cfRule>
  </conditionalFormatting>
  <conditionalFormatting sqref="K52:L52 K54:L54 K56:L56 K58:L58 K60:L60 K62:L62 K64:L64">
    <cfRule type="cellIs" dxfId="1299" priority="19" operator="notEqual">
      <formula>""</formula>
    </cfRule>
  </conditionalFormatting>
  <conditionalFormatting sqref="K69:L69 K71:L71 K73:L73 K75:L75 K77:L77 K79:L79 K81:L81">
    <cfRule type="cellIs" dxfId="1298" priority="18" operator="notEqual">
      <formula>""</formula>
    </cfRule>
  </conditionalFormatting>
  <conditionalFormatting sqref="K86:L86 K88:L88 K90:L90 K92:L92 K94:L94 K96:L96 K98:L98">
    <cfRule type="cellIs" dxfId="1297" priority="17" operator="notEqual">
      <formula>""</formula>
    </cfRule>
  </conditionalFormatting>
  <conditionalFormatting sqref="K103:L103 K105:L105 K107:L107 K109:L109 K111:L111 K113:L113 K115:L115">
    <cfRule type="cellIs" dxfId="1296" priority="16" operator="notEqual">
      <formula>""</formula>
    </cfRule>
  </conditionalFormatting>
  <conditionalFormatting sqref="K120:L120 K122:L122 K124:L124 K126:L126 K128:L128 K130:L130 K132:L132">
    <cfRule type="cellIs" dxfId="1295" priority="15" operator="notEqual">
      <formula>""</formula>
    </cfRule>
  </conditionalFormatting>
  <conditionalFormatting sqref="K31:L33">
    <cfRule type="expression" dxfId="1294" priority="14">
      <formula>$C$32=TODAY()</formula>
    </cfRule>
  </conditionalFormatting>
  <conditionalFormatting sqref="K14:L16">
    <cfRule type="expression" dxfId="1293" priority="13">
      <formula>$C$15=TODAY()</formula>
    </cfRule>
  </conditionalFormatting>
  <conditionalFormatting sqref="K48:L50">
    <cfRule type="expression" dxfId="1292" priority="12">
      <formula>$C$49=TODAY()</formula>
    </cfRule>
  </conditionalFormatting>
  <conditionalFormatting sqref="K65:L67">
    <cfRule type="expression" dxfId="1291" priority="11">
      <formula>$C$66=TODAY()</formula>
    </cfRule>
  </conditionalFormatting>
  <conditionalFormatting sqref="K82:L84">
    <cfRule type="expression" dxfId="1290" priority="10">
      <formula>$C$83=TODAY()</formula>
    </cfRule>
  </conditionalFormatting>
  <conditionalFormatting sqref="K99:L101">
    <cfRule type="expression" dxfId="1289" priority="9">
      <formula>$C$100=TODAY()</formula>
    </cfRule>
  </conditionalFormatting>
  <conditionalFormatting sqref="K116:L118">
    <cfRule type="expression" dxfId="128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6672473-5A37-084C-9901-FAE249A9B659}">
      <formula1>0</formula1>
      <formula2>0.999305555555556</formula2>
    </dataValidation>
  </dataValidations>
  <hyperlinks>
    <hyperlink ref="A1:B1" location="Kalender!B50" display="  ◀   zurück zum Menü" xr:uid="{A51CD4DC-72C6-2846-B453-BA4D0B0A4DBE}"/>
    <hyperlink ref="I6:J6" location="'Persönliche Daten'!A1" display="'Persönliche Daten'!A1" xr:uid="{DD9C8AC9-79FB-5248-86FE-FB9AD4A5D44A}"/>
    <hyperlink ref="I7:J7" location="Table1!A1" display="Table1!A1" xr:uid="{7C508477-DC93-C94F-B2E4-0FB111509874}"/>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47CC9AC-0444-6148-BC98-054BC651F219}">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2E606731-DDC1-DE40-9C8D-C209070BD21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4F593D8-5C4E-FB44-B1EB-EF584EDA013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3A5AC6E-D9CA-9845-BD04-021D7BF914C8}">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89D25DC-FE4A-5043-9E48-20113E7DD2F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644FD9F-D497-C745-A01D-9459F7B3DAE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7303C5FF-CE16-CA4C-A001-5FE13C94C056}">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9C0C40F-6E37-D64C-92D7-CC907B2ED36F}">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2E4549D-4503-DE4F-9077-5C2E0EA8C18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5A96201-C46B-9346-9346-64006C518651}">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9E4953E-5DFC-C04A-8474-82C6566150F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E19D0F3-0E4E-6749-B4C6-FB0D364F8F2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15BC207-B3CF-EC4F-A426-14E588F9AAB6}">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C5140C7-D238-9B45-9001-7A9003E8626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FFBBD32B-F4FE-3E4C-8A1F-CDC828A9964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67423F7-C9FF-5343-9D96-982E9760E13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0FAFE26-07A2-814D-BE4F-9E00954D90F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AD8FB19-3E14-A84B-8A1F-AEC027DB3DE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E3F21AD-AA01-B443-8FDA-75A19D94AD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E2C71E9-917E-934A-B80F-5AEF80FDE59F}">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984B178B-1203-294A-9F7D-9E25590267DB}">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7C1E073D-AD89-5749-93E3-E2879BC0E951}">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EFEF296-5DB4-0D41-B982-1E498E22B64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22E116F-5FCD-C047-B25A-CADF2F45C63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D020CB8-FA9A-1545-AC9A-03BC8EACE22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9D2D091-7F58-3A47-9239-AC5C80B9C547}">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E8DF935-E17B-674D-979B-08321DAE5B8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DBA69517-50F8-C74E-87CA-4016EA579C90}">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92A97BD-549E-984D-8068-D40E323721AC}">
          <x14:formula1>
            <xm:f>Einstellungen!$H$7:$H$19</xm:f>
          </x14:formula1>
          <xm:sqref>H17:H30 H34:H47 H51:H64 H68:H81 H85:H98 H102:H115 H119:H132</xm:sqref>
        </x14:dataValidation>
        <x14:dataValidation type="list" allowBlank="1" showInputMessage="1" showErrorMessage="1" xr:uid="{6F8AF57C-B621-4144-A3DF-A35CCABAB0B7}">
          <x14:formula1>
            <xm:f>Einstellungen!$F$7:$F$19</xm:f>
          </x14:formula1>
          <xm:sqref>G17:G30 G34:G47 G51:G64 G68:G81 G85:G98 G102:G115 G119:G132</xm:sqref>
        </x14:dataValidation>
        <x14:dataValidation type="list" allowBlank="1" showInputMessage="1" showErrorMessage="1" xr:uid="{ADCB6959-5C6A-D849-A7E6-2EA541A00C06}">
          <x14:formula1>
            <xm:f>Einstellungen!$D$7:$D$19</xm:f>
          </x14:formula1>
          <xm:sqref>F17:F30 F34:F47 F51:F64 F68:F81 F85:F98 F102:F115 F119:F132</xm:sqref>
        </x14:dataValidation>
        <x14:dataValidation type="list" allowBlank="1" showInputMessage="1" showErrorMessage="1" xr:uid="{A740F2EA-4AED-5C40-BFF6-A39436D5F62B}">
          <x14:formula1>
            <xm:f>Einstellungen!$B$7:$B$19</xm:f>
          </x14:formula1>
          <xm:sqref>E17:E30 E34:E47 E51:E64 E68:E81 E85:E98 E102:E115 E119:E132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A0599-DF24-F348-AEA1-B10A4F4B1736}">
  <sheetPr codeName="Tabelle4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Kalender!K51</f>
        <v>11. Oktober 2021 bis 17. Oktober 2021</v>
      </c>
      <c r="S2" s="58"/>
    </row>
    <row r="3" spans="1:19" ht="30" customHeight="1">
      <c r="A3" s="176"/>
      <c r="B3" s="136"/>
      <c r="C3" s="136"/>
      <c r="D3" s="136"/>
      <c r="E3" s="136"/>
      <c r="F3" s="136"/>
      <c r="G3" s="136"/>
      <c r="H3" s="136"/>
      <c r="I3" s="136"/>
      <c r="J3" s="136"/>
      <c r="K3" s="136"/>
      <c r="L3" s="136"/>
      <c r="M3" s="136"/>
      <c r="N3" s="136"/>
      <c r="O3" s="136"/>
      <c r="P3" s="136"/>
      <c r="Q3" s="46"/>
      <c r="R3" s="121" t="str">
        <f>Kalender!J51</f>
        <v>Woche 41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Kalender!C51</f>
        <v>44480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Kalender!D51</f>
        <v>44481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Kalender!E51</f>
        <v>44482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Kalender!F51</f>
        <v>44483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Kalender!G51</f>
        <v>44484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Kalender!H51</f>
        <v>44485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Kalender!I51</f>
        <v>44486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44480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44481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44482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44483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44484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44485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44486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R7m+sVRChYhU6eK1KzulH8V6L5yGneMj0Qd5ZXenupbP2m14wUkIuwui+sT/stL5SeXu2UpVFLUReMX33QzQXQ==" saltValue="EG/9OyXsbPkW1V2wUFgF/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259" priority="103" operator="notEqual">
      <formula>""</formula>
    </cfRule>
  </conditionalFormatting>
  <conditionalFormatting sqref="O35:P35 O37:P37 O39:P39 O41:P41 O43:P43 O45:P45 O47:P47">
    <cfRule type="cellIs" dxfId="1258" priority="102" operator="notEqual">
      <formula>""</formula>
    </cfRule>
  </conditionalFormatting>
  <conditionalFormatting sqref="O52:P52 O54:P54 O56:P56 O58:P58 O60:P60 O62:P62 O64:P64">
    <cfRule type="cellIs" dxfId="1257" priority="101" operator="notEqual">
      <formula>""</formula>
    </cfRule>
  </conditionalFormatting>
  <conditionalFormatting sqref="O69:P69 O71:P71 O73:P73 O75:P75 O77:P77 O79:P79 O81:P81">
    <cfRule type="cellIs" dxfId="1256" priority="100" operator="notEqual">
      <formula>""</formula>
    </cfRule>
  </conditionalFormatting>
  <conditionalFormatting sqref="O86:P86 O88:P88 O90:P90 O92:P92 O94:P94 O96:P96 O98:P98">
    <cfRule type="cellIs" dxfId="1255" priority="99" operator="notEqual">
      <formula>""</formula>
    </cfRule>
  </conditionalFormatting>
  <conditionalFormatting sqref="O103:P103 O105:P105 O107:P107 O109:P109 O111:P111 O113:P113 O115:P115">
    <cfRule type="cellIs" dxfId="1254" priority="98" operator="notEqual">
      <formula>""</formula>
    </cfRule>
  </conditionalFormatting>
  <conditionalFormatting sqref="O120:P120 O122:P122 O124:P124 O126:P126 O128:P128 O130:P130 O132:P132">
    <cfRule type="cellIs" dxfId="1253" priority="97" operator="notEqual">
      <formula>""</formula>
    </cfRule>
  </conditionalFormatting>
  <conditionalFormatting sqref="D52 D54 D56 D58 D60 D62 D64">
    <cfRule type="cellIs" dxfId="1252" priority="86" operator="greaterThan">
      <formula>140</formula>
    </cfRule>
    <cfRule type="cellIs" dxfId="1251" priority="91" operator="between">
      <formula>60</formula>
      <formula>140</formula>
    </cfRule>
    <cfRule type="cellIs" dxfId="1250" priority="96" operator="lessThan">
      <formula>60</formula>
    </cfRule>
  </conditionalFormatting>
  <conditionalFormatting sqref="D69 D71 D73 D75 D77 D79 D81">
    <cfRule type="cellIs" dxfId="1249" priority="85" operator="greaterThan">
      <formula>160</formula>
    </cfRule>
    <cfRule type="cellIs" dxfId="1248" priority="90" operator="between">
      <formula>60</formula>
      <formula>140</formula>
    </cfRule>
    <cfRule type="cellIs" dxfId="1247" priority="95" operator="lessThan">
      <formula>60</formula>
    </cfRule>
  </conditionalFormatting>
  <conditionalFormatting sqref="D86 D88 D90 D92 D94 D96 D98">
    <cfRule type="cellIs" dxfId="1246" priority="84" operator="greaterThan">
      <formula>140</formula>
    </cfRule>
    <cfRule type="cellIs" dxfId="1245" priority="89" operator="between">
      <formula>40</formula>
      <formula>140</formula>
    </cfRule>
    <cfRule type="cellIs" dxfId="1244" priority="94" operator="lessThan">
      <formula>60</formula>
    </cfRule>
  </conditionalFormatting>
  <conditionalFormatting sqref="D103 D105 D107 D109 D111 D113 D115">
    <cfRule type="cellIs" dxfId="1243" priority="83" operator="greaterThan">
      <formula>140</formula>
    </cfRule>
    <cfRule type="cellIs" dxfId="1242" priority="88" operator="between">
      <formula>60</formula>
      <formula>140</formula>
    </cfRule>
    <cfRule type="cellIs" dxfId="1241" priority="93" operator="lessThan">
      <formula>60</formula>
    </cfRule>
  </conditionalFormatting>
  <conditionalFormatting sqref="D120 D122 D124 D126 D128 D130 D132">
    <cfRule type="cellIs" dxfId="1240" priority="82" operator="greaterThan">
      <formula>140</formula>
    </cfRule>
    <cfRule type="cellIs" dxfId="1239" priority="87" operator="between">
      <formula>60</formula>
      <formula>140</formula>
    </cfRule>
    <cfRule type="cellIs" dxfId="1238" priority="92" operator="lessThan">
      <formula>60</formula>
    </cfRule>
  </conditionalFormatting>
  <conditionalFormatting sqref="D18 D20 D22 D24 D26 D28 D30">
    <cfRule type="cellIs" dxfId="1237" priority="104" operator="lessThan">
      <formula>60</formula>
    </cfRule>
    <cfRule type="cellIs" dxfId="1236" priority="105" operator="between">
      <formula>60</formula>
      <formula>140</formula>
    </cfRule>
    <cfRule type="cellIs" dxfId="1235" priority="106" operator="greaterThan">
      <formula>140</formula>
    </cfRule>
  </conditionalFormatting>
  <conditionalFormatting sqref="D35 D37 D39 D41 D43 D45 D47">
    <cfRule type="cellIs" dxfId="1234" priority="79" operator="lessThan">
      <formula>60</formula>
    </cfRule>
    <cfRule type="cellIs" dxfId="1233" priority="80" operator="between">
      <formula>60</formula>
      <formula>140</formula>
    </cfRule>
    <cfRule type="cellIs" dxfId="1232" priority="81" operator="greaterThan">
      <formula>140</formula>
    </cfRule>
  </conditionalFormatting>
  <conditionalFormatting sqref="E31:H33 C31 C33 A31:B33 O31:S33">
    <cfRule type="expression" dxfId="1231" priority="78">
      <formula>$C$32=TODAY()</formula>
    </cfRule>
  </conditionalFormatting>
  <conditionalFormatting sqref="A14:B16 C14:D14 C16:D16 E14:H16 O14:S16">
    <cfRule type="expression" dxfId="1230" priority="77">
      <formula>$C$15=TODAY()</formula>
    </cfRule>
  </conditionalFormatting>
  <conditionalFormatting sqref="A48:B50 C48:D48 C50:D50 E48:H50 O48:S50">
    <cfRule type="expression" dxfId="1229" priority="76">
      <formula>$C$49=TODAY()</formula>
    </cfRule>
  </conditionalFormatting>
  <conditionalFormatting sqref="A65:B67 C65:D65 C67:D67 E65:H67 O65:S67">
    <cfRule type="expression" dxfId="1228" priority="75">
      <formula>$C$66=TODAY()</formula>
    </cfRule>
  </conditionalFormatting>
  <conditionalFormatting sqref="A82:B84 C82:D82 C84:D84 E82:H84 O82:S84">
    <cfRule type="expression" dxfId="1227" priority="74">
      <formula>$C$83=TODAY()</formula>
    </cfRule>
  </conditionalFormatting>
  <conditionalFormatting sqref="A99:B101 C99:D99 C101:D101 E99:H101 O99:S101">
    <cfRule type="expression" dxfId="1226" priority="73">
      <formula>$C$100=TODAY()</formula>
    </cfRule>
  </conditionalFormatting>
  <conditionalFormatting sqref="A116:B118 C116:D116 C118:D118 E116:H118 O116:S118">
    <cfRule type="expression" dxfId="1225" priority="72">
      <formula>$C$117=TODAY()</formula>
    </cfRule>
  </conditionalFormatting>
  <conditionalFormatting sqref="I18:J18 I20:J20 I22:J22 I24:J24 I26:J26 I28:J28 I30:J30">
    <cfRule type="cellIs" dxfId="1224" priority="63" operator="notEqual">
      <formula>""</formula>
    </cfRule>
  </conditionalFormatting>
  <conditionalFormatting sqref="I35:J35 I37:J37 I39:J39 I41:J41 I43:J43 I45:J45 I47:J47">
    <cfRule type="cellIs" dxfId="1223" priority="62" operator="notEqual">
      <formula>""</formula>
    </cfRule>
  </conditionalFormatting>
  <conditionalFormatting sqref="I52:J52 I54:J54 I56:J56 I58:J58 I60:J60 I62:J62 I64:J64">
    <cfRule type="cellIs" dxfId="1222" priority="61" operator="notEqual">
      <formula>""</formula>
    </cfRule>
  </conditionalFormatting>
  <conditionalFormatting sqref="I69:J69 I71:J71 I73:J73 I75:J75 I77:J77 I79:J79 I81:J81">
    <cfRule type="cellIs" dxfId="1221" priority="60" operator="notEqual">
      <formula>""</formula>
    </cfRule>
  </conditionalFormatting>
  <conditionalFormatting sqref="I86:J86 I88:J88 I90:J90 I92:J92 I94:J94 I96:J96 I98:J98">
    <cfRule type="cellIs" dxfId="1220" priority="59" operator="notEqual">
      <formula>""</formula>
    </cfRule>
  </conditionalFormatting>
  <conditionalFormatting sqref="I103:J103 I105:J105 I107:J107 I109:J109 I111:J111 I113:J113 I115:J115">
    <cfRule type="cellIs" dxfId="1219" priority="58" operator="notEqual">
      <formula>""</formula>
    </cfRule>
  </conditionalFormatting>
  <conditionalFormatting sqref="I120:J120 I122:J122 I124:J124 I126:J126 I128:J128 I130:J130 I132:J132">
    <cfRule type="cellIs" dxfId="1218" priority="57" operator="notEqual">
      <formula>""</formula>
    </cfRule>
  </conditionalFormatting>
  <conditionalFormatting sqref="I31:J33">
    <cfRule type="expression" dxfId="1217" priority="56">
      <formula>$C$32=TODAY()</formula>
    </cfRule>
  </conditionalFormatting>
  <conditionalFormatting sqref="I14:J16">
    <cfRule type="expression" dxfId="1216" priority="55">
      <formula>$C$15=TODAY()</formula>
    </cfRule>
  </conditionalFormatting>
  <conditionalFormatting sqref="I48:J50">
    <cfRule type="expression" dxfId="1215" priority="54">
      <formula>$C$49=TODAY()</formula>
    </cfRule>
  </conditionalFormatting>
  <conditionalFormatting sqref="I65:J67">
    <cfRule type="expression" dxfId="1214" priority="53">
      <formula>$C$66=TODAY()</formula>
    </cfRule>
  </conditionalFormatting>
  <conditionalFormatting sqref="I82:J84">
    <cfRule type="expression" dxfId="1213" priority="52">
      <formula>$C$83=TODAY()</formula>
    </cfRule>
  </conditionalFormatting>
  <conditionalFormatting sqref="I99:J101">
    <cfRule type="expression" dxfId="1212" priority="51">
      <formula>$C$100=TODAY()</formula>
    </cfRule>
  </conditionalFormatting>
  <conditionalFormatting sqref="I116:J118">
    <cfRule type="expression" dxfId="1211" priority="50">
      <formula>$C$117=TODAY()</formula>
    </cfRule>
  </conditionalFormatting>
  <conditionalFormatting sqref="M18:N18 M20:N20 M22:N22 M24:N24 M26:N26 M28:N28 M30:N30">
    <cfRule type="cellIs" dxfId="1210" priority="42" operator="notEqual">
      <formula>""</formula>
    </cfRule>
  </conditionalFormatting>
  <conditionalFormatting sqref="M35:N35 M37:N37 M39:N39 M41:N41 M43:N43 M45:N45 M47:N47">
    <cfRule type="cellIs" dxfId="1209" priority="41" operator="notEqual">
      <formula>""</formula>
    </cfRule>
  </conditionalFormatting>
  <conditionalFormatting sqref="M52:N52 M54:N54 M56:N56 M58:N58 M60:N60 M62:N62 M64:N64">
    <cfRule type="cellIs" dxfId="1208" priority="40" operator="notEqual">
      <formula>""</formula>
    </cfRule>
  </conditionalFormatting>
  <conditionalFormatting sqref="M69:N69 M71:N71 M73:N73 M75:N75 M77:N77 M79:N79 M81:N81">
    <cfRule type="cellIs" dxfId="1207" priority="39" operator="notEqual">
      <formula>""</formula>
    </cfRule>
  </conditionalFormatting>
  <conditionalFormatting sqref="M86:N86 M88:N88 M90:N90 M92:N92 M94:N94 M96:N96 M98:N98">
    <cfRule type="cellIs" dxfId="1206" priority="38" operator="notEqual">
      <formula>""</formula>
    </cfRule>
  </conditionalFormatting>
  <conditionalFormatting sqref="M103:N103 M105:N105 M107:N107 M109:N109 M111:N111 M113:N113 M115:N115">
    <cfRule type="cellIs" dxfId="1205" priority="37" operator="notEqual">
      <formula>""</formula>
    </cfRule>
  </conditionalFormatting>
  <conditionalFormatting sqref="M120:N120 M122:N122 M124:N124 M126:N126 M128:N128 M130:N130 M132:N132">
    <cfRule type="cellIs" dxfId="1204" priority="36" operator="notEqual">
      <formula>""</formula>
    </cfRule>
  </conditionalFormatting>
  <conditionalFormatting sqref="M31:N33">
    <cfRule type="expression" dxfId="1203" priority="35">
      <formula>$C$32=TODAY()</formula>
    </cfRule>
  </conditionalFormatting>
  <conditionalFormatting sqref="M14:N16">
    <cfRule type="expression" dxfId="1202" priority="34">
      <formula>$C$15=TODAY()</formula>
    </cfRule>
  </conditionalFormatting>
  <conditionalFormatting sqref="M48:N50">
    <cfRule type="expression" dxfId="1201" priority="33">
      <formula>$C$49=TODAY()</formula>
    </cfRule>
  </conditionalFormatting>
  <conditionalFormatting sqref="M65:N67">
    <cfRule type="expression" dxfId="1200" priority="32">
      <formula>$C$66=TODAY()</formula>
    </cfRule>
  </conditionalFormatting>
  <conditionalFormatting sqref="M82:N84">
    <cfRule type="expression" dxfId="1199" priority="31">
      <formula>$C$83=TODAY()</formula>
    </cfRule>
  </conditionalFormatting>
  <conditionalFormatting sqref="M99:N101">
    <cfRule type="expression" dxfId="1198" priority="30">
      <formula>$C$100=TODAY()</formula>
    </cfRule>
  </conditionalFormatting>
  <conditionalFormatting sqref="M116:N118">
    <cfRule type="expression" dxfId="1197" priority="29">
      <formula>$C$117=TODAY()</formula>
    </cfRule>
  </conditionalFormatting>
  <conditionalFormatting sqref="K18:L18 K20:L20 K22:L22 K24:L24 K26:L26 K28:L28 K30:L30">
    <cfRule type="cellIs" dxfId="1196" priority="21" operator="notEqual">
      <formula>""</formula>
    </cfRule>
  </conditionalFormatting>
  <conditionalFormatting sqref="K35:L35 K37:L37 K39:L39 K41:L41 K43:L43 K45:L45 K47:L47">
    <cfRule type="cellIs" dxfId="1195" priority="20" operator="notEqual">
      <formula>""</formula>
    </cfRule>
  </conditionalFormatting>
  <conditionalFormatting sqref="K52:L52 K54:L54 K56:L56 K58:L58 K60:L60 K62:L62 K64:L64">
    <cfRule type="cellIs" dxfId="1194" priority="19" operator="notEqual">
      <formula>""</formula>
    </cfRule>
  </conditionalFormatting>
  <conditionalFormatting sqref="K69:L69 K71:L71 K73:L73 K75:L75 K77:L77 K79:L79 K81:L81">
    <cfRule type="cellIs" dxfId="1193" priority="18" operator="notEqual">
      <formula>""</formula>
    </cfRule>
  </conditionalFormatting>
  <conditionalFormatting sqref="K86:L86 K88:L88 K90:L90 K92:L92 K94:L94 K96:L96 K98:L98">
    <cfRule type="cellIs" dxfId="1192" priority="17" operator="notEqual">
      <formula>""</formula>
    </cfRule>
  </conditionalFormatting>
  <conditionalFormatting sqref="K103:L103 K105:L105 K107:L107 K109:L109 K111:L111 K113:L113 K115:L115">
    <cfRule type="cellIs" dxfId="1191" priority="16" operator="notEqual">
      <formula>""</formula>
    </cfRule>
  </conditionalFormatting>
  <conditionalFormatting sqref="K120:L120 K122:L122 K124:L124 K126:L126 K128:L128 K130:L130 K132:L132">
    <cfRule type="cellIs" dxfId="1190" priority="15" operator="notEqual">
      <formula>""</formula>
    </cfRule>
  </conditionalFormatting>
  <conditionalFormatting sqref="K31:L33">
    <cfRule type="expression" dxfId="1189" priority="14">
      <formula>$C$32=TODAY()</formula>
    </cfRule>
  </conditionalFormatting>
  <conditionalFormatting sqref="K14:L16">
    <cfRule type="expression" dxfId="1188" priority="13">
      <formula>$C$15=TODAY()</formula>
    </cfRule>
  </conditionalFormatting>
  <conditionalFormatting sqref="K48:L50">
    <cfRule type="expression" dxfId="1187" priority="12">
      <formula>$C$49=TODAY()</formula>
    </cfRule>
  </conditionalFormatting>
  <conditionalFormatting sqref="K65:L67">
    <cfRule type="expression" dxfId="1186" priority="11">
      <formula>$C$66=TODAY()</formula>
    </cfRule>
  </conditionalFormatting>
  <conditionalFormatting sqref="K82:L84">
    <cfRule type="expression" dxfId="1185" priority="10">
      <formula>$C$83=TODAY()</formula>
    </cfRule>
  </conditionalFormatting>
  <conditionalFormatting sqref="K99:L101">
    <cfRule type="expression" dxfId="1184" priority="9">
      <formula>$C$100=TODAY()</formula>
    </cfRule>
  </conditionalFormatting>
  <conditionalFormatting sqref="K116:L118">
    <cfRule type="expression" dxfId="118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0347281-5839-B340-A344-31D3B5B7B465}">
      <formula1>0</formula1>
      <formula2>0.999305555555556</formula2>
    </dataValidation>
  </dataValidations>
  <hyperlinks>
    <hyperlink ref="A1:B1" location="Kalender!B51" display="  ◀   zurück zum Menü" xr:uid="{A09E7D54-92F9-BD4D-B0E8-CA534176DEB8}"/>
    <hyperlink ref="I6:J6" location="'Persönliche Daten'!A1" display="'Persönliche Daten'!A1" xr:uid="{C9E5A685-7747-F243-B9B8-95A201C038A1}"/>
    <hyperlink ref="I7:J7" location="Table1!A1" display="Table1!A1" xr:uid="{7875B2CE-1552-4846-8CC1-3626259874C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200CAAEC-E5EA-6E49-A105-15FD953636DE}">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92A733A1-B0E1-CA42-A460-D742D4AB2F7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1901A1F2-BD5D-864B-8D84-704CF1F76769}">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99344DC-88E4-C242-ABF3-D4D2ACC22AD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83AFEC7-D698-CD4F-B454-01F32748237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1D88E45-0BFA-0A4E-89F4-822F74FD0A6B}">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281DBAC-43DC-C143-8214-B562F85C8985}">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1277C0-5CFF-6D4B-8B52-CA81DCECE44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45C8A85-6911-3340-808D-979F8432EF7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A04F5B0-300A-F244-B340-D308CBA04B5F}">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34BBAE2-9753-454E-A1B1-B5D253E9532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03336E1-5A85-894E-9797-6BD1A9C15F0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0D294DD1-CA54-404A-A22C-E3F50DBFCB2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091CA389-B1BE-1F4D-B3D8-6FDB924AFB28}">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0400F3C-4227-2F41-9814-F6B5871D1512}">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3F1D7FD-5F4D-6C46-92F4-4F5F0CBEC9C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EB91BD5E-228C-2140-B90F-27DE888EFF2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BB7CB52D-48B3-DF4D-B85C-2650185EE00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6DEED3C1-56F8-E746-87AD-958B1DC4419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56006C7-F352-AE49-B659-6D2500494341}">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7DCF7FF-3F86-6044-960A-619B57E5160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8605630-265D-E048-9E40-4AD2C7E6559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24B35EE4-83A7-8747-B2DE-C1B9D7008A1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EDBF3C4-8532-2845-B4B5-8A739A93AEF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9BB9BFB-6A61-C543-9614-D57422F3A5F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F0B74D6-53A6-1246-B69E-79261F972DC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56356B2-9F30-2842-B47C-1F6D07C4E9E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270467F-2353-FB42-ABF1-90E623DA798D}">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CA94FA9-01F5-4848-9DFB-2799F74BFD6B}">
          <x14:formula1>
            <xm:f>Einstellungen!$H$7:$H$19</xm:f>
          </x14:formula1>
          <xm:sqref>H17:H30 H34:H47 H51:H64 H68:H81 H85:H98 H102:H115 H119:H132</xm:sqref>
        </x14:dataValidation>
        <x14:dataValidation type="list" allowBlank="1" showInputMessage="1" showErrorMessage="1" xr:uid="{DF3B98AF-5D6F-E643-9DE7-30AC4A26CD8E}">
          <x14:formula1>
            <xm:f>Einstellungen!$F$7:$F$19</xm:f>
          </x14:formula1>
          <xm:sqref>G17:G30 G34:G47 G51:G64 G68:G81 G85:G98 G102:G115 G119:G132</xm:sqref>
        </x14:dataValidation>
        <x14:dataValidation type="list" allowBlank="1" showInputMessage="1" showErrorMessage="1" xr:uid="{D776B867-EB02-BC4C-85E3-E4B41BBD24F7}">
          <x14:formula1>
            <xm:f>Einstellungen!$D$7:$D$19</xm:f>
          </x14:formula1>
          <xm:sqref>F17:F30 F34:F47 F51:F64 F68:F81 F85:F98 F102:F115 F119:F132</xm:sqref>
        </x14:dataValidation>
        <x14:dataValidation type="list" allowBlank="1" showInputMessage="1" showErrorMessage="1" xr:uid="{B7FD717B-7320-8B4F-ACC4-ABE2F880F524}">
          <x14:formula1>
            <xm:f>Einstellungen!$B$7:$B$19</xm:f>
          </x14:formula1>
          <xm:sqref>E17:E30 E34:E47 E51:E64 E68:E81 E85:E98 E102:E115 E119:E132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CFA7-4A08-F249-AF33-634B0F7F59F2}">
  <sheetPr codeName="Tabelle4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Kalender!K52</f>
        <v>18. Oktober 2021 bis 24. Oktober 2021</v>
      </c>
      <c r="S2" s="58"/>
    </row>
    <row r="3" spans="1:19" ht="30" customHeight="1">
      <c r="A3" s="176"/>
      <c r="B3" s="136"/>
      <c r="C3" s="136"/>
      <c r="D3" s="136"/>
      <c r="E3" s="136"/>
      <c r="F3" s="136"/>
      <c r="G3" s="136"/>
      <c r="H3" s="136"/>
      <c r="I3" s="136"/>
      <c r="J3" s="136"/>
      <c r="K3" s="136"/>
      <c r="L3" s="136"/>
      <c r="M3" s="136"/>
      <c r="N3" s="136"/>
      <c r="O3" s="136"/>
      <c r="P3" s="136"/>
      <c r="Q3" s="46"/>
      <c r="R3" s="121" t="str">
        <f>Kalender!J52</f>
        <v>Woche 42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Kalender!C52</f>
        <v>44487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Kalender!D52</f>
        <v>44488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Kalender!E52</f>
        <v>44489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Kalender!F52</f>
        <v>44490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Kalender!G52</f>
        <v>44491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Kalender!H52</f>
        <v>44492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Kalender!I52</f>
        <v>44493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44487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44488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44489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44490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44491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44492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44493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o9h+qfAbKuUvzCWXv6sb5lhXyEXp/gocq4rKopcXJwcXlLFzojR+NTNe0WEvR1W3UGBOFQpeAtK9arfFBYBPtg==" saltValue="D5XR29hPwDPkKMTTjfB1j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154" priority="103" operator="notEqual">
      <formula>""</formula>
    </cfRule>
  </conditionalFormatting>
  <conditionalFormatting sqref="O35:P35 O37:P37 O39:P39 O41:P41 O43:P43 O45:P45 O47:P47">
    <cfRule type="cellIs" dxfId="1153" priority="102" operator="notEqual">
      <formula>""</formula>
    </cfRule>
  </conditionalFormatting>
  <conditionalFormatting sqref="O52:P52 O54:P54 O56:P56 O58:P58 O60:P60 O62:P62 O64:P64">
    <cfRule type="cellIs" dxfId="1152" priority="101" operator="notEqual">
      <formula>""</formula>
    </cfRule>
  </conditionalFormatting>
  <conditionalFormatting sqref="O69:P69 O71:P71 O73:P73 O75:P75 O77:P77 O79:P79 O81:P81">
    <cfRule type="cellIs" dxfId="1151" priority="100" operator="notEqual">
      <formula>""</formula>
    </cfRule>
  </conditionalFormatting>
  <conditionalFormatting sqref="O86:P86 O88:P88 O90:P90 O92:P92 O94:P94 O96:P96 O98:P98">
    <cfRule type="cellIs" dxfId="1150" priority="99" operator="notEqual">
      <formula>""</formula>
    </cfRule>
  </conditionalFormatting>
  <conditionalFormatting sqref="O103:P103 O105:P105 O107:P107 O109:P109 O111:P111 O113:P113 O115:P115">
    <cfRule type="cellIs" dxfId="1149" priority="98" operator="notEqual">
      <formula>""</formula>
    </cfRule>
  </conditionalFormatting>
  <conditionalFormatting sqref="O120:P120 O122:P122 O124:P124 O126:P126 O128:P128 O130:P130 O132:P132">
    <cfRule type="cellIs" dxfId="1148" priority="97" operator="notEqual">
      <formula>""</formula>
    </cfRule>
  </conditionalFormatting>
  <conditionalFormatting sqref="D52 D54 D56 D58 D60 D62 D64">
    <cfRule type="cellIs" dxfId="1147" priority="86" operator="greaterThan">
      <formula>140</formula>
    </cfRule>
    <cfRule type="cellIs" dxfId="1146" priority="91" operator="between">
      <formula>60</formula>
      <formula>140</formula>
    </cfRule>
    <cfRule type="cellIs" dxfId="1145" priority="96" operator="lessThan">
      <formula>60</formula>
    </cfRule>
  </conditionalFormatting>
  <conditionalFormatting sqref="D69 D71 D73 D75 D77 D79 D81">
    <cfRule type="cellIs" dxfId="1144" priority="85" operator="greaterThan">
      <formula>160</formula>
    </cfRule>
    <cfRule type="cellIs" dxfId="1143" priority="90" operator="between">
      <formula>60</formula>
      <formula>140</formula>
    </cfRule>
    <cfRule type="cellIs" dxfId="1142" priority="95" operator="lessThan">
      <formula>60</formula>
    </cfRule>
  </conditionalFormatting>
  <conditionalFormatting sqref="D86 D88 D90 D92 D94 D96 D98">
    <cfRule type="cellIs" dxfId="1141" priority="84" operator="greaterThan">
      <formula>140</formula>
    </cfRule>
    <cfRule type="cellIs" dxfId="1140" priority="89" operator="between">
      <formula>40</formula>
      <formula>140</formula>
    </cfRule>
    <cfRule type="cellIs" dxfId="1139" priority="94" operator="lessThan">
      <formula>60</formula>
    </cfRule>
  </conditionalFormatting>
  <conditionalFormatting sqref="D103 D105 D107 D109 D111 D113 D115">
    <cfRule type="cellIs" dxfId="1138" priority="83" operator="greaterThan">
      <formula>140</formula>
    </cfRule>
    <cfRule type="cellIs" dxfId="1137" priority="88" operator="between">
      <formula>60</formula>
      <formula>140</formula>
    </cfRule>
    <cfRule type="cellIs" dxfId="1136" priority="93" operator="lessThan">
      <formula>60</formula>
    </cfRule>
  </conditionalFormatting>
  <conditionalFormatting sqref="D120 D122 D124 D126 D128 D130 D132">
    <cfRule type="cellIs" dxfId="1135" priority="82" operator="greaterThan">
      <formula>140</formula>
    </cfRule>
    <cfRule type="cellIs" dxfId="1134" priority="87" operator="between">
      <formula>60</formula>
      <formula>140</formula>
    </cfRule>
    <cfRule type="cellIs" dxfId="1133" priority="92" operator="lessThan">
      <formula>60</formula>
    </cfRule>
  </conditionalFormatting>
  <conditionalFormatting sqref="D18 D20 D22 D24 D26 D28 D30">
    <cfRule type="cellIs" dxfId="1132" priority="104" operator="lessThan">
      <formula>60</formula>
    </cfRule>
    <cfRule type="cellIs" dxfId="1131" priority="105" operator="between">
      <formula>60</formula>
      <formula>140</formula>
    </cfRule>
    <cfRule type="cellIs" dxfId="1130" priority="106" operator="greaterThan">
      <formula>140</formula>
    </cfRule>
  </conditionalFormatting>
  <conditionalFormatting sqref="D35 D37 D39 D41 D43 D45 D47">
    <cfRule type="cellIs" dxfId="1129" priority="79" operator="lessThan">
      <formula>60</formula>
    </cfRule>
    <cfRule type="cellIs" dxfId="1128" priority="80" operator="between">
      <formula>60</formula>
      <formula>140</formula>
    </cfRule>
    <cfRule type="cellIs" dxfId="1127" priority="81" operator="greaterThan">
      <formula>140</formula>
    </cfRule>
  </conditionalFormatting>
  <conditionalFormatting sqref="E31:H33 C31 C33 A31:B33 O31:S33">
    <cfRule type="expression" dxfId="1126" priority="78">
      <formula>$C$32=TODAY()</formula>
    </cfRule>
  </conditionalFormatting>
  <conditionalFormatting sqref="A14:B16 C14:D14 C16:D16 E14:H16 O14:S16">
    <cfRule type="expression" dxfId="1125" priority="77">
      <formula>$C$15=TODAY()</formula>
    </cfRule>
  </conditionalFormatting>
  <conditionalFormatting sqref="A48:B50 C48:D48 C50:D50 E48:H50 O48:S50">
    <cfRule type="expression" dxfId="1124" priority="76">
      <formula>$C$49=TODAY()</formula>
    </cfRule>
  </conditionalFormatting>
  <conditionalFormatting sqref="A65:B67 C65:D65 C67:D67 E65:H67 O65:S67">
    <cfRule type="expression" dxfId="1123" priority="75">
      <formula>$C$66=TODAY()</formula>
    </cfRule>
  </conditionalFormatting>
  <conditionalFormatting sqref="A82:B84 C82:D82 C84:D84 E82:H84 O82:S84">
    <cfRule type="expression" dxfId="1122" priority="74">
      <formula>$C$83=TODAY()</formula>
    </cfRule>
  </conditionalFormatting>
  <conditionalFormatting sqref="A99:B101 C99:D99 C101:D101 E99:H101 O99:S101">
    <cfRule type="expression" dxfId="1121" priority="73">
      <formula>$C$100=TODAY()</formula>
    </cfRule>
  </conditionalFormatting>
  <conditionalFormatting sqref="A116:B118 C116:D116 C118:D118 E116:H118 O116:S118">
    <cfRule type="expression" dxfId="1120" priority="72">
      <formula>$C$117=TODAY()</formula>
    </cfRule>
  </conditionalFormatting>
  <conditionalFormatting sqref="I18:J18 I20:J20 I22:J22 I24:J24 I26:J26 I28:J28 I30:J30">
    <cfRule type="cellIs" dxfId="1119" priority="63" operator="notEqual">
      <formula>""</formula>
    </cfRule>
  </conditionalFormatting>
  <conditionalFormatting sqref="I35:J35 I37:J37 I39:J39 I41:J41 I43:J43 I45:J45 I47:J47">
    <cfRule type="cellIs" dxfId="1118" priority="62" operator="notEqual">
      <formula>""</formula>
    </cfRule>
  </conditionalFormatting>
  <conditionalFormatting sqref="I52:J52 I54:J54 I56:J56 I58:J58 I60:J60 I62:J62 I64:J64">
    <cfRule type="cellIs" dxfId="1117" priority="61" operator="notEqual">
      <formula>""</formula>
    </cfRule>
  </conditionalFormatting>
  <conditionalFormatting sqref="I69:J69 I71:J71 I73:J73 I75:J75 I77:J77 I79:J79 I81:J81">
    <cfRule type="cellIs" dxfId="1116" priority="60" operator="notEqual">
      <formula>""</formula>
    </cfRule>
  </conditionalFormatting>
  <conditionalFormatting sqref="I86:J86 I88:J88 I90:J90 I92:J92 I94:J94 I96:J96 I98:J98">
    <cfRule type="cellIs" dxfId="1115" priority="59" operator="notEqual">
      <formula>""</formula>
    </cfRule>
  </conditionalFormatting>
  <conditionalFormatting sqref="I103:J103 I105:J105 I107:J107 I109:J109 I111:J111 I113:J113 I115:J115">
    <cfRule type="cellIs" dxfId="1114" priority="58" operator="notEqual">
      <formula>""</formula>
    </cfRule>
  </conditionalFormatting>
  <conditionalFormatting sqref="I120:J120 I122:J122 I124:J124 I126:J126 I128:J128 I130:J130 I132:J132">
    <cfRule type="cellIs" dxfId="1113" priority="57" operator="notEqual">
      <formula>""</formula>
    </cfRule>
  </conditionalFormatting>
  <conditionalFormatting sqref="I31:J33">
    <cfRule type="expression" dxfId="1112" priority="56">
      <formula>$C$32=TODAY()</formula>
    </cfRule>
  </conditionalFormatting>
  <conditionalFormatting sqref="I14:J16">
    <cfRule type="expression" dxfId="1111" priority="55">
      <formula>$C$15=TODAY()</formula>
    </cfRule>
  </conditionalFormatting>
  <conditionalFormatting sqref="I48:J50">
    <cfRule type="expression" dxfId="1110" priority="54">
      <formula>$C$49=TODAY()</formula>
    </cfRule>
  </conditionalFormatting>
  <conditionalFormatting sqref="I65:J67">
    <cfRule type="expression" dxfId="1109" priority="53">
      <formula>$C$66=TODAY()</formula>
    </cfRule>
  </conditionalFormatting>
  <conditionalFormatting sqref="I82:J84">
    <cfRule type="expression" dxfId="1108" priority="52">
      <formula>$C$83=TODAY()</formula>
    </cfRule>
  </conditionalFormatting>
  <conditionalFormatting sqref="I99:J101">
    <cfRule type="expression" dxfId="1107" priority="51">
      <formula>$C$100=TODAY()</formula>
    </cfRule>
  </conditionalFormatting>
  <conditionalFormatting sqref="I116:J118">
    <cfRule type="expression" dxfId="1106" priority="50">
      <formula>$C$117=TODAY()</formula>
    </cfRule>
  </conditionalFormatting>
  <conditionalFormatting sqref="M18:N18 M20:N20 M22:N22 M24:N24 M26:N26 M28:N28 M30:N30">
    <cfRule type="cellIs" dxfId="1105" priority="42" operator="notEqual">
      <formula>""</formula>
    </cfRule>
  </conditionalFormatting>
  <conditionalFormatting sqref="M35:N35 M37:N37 M39:N39 M41:N41 M43:N43 M45:N45 M47:N47">
    <cfRule type="cellIs" dxfId="1104" priority="41" operator="notEqual">
      <formula>""</formula>
    </cfRule>
  </conditionalFormatting>
  <conditionalFormatting sqref="M52:N52 M54:N54 M56:N56 M58:N58 M60:N60 M62:N62 M64:N64">
    <cfRule type="cellIs" dxfId="1103" priority="40" operator="notEqual">
      <formula>""</formula>
    </cfRule>
  </conditionalFormatting>
  <conditionalFormatting sqref="M69:N69 M71:N71 M73:N73 M75:N75 M77:N77 M79:N79 M81:N81">
    <cfRule type="cellIs" dxfId="1102" priority="39" operator="notEqual">
      <formula>""</formula>
    </cfRule>
  </conditionalFormatting>
  <conditionalFormatting sqref="M86:N86 M88:N88 M90:N90 M92:N92 M94:N94 M96:N96 M98:N98">
    <cfRule type="cellIs" dxfId="1101" priority="38" operator="notEqual">
      <formula>""</formula>
    </cfRule>
  </conditionalFormatting>
  <conditionalFormatting sqref="M103:N103 M105:N105 M107:N107 M109:N109 M111:N111 M113:N113 M115:N115">
    <cfRule type="cellIs" dxfId="1100" priority="37" operator="notEqual">
      <formula>""</formula>
    </cfRule>
  </conditionalFormatting>
  <conditionalFormatting sqref="M120:N120 M122:N122 M124:N124 M126:N126 M128:N128 M130:N130 M132:N132">
    <cfRule type="cellIs" dxfId="1099" priority="36" operator="notEqual">
      <formula>""</formula>
    </cfRule>
  </conditionalFormatting>
  <conditionalFormatting sqref="M31:N33">
    <cfRule type="expression" dxfId="1098" priority="35">
      <formula>$C$32=TODAY()</formula>
    </cfRule>
  </conditionalFormatting>
  <conditionalFormatting sqref="M14:N16">
    <cfRule type="expression" dxfId="1097" priority="34">
      <formula>$C$15=TODAY()</formula>
    </cfRule>
  </conditionalFormatting>
  <conditionalFormatting sqref="M48:N50">
    <cfRule type="expression" dxfId="1096" priority="33">
      <formula>$C$49=TODAY()</formula>
    </cfRule>
  </conditionalFormatting>
  <conditionalFormatting sqref="M65:N67">
    <cfRule type="expression" dxfId="1095" priority="32">
      <formula>$C$66=TODAY()</formula>
    </cfRule>
  </conditionalFormatting>
  <conditionalFormatting sqref="M82:N84">
    <cfRule type="expression" dxfId="1094" priority="31">
      <formula>$C$83=TODAY()</formula>
    </cfRule>
  </conditionalFormatting>
  <conditionalFormatting sqref="M99:N101">
    <cfRule type="expression" dxfId="1093" priority="30">
      <formula>$C$100=TODAY()</formula>
    </cfRule>
  </conditionalFormatting>
  <conditionalFormatting sqref="M116:N118">
    <cfRule type="expression" dxfId="1092" priority="29">
      <formula>$C$117=TODAY()</formula>
    </cfRule>
  </conditionalFormatting>
  <conditionalFormatting sqref="K18:L18 K20:L20 K22:L22 K24:L24 K26:L26 K28:L28 K30:L30">
    <cfRule type="cellIs" dxfId="1091" priority="21" operator="notEqual">
      <formula>""</formula>
    </cfRule>
  </conditionalFormatting>
  <conditionalFormatting sqref="K35:L35 K37:L37 K39:L39 K41:L41 K43:L43 K45:L45 K47:L47">
    <cfRule type="cellIs" dxfId="1090" priority="20" operator="notEqual">
      <formula>""</formula>
    </cfRule>
  </conditionalFormatting>
  <conditionalFormatting sqref="K52:L52 K54:L54 K56:L56 K58:L58 K60:L60 K62:L62 K64:L64">
    <cfRule type="cellIs" dxfId="1089" priority="19" operator="notEqual">
      <formula>""</formula>
    </cfRule>
  </conditionalFormatting>
  <conditionalFormatting sqref="K69:L69 K71:L71 K73:L73 K75:L75 K77:L77 K79:L79 K81:L81">
    <cfRule type="cellIs" dxfId="1088" priority="18" operator="notEqual">
      <formula>""</formula>
    </cfRule>
  </conditionalFormatting>
  <conditionalFormatting sqref="K86:L86 K88:L88 K90:L90 K92:L92 K94:L94 K96:L96 K98:L98">
    <cfRule type="cellIs" dxfId="1087" priority="17" operator="notEqual">
      <formula>""</formula>
    </cfRule>
  </conditionalFormatting>
  <conditionalFormatting sqref="K103:L103 K105:L105 K107:L107 K109:L109 K111:L111 K113:L113 K115:L115">
    <cfRule type="cellIs" dxfId="1086" priority="16" operator="notEqual">
      <formula>""</formula>
    </cfRule>
  </conditionalFormatting>
  <conditionalFormatting sqref="K120:L120 K122:L122 K124:L124 K126:L126 K128:L128 K130:L130 K132:L132">
    <cfRule type="cellIs" dxfId="1085" priority="15" operator="notEqual">
      <formula>""</formula>
    </cfRule>
  </conditionalFormatting>
  <conditionalFormatting sqref="K31:L33">
    <cfRule type="expression" dxfId="1084" priority="14">
      <formula>$C$32=TODAY()</formula>
    </cfRule>
  </conditionalFormatting>
  <conditionalFormatting sqref="K14:L16">
    <cfRule type="expression" dxfId="1083" priority="13">
      <formula>$C$15=TODAY()</formula>
    </cfRule>
  </conditionalFormatting>
  <conditionalFormatting sqref="K48:L50">
    <cfRule type="expression" dxfId="1082" priority="12">
      <formula>$C$49=TODAY()</formula>
    </cfRule>
  </conditionalFormatting>
  <conditionalFormatting sqref="K65:L67">
    <cfRule type="expression" dxfId="1081" priority="11">
      <formula>$C$66=TODAY()</formula>
    </cfRule>
  </conditionalFormatting>
  <conditionalFormatting sqref="K82:L84">
    <cfRule type="expression" dxfId="1080" priority="10">
      <formula>$C$83=TODAY()</formula>
    </cfRule>
  </conditionalFormatting>
  <conditionalFormatting sqref="K99:L101">
    <cfRule type="expression" dxfId="1079" priority="9">
      <formula>$C$100=TODAY()</formula>
    </cfRule>
  </conditionalFormatting>
  <conditionalFormatting sqref="K116:L118">
    <cfRule type="expression" dxfId="10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63501A68-67B5-0546-ABE0-2FF112FF52B6}">
      <formula1>0</formula1>
      <formula2>0.999305555555556</formula2>
    </dataValidation>
  </dataValidations>
  <hyperlinks>
    <hyperlink ref="A1:B1" location="Kalender!B52" display="  ◀   zurück zum Menü" xr:uid="{BEE94708-D9E1-BE44-B838-9710DA25861C}"/>
    <hyperlink ref="I6:J6" location="'Persönliche Daten'!A1" display="'Persönliche Daten'!A1" xr:uid="{D41DE0AA-9966-4E46-BE83-AF133BDFE3A3}"/>
    <hyperlink ref="I7:J7" location="Table1!A1" display="Table1!A1" xr:uid="{F5432191-F238-1D4C-96D5-D83331DEFF9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5BE0786-D1E5-0B44-95C0-A1C88CB4D001}">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71B193B-48A3-8B4C-8793-B8012B56057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9D76AAA-D56E-5444-BD93-CD65B6ED5AE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9AC9D97D-EBB3-1547-898F-E813B216393F}">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276D6825-7558-B04A-9428-BFDA92CDBA2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9571701-0D4B-ED42-9E3E-E92D8441D173}">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4273140A-FB91-4143-85B3-F8DB40B7AC22}">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00D086B-EF97-3445-BA52-7BBFFF8F28C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53DC430A-5BC2-EF4F-8D5B-81AC5BAC56E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3E459790-111C-2A4E-ACFF-E517FCC221B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E8F761C6-ECDB-0447-992A-42354AFA184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71C38923-A2BE-3941-9C5D-6D9A2584AD41}">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4E2F3B9-0249-DA4F-B51B-4D00A06A1F0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F436CD7-04CF-A546-9F79-54A7D4971304}">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73B0731-E3DD-574A-B398-7F788F1FEE5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33466DA-4D43-614F-AF81-A9E3724CB351}">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2990FBE-A939-D542-AFD0-D8DC0132200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C5B2538-9EA8-8E46-A2B5-CC55C1B030E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1B5461E3-CC77-B642-AD26-D56E3C70D348}">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3A97586-10C7-A641-91D6-3FAEDD8EAAB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F22BEE5-10BB-E848-B098-D34B4C5F7AD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49CA176-A94D-8B4B-87F7-C0E0E9762C5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CD9BC019-5AF2-9146-9DC1-A9FC26BD005D}">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18D0109B-F155-1242-A9FB-88BD6014A4D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15F8637F-CB7A-CB48-AE54-527AD553C8E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319F66A-D04B-7B4B-8848-C9F5AE0126E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3E9801C-4DE1-594C-9903-F7D799FCF257}">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002786E-C400-4041-9E37-835A686B0F6C}">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F355686-D00D-2147-AA8C-79B77079C025}">
          <x14:formula1>
            <xm:f>Einstellungen!$H$7:$H$19</xm:f>
          </x14:formula1>
          <xm:sqref>H17:H30 H34:H47 H51:H64 H68:H81 H85:H98 H102:H115 H119:H132</xm:sqref>
        </x14:dataValidation>
        <x14:dataValidation type="list" allowBlank="1" showInputMessage="1" showErrorMessage="1" xr:uid="{04A943D6-2193-2246-BBE5-6E6E38966286}">
          <x14:formula1>
            <xm:f>Einstellungen!$F$7:$F$19</xm:f>
          </x14:formula1>
          <xm:sqref>G17:G30 G34:G47 G51:G64 G68:G81 G85:G98 G102:G115 G119:G132</xm:sqref>
        </x14:dataValidation>
        <x14:dataValidation type="list" allowBlank="1" showInputMessage="1" showErrorMessage="1" xr:uid="{F999D15F-368D-604D-A83E-CDC790FE7693}">
          <x14:formula1>
            <xm:f>Einstellungen!$D$7:$D$19</xm:f>
          </x14:formula1>
          <xm:sqref>F17:F30 F34:F47 F51:F64 F68:F81 F85:F98 F102:F115 F119:F132</xm:sqref>
        </x14:dataValidation>
        <x14:dataValidation type="list" allowBlank="1" showInputMessage="1" showErrorMessage="1" xr:uid="{3B915F1E-9835-8149-AE74-B5EE1246DF6D}">
          <x14:formula1>
            <xm:f>Einstellungen!$B$7:$B$19</xm:f>
          </x14:formula1>
          <xm:sqref>E17:E30 E34:E47 E51:E64 E68:E81 E85:E98 E102:E115 E119:E132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82A8B-113D-3E4F-B07E-1470D3927624}">
  <sheetPr codeName="Tabelle4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Kalender!K53</f>
        <v>25. Oktober 2021 bis 31. Oktober 2021</v>
      </c>
      <c r="S2" s="58"/>
    </row>
    <row r="3" spans="1:19" ht="30" customHeight="1">
      <c r="A3" s="176"/>
      <c r="B3" s="136"/>
      <c r="C3" s="136"/>
      <c r="D3" s="136"/>
      <c r="E3" s="136"/>
      <c r="F3" s="136"/>
      <c r="G3" s="136"/>
      <c r="H3" s="136"/>
      <c r="I3" s="136"/>
      <c r="J3" s="136"/>
      <c r="K3" s="136"/>
      <c r="L3" s="136"/>
      <c r="M3" s="136"/>
      <c r="N3" s="136"/>
      <c r="O3" s="136"/>
      <c r="P3" s="136"/>
      <c r="Q3" s="46"/>
      <c r="R3" s="121" t="str">
        <f>Kalender!J53</f>
        <v>Woche 43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Kalender!C53</f>
        <v>44494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Kalender!D53</f>
        <v>44495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Kalender!E53</f>
        <v>44496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Kalender!F53</f>
        <v>44497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Kalender!G53</f>
        <v>44498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Kalender!H53</f>
        <v>44499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Kalender!I53</f>
        <v>44500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44494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44495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44496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44497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44498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44499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44500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TMnSi+YRCu6saz24Q9QJjcLEtxHLYxfAjcN7tVJGiXzTymZH1gyRVdecY9o912JgAiLLPjU83aDsF9tpA7jwVA==" saltValue="xrTmH/0pDqfMTw/dDMHzxw=="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049" priority="103" operator="notEqual">
      <formula>""</formula>
    </cfRule>
  </conditionalFormatting>
  <conditionalFormatting sqref="O35:P35 O37:P37 O39:P39 O41:P41 O43:P43 O45:P45 O47:P47">
    <cfRule type="cellIs" dxfId="1048" priority="102" operator="notEqual">
      <formula>""</formula>
    </cfRule>
  </conditionalFormatting>
  <conditionalFormatting sqref="O52:P52 O54:P54 O56:P56 O58:P58 O60:P60 O62:P62 O64:P64">
    <cfRule type="cellIs" dxfId="1047" priority="101" operator="notEqual">
      <formula>""</formula>
    </cfRule>
  </conditionalFormatting>
  <conditionalFormatting sqref="O69:P69 O71:P71 O73:P73 O75:P75 O77:P77 O79:P79 O81:P81">
    <cfRule type="cellIs" dxfId="1046" priority="100" operator="notEqual">
      <formula>""</formula>
    </cfRule>
  </conditionalFormatting>
  <conditionalFormatting sqref="O86:P86 O88:P88 O90:P90 O92:P92 O94:P94 O96:P96 O98:P98">
    <cfRule type="cellIs" dxfId="1045" priority="99" operator="notEqual">
      <formula>""</formula>
    </cfRule>
  </conditionalFormatting>
  <conditionalFormatting sqref="O103:P103 O105:P105 O107:P107 O109:P109 O111:P111 O113:P113 O115:P115">
    <cfRule type="cellIs" dxfId="1044" priority="98" operator="notEqual">
      <formula>""</formula>
    </cfRule>
  </conditionalFormatting>
  <conditionalFormatting sqref="O120:P120 O122:P122 O124:P124 O126:P126 O128:P128 O130:P130 O132:P132">
    <cfRule type="cellIs" dxfId="1043" priority="97" operator="notEqual">
      <formula>""</formula>
    </cfRule>
  </conditionalFormatting>
  <conditionalFormatting sqref="D52 D54 D56 D58 D60 D62 D64">
    <cfRule type="cellIs" dxfId="1042" priority="86" operator="greaterThan">
      <formula>140</formula>
    </cfRule>
    <cfRule type="cellIs" dxfId="1041" priority="91" operator="between">
      <formula>60</formula>
      <formula>140</formula>
    </cfRule>
    <cfRule type="cellIs" dxfId="1040" priority="96" operator="lessThan">
      <formula>60</formula>
    </cfRule>
  </conditionalFormatting>
  <conditionalFormatting sqref="D69 D71 D73 D75 D77 D79 D81">
    <cfRule type="cellIs" dxfId="1039" priority="85" operator="greaterThan">
      <formula>160</formula>
    </cfRule>
    <cfRule type="cellIs" dxfId="1038" priority="90" operator="between">
      <formula>60</formula>
      <formula>140</formula>
    </cfRule>
    <cfRule type="cellIs" dxfId="1037" priority="95" operator="lessThan">
      <formula>60</formula>
    </cfRule>
  </conditionalFormatting>
  <conditionalFormatting sqref="D86 D88 D90 D92 D94 D96 D98">
    <cfRule type="cellIs" dxfId="1036" priority="84" operator="greaterThan">
      <formula>140</formula>
    </cfRule>
    <cfRule type="cellIs" dxfId="1035" priority="89" operator="between">
      <formula>40</formula>
      <formula>140</formula>
    </cfRule>
    <cfRule type="cellIs" dxfId="1034" priority="94" operator="lessThan">
      <formula>60</formula>
    </cfRule>
  </conditionalFormatting>
  <conditionalFormatting sqref="D103 D105 D107 D109 D111 D113 D115">
    <cfRule type="cellIs" dxfId="1033" priority="83" operator="greaterThan">
      <formula>140</formula>
    </cfRule>
    <cfRule type="cellIs" dxfId="1032" priority="88" operator="between">
      <formula>60</formula>
      <formula>140</formula>
    </cfRule>
    <cfRule type="cellIs" dxfId="1031" priority="93" operator="lessThan">
      <formula>60</formula>
    </cfRule>
  </conditionalFormatting>
  <conditionalFormatting sqref="D120 D122 D124 D126 D128 D130 D132">
    <cfRule type="cellIs" dxfId="1030" priority="82" operator="greaterThan">
      <formula>140</formula>
    </cfRule>
    <cfRule type="cellIs" dxfId="1029" priority="87" operator="between">
      <formula>60</formula>
      <formula>140</formula>
    </cfRule>
    <cfRule type="cellIs" dxfId="1028" priority="92" operator="lessThan">
      <formula>60</formula>
    </cfRule>
  </conditionalFormatting>
  <conditionalFormatting sqref="D18 D20 D22 D24 D26 D28 D30">
    <cfRule type="cellIs" dxfId="1027" priority="104" operator="lessThan">
      <formula>60</formula>
    </cfRule>
    <cfRule type="cellIs" dxfId="1026" priority="105" operator="between">
      <formula>60</formula>
      <formula>140</formula>
    </cfRule>
    <cfRule type="cellIs" dxfId="1025" priority="106" operator="greaterThan">
      <formula>140</formula>
    </cfRule>
  </conditionalFormatting>
  <conditionalFormatting sqref="D35 D37 D39 D41 D43 D45 D47">
    <cfRule type="cellIs" dxfId="1024" priority="79" operator="lessThan">
      <formula>60</formula>
    </cfRule>
    <cfRule type="cellIs" dxfId="1023" priority="80" operator="between">
      <formula>60</formula>
      <formula>140</formula>
    </cfRule>
    <cfRule type="cellIs" dxfId="1022" priority="81" operator="greaterThan">
      <formula>140</formula>
    </cfRule>
  </conditionalFormatting>
  <conditionalFormatting sqref="E31:H33 C31 C33 A31:B33 O31:S33">
    <cfRule type="expression" dxfId="1021" priority="78">
      <formula>$C$32=TODAY()</formula>
    </cfRule>
  </conditionalFormatting>
  <conditionalFormatting sqref="A14:B16 C14:D14 C16:D16 E14:H16 O14:S16">
    <cfRule type="expression" dxfId="1020" priority="77">
      <formula>$C$15=TODAY()</formula>
    </cfRule>
  </conditionalFormatting>
  <conditionalFormatting sqref="A48:B50 C48:D48 C50:D50 E48:H50 O48:S50">
    <cfRule type="expression" dxfId="1019" priority="76">
      <formula>$C$49=TODAY()</formula>
    </cfRule>
  </conditionalFormatting>
  <conditionalFormatting sqref="A65:B67 C65:D65 C67:D67 E65:H67 O65:S67">
    <cfRule type="expression" dxfId="1018" priority="75">
      <formula>$C$66=TODAY()</formula>
    </cfRule>
  </conditionalFormatting>
  <conditionalFormatting sqref="A82:B84 C82:D82 C84:D84 E82:H84 O82:S84">
    <cfRule type="expression" dxfId="1017" priority="74">
      <formula>$C$83=TODAY()</formula>
    </cfRule>
  </conditionalFormatting>
  <conditionalFormatting sqref="A99:B101 C99:D99 C101:D101 E99:H101 O99:S101">
    <cfRule type="expression" dxfId="1016" priority="73">
      <formula>$C$100=TODAY()</formula>
    </cfRule>
  </conditionalFormatting>
  <conditionalFormatting sqref="A116:B118 C116:D116 C118:D118 E116:H118 O116:S118">
    <cfRule type="expression" dxfId="1015" priority="72">
      <formula>$C$117=TODAY()</formula>
    </cfRule>
  </conditionalFormatting>
  <conditionalFormatting sqref="I18:J18 I20:J20 I22:J22 I24:J24 I26:J26 I28:J28 I30:J30">
    <cfRule type="cellIs" dxfId="1014" priority="63" operator="notEqual">
      <formula>""</formula>
    </cfRule>
  </conditionalFormatting>
  <conditionalFormatting sqref="I35:J35 I37:J37 I39:J39 I41:J41 I43:J43 I45:J45 I47:J47">
    <cfRule type="cellIs" dxfId="1013" priority="62" operator="notEqual">
      <formula>""</formula>
    </cfRule>
  </conditionalFormatting>
  <conditionalFormatting sqref="I52:J52 I54:J54 I56:J56 I58:J58 I60:J60 I62:J62 I64:J64">
    <cfRule type="cellIs" dxfId="1012" priority="61" operator="notEqual">
      <formula>""</formula>
    </cfRule>
  </conditionalFormatting>
  <conditionalFormatting sqref="I69:J69 I71:J71 I73:J73 I75:J75 I77:J77 I79:J79 I81:J81">
    <cfRule type="cellIs" dxfId="1011" priority="60" operator="notEqual">
      <formula>""</formula>
    </cfRule>
  </conditionalFormatting>
  <conditionalFormatting sqref="I86:J86 I88:J88 I90:J90 I92:J92 I94:J94 I96:J96 I98:J98">
    <cfRule type="cellIs" dxfId="1010" priority="59" operator="notEqual">
      <formula>""</formula>
    </cfRule>
  </conditionalFormatting>
  <conditionalFormatting sqref="I103:J103 I105:J105 I107:J107 I109:J109 I111:J111 I113:J113 I115:J115">
    <cfRule type="cellIs" dxfId="1009" priority="58" operator="notEqual">
      <formula>""</formula>
    </cfRule>
  </conditionalFormatting>
  <conditionalFormatting sqref="I120:J120 I122:J122 I124:J124 I126:J126 I128:J128 I130:J130 I132:J132">
    <cfRule type="cellIs" dxfId="1008" priority="57" operator="notEqual">
      <formula>""</formula>
    </cfRule>
  </conditionalFormatting>
  <conditionalFormatting sqref="I31:J33">
    <cfRule type="expression" dxfId="1007" priority="56">
      <formula>$C$32=TODAY()</formula>
    </cfRule>
  </conditionalFormatting>
  <conditionalFormatting sqref="I14:J16">
    <cfRule type="expression" dxfId="1006" priority="55">
      <formula>$C$15=TODAY()</formula>
    </cfRule>
  </conditionalFormatting>
  <conditionalFormatting sqref="I48:J50">
    <cfRule type="expression" dxfId="1005" priority="54">
      <formula>$C$49=TODAY()</formula>
    </cfRule>
  </conditionalFormatting>
  <conditionalFormatting sqref="I65:J67">
    <cfRule type="expression" dxfId="1004" priority="53">
      <formula>$C$66=TODAY()</formula>
    </cfRule>
  </conditionalFormatting>
  <conditionalFormatting sqref="I82:J84">
    <cfRule type="expression" dxfId="1003" priority="52">
      <formula>$C$83=TODAY()</formula>
    </cfRule>
  </conditionalFormatting>
  <conditionalFormatting sqref="I99:J101">
    <cfRule type="expression" dxfId="1002" priority="51">
      <formula>$C$100=TODAY()</formula>
    </cfRule>
  </conditionalFormatting>
  <conditionalFormatting sqref="I116:J118">
    <cfRule type="expression" dxfId="1001" priority="50">
      <formula>$C$117=TODAY()</formula>
    </cfRule>
  </conditionalFormatting>
  <conditionalFormatting sqref="M18:N18 M20:N20 M22:N22 M24:N24 M26:N26 M28:N28 M30:N30">
    <cfRule type="cellIs" dxfId="1000" priority="42" operator="notEqual">
      <formula>""</formula>
    </cfRule>
  </conditionalFormatting>
  <conditionalFormatting sqref="M35:N35 M37:N37 M39:N39 M41:N41 M43:N43 M45:N45 M47:N47">
    <cfRule type="cellIs" dxfId="999" priority="41" operator="notEqual">
      <formula>""</formula>
    </cfRule>
  </conditionalFormatting>
  <conditionalFormatting sqref="M52:N52 M54:N54 M56:N56 M58:N58 M60:N60 M62:N62 M64:N64">
    <cfRule type="cellIs" dxfId="998" priority="40" operator="notEqual">
      <formula>""</formula>
    </cfRule>
  </conditionalFormatting>
  <conditionalFormatting sqref="M69:N69 M71:N71 M73:N73 M75:N75 M77:N77 M79:N79 M81:N81">
    <cfRule type="cellIs" dxfId="997" priority="39" operator="notEqual">
      <formula>""</formula>
    </cfRule>
  </conditionalFormatting>
  <conditionalFormatting sqref="M86:N86 M88:N88 M90:N90 M92:N92 M94:N94 M96:N96 M98:N98">
    <cfRule type="cellIs" dxfId="996" priority="38" operator="notEqual">
      <formula>""</formula>
    </cfRule>
  </conditionalFormatting>
  <conditionalFormatting sqref="M103:N103 M105:N105 M107:N107 M109:N109 M111:N111 M113:N113 M115:N115">
    <cfRule type="cellIs" dxfId="995" priority="37" operator="notEqual">
      <formula>""</formula>
    </cfRule>
  </conditionalFormatting>
  <conditionalFormatting sqref="M120:N120 M122:N122 M124:N124 M126:N126 M128:N128 M130:N130 M132:N132">
    <cfRule type="cellIs" dxfId="994" priority="36" operator="notEqual">
      <formula>""</formula>
    </cfRule>
  </conditionalFormatting>
  <conditionalFormatting sqref="M31:N33">
    <cfRule type="expression" dxfId="993" priority="35">
      <formula>$C$32=TODAY()</formula>
    </cfRule>
  </conditionalFormatting>
  <conditionalFormatting sqref="M14:N16">
    <cfRule type="expression" dxfId="992" priority="34">
      <formula>$C$15=TODAY()</formula>
    </cfRule>
  </conditionalFormatting>
  <conditionalFormatting sqref="M48:N50">
    <cfRule type="expression" dxfId="991" priority="33">
      <formula>$C$49=TODAY()</formula>
    </cfRule>
  </conditionalFormatting>
  <conditionalFormatting sqref="M65:N67">
    <cfRule type="expression" dxfId="990" priority="32">
      <formula>$C$66=TODAY()</formula>
    </cfRule>
  </conditionalFormatting>
  <conditionalFormatting sqref="M82:N84">
    <cfRule type="expression" dxfId="989" priority="31">
      <formula>$C$83=TODAY()</formula>
    </cfRule>
  </conditionalFormatting>
  <conditionalFormatting sqref="M99:N101">
    <cfRule type="expression" dxfId="988" priority="30">
      <formula>$C$100=TODAY()</formula>
    </cfRule>
  </conditionalFormatting>
  <conditionalFormatting sqref="M116:N118">
    <cfRule type="expression" dxfId="987" priority="29">
      <formula>$C$117=TODAY()</formula>
    </cfRule>
  </conditionalFormatting>
  <conditionalFormatting sqref="K18:L18 K20:L20 K22:L22 K24:L24 K26:L26 K28:L28 K30:L30">
    <cfRule type="cellIs" dxfId="986" priority="21" operator="notEqual">
      <formula>""</formula>
    </cfRule>
  </conditionalFormatting>
  <conditionalFormatting sqref="K35:L35 K37:L37 K39:L39 K41:L41 K43:L43 K45:L45 K47:L47">
    <cfRule type="cellIs" dxfId="985" priority="20" operator="notEqual">
      <formula>""</formula>
    </cfRule>
  </conditionalFormatting>
  <conditionalFormatting sqref="K52:L52 K54:L54 K56:L56 K58:L58 K60:L60 K62:L62 K64:L64">
    <cfRule type="cellIs" dxfId="984" priority="19" operator="notEqual">
      <formula>""</formula>
    </cfRule>
  </conditionalFormatting>
  <conditionalFormatting sqref="K69:L69 K71:L71 K73:L73 K75:L75 K77:L77 K79:L79 K81:L81">
    <cfRule type="cellIs" dxfId="983" priority="18" operator="notEqual">
      <formula>""</formula>
    </cfRule>
  </conditionalFormatting>
  <conditionalFormatting sqref="K86:L86 K88:L88 K90:L90 K92:L92 K94:L94 K96:L96 K98:L98">
    <cfRule type="cellIs" dxfId="982" priority="17" operator="notEqual">
      <formula>""</formula>
    </cfRule>
  </conditionalFormatting>
  <conditionalFormatting sqref="K103:L103 K105:L105 K107:L107 K109:L109 K111:L111 K113:L113 K115:L115">
    <cfRule type="cellIs" dxfId="981" priority="16" operator="notEqual">
      <formula>""</formula>
    </cfRule>
  </conditionalFormatting>
  <conditionalFormatting sqref="K120:L120 K122:L122 K124:L124 K126:L126 K128:L128 K130:L130 K132:L132">
    <cfRule type="cellIs" dxfId="980" priority="15" operator="notEqual">
      <formula>""</formula>
    </cfRule>
  </conditionalFormatting>
  <conditionalFormatting sqref="K31:L33">
    <cfRule type="expression" dxfId="979" priority="14">
      <formula>$C$32=TODAY()</formula>
    </cfRule>
  </conditionalFormatting>
  <conditionalFormatting sqref="K14:L16">
    <cfRule type="expression" dxfId="978" priority="13">
      <formula>$C$15=TODAY()</formula>
    </cfRule>
  </conditionalFormatting>
  <conditionalFormatting sqref="K48:L50">
    <cfRule type="expression" dxfId="977" priority="12">
      <formula>$C$49=TODAY()</formula>
    </cfRule>
  </conditionalFormatting>
  <conditionalFormatting sqref="K65:L67">
    <cfRule type="expression" dxfId="976" priority="11">
      <formula>$C$66=TODAY()</formula>
    </cfRule>
  </conditionalFormatting>
  <conditionalFormatting sqref="K82:L84">
    <cfRule type="expression" dxfId="975" priority="10">
      <formula>$C$83=TODAY()</formula>
    </cfRule>
  </conditionalFormatting>
  <conditionalFormatting sqref="K99:L101">
    <cfRule type="expression" dxfId="974" priority="9">
      <formula>$C$100=TODAY()</formula>
    </cfRule>
  </conditionalFormatting>
  <conditionalFormatting sqref="K116:L118">
    <cfRule type="expression" dxfId="9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F8C250F4-0733-C44E-A0EF-1BD9FE69DF12}">
      <formula1>0</formula1>
      <formula2>0.999305555555556</formula2>
    </dataValidation>
  </dataValidations>
  <hyperlinks>
    <hyperlink ref="A1:B1" location="Kalender!B53" display="  ◀   zurück zum Menü" xr:uid="{E2D8209C-054A-B443-BC73-4C59F3AD7720}"/>
    <hyperlink ref="I6:J6" location="'Persönliche Daten'!A1" display="'Persönliche Daten'!A1" xr:uid="{DF09D874-6752-324B-BC90-0909954F7F69}"/>
    <hyperlink ref="I7:J7" location="Table1!A1" display="Table1!A1" xr:uid="{A989EE6E-0CA3-954D-A9DE-7E382F82C103}"/>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1251C3D-BBD7-C441-9139-B4CCC17300A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7E3F71F3-77FB-DA4A-A075-3C2F078383A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36D981F3-8758-B449-8B23-50D84857C71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DD760EAE-5EC2-644F-8A0D-68152E1BAC6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32860C03-475B-084F-97DE-377F6B6D73E3}">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042B40A4-BB49-A54D-A79F-61AA6B78A8D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DBA9C614-380E-6046-9979-DE3CDFA66521}">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478E014C-AF72-2D41-A01A-F921B99BA460}">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97B709D-DD77-A840-AF6D-F48867BA73B9}">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B72D93F4-6357-E340-A188-2853A3B721A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08A878B-3197-0F49-B7C5-26E17B73EFB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097D46F-FEC0-4442-979F-28F95FD952BF}">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DC07DD62-25EE-4C4E-875C-D3907924DF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EF4A0BC8-EB7F-A644-8E4D-028F86379B3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05089DF4-970F-F148-BD72-DEE0CB9490FC}">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C303032-9093-2D48-9C72-FB6270DAFCE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D0CEBE9D-47F1-2249-8D0E-9E1E75A779DB}">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9152FED5-0E19-8041-8313-8F7E92C5D77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528FDAD-E545-BA4E-A375-0646B0100D93}">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B1C2B78C-3805-7E43-9659-AC6A1BE0738A}">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DA7C8B1-CEA3-FE43-A338-148119E9E89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A7E4DE68-B5A8-0547-B329-2A945F84D137}">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FECC480-298A-8F43-9730-0F012F0B52D2}">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20736806-91E2-B34F-9A45-90ED0CA596C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88E39701-ACA0-BF46-98F4-50240B804649}">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E952D29-3A21-E445-A430-98038146E291}">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712AC5ED-8196-5847-A0CB-68DD7CCCA8E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B641389-956A-D64E-A888-8CA3EE6C85B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106D1C30-428B-5041-9DC0-A62E41B7813D}">
          <x14:formula1>
            <xm:f>Einstellungen!$H$7:$H$19</xm:f>
          </x14:formula1>
          <xm:sqref>H17:H30 H34:H47 H51:H64 H68:H81 H85:H98 H102:H115 H119:H132</xm:sqref>
        </x14:dataValidation>
        <x14:dataValidation type="list" allowBlank="1" showInputMessage="1" showErrorMessage="1" xr:uid="{B8E858E3-BAB1-F447-8563-FADD4150C810}">
          <x14:formula1>
            <xm:f>Einstellungen!$F$7:$F$19</xm:f>
          </x14:formula1>
          <xm:sqref>G17:G30 G34:G47 G51:G64 G68:G81 G85:G98 G102:G115 G119:G132</xm:sqref>
        </x14:dataValidation>
        <x14:dataValidation type="list" allowBlank="1" showInputMessage="1" showErrorMessage="1" xr:uid="{A5301B39-3FCB-9340-8DCB-D23C6684475D}">
          <x14:formula1>
            <xm:f>Einstellungen!$D$7:$D$19</xm:f>
          </x14:formula1>
          <xm:sqref>F17:F30 F34:F47 F51:F64 F68:F81 F85:F98 F102:F115 F119:F132</xm:sqref>
        </x14:dataValidation>
        <x14:dataValidation type="list" allowBlank="1" showInputMessage="1" showErrorMessage="1" xr:uid="{70794E59-EF44-EE4E-BCBB-A8FA276ED231}">
          <x14:formula1>
            <xm:f>Einstellungen!$B$7:$B$19</xm:f>
          </x14:formula1>
          <xm:sqref>E17:E30 E34:E47 E51:E64 E68:E81 E85:E98 E102:E115 E119:E132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DECB8-4BAB-5A47-AC57-D421185D7AD3}">
  <sheetPr codeName="Tabelle4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Kalender!K54</f>
        <v>1. November 2021 bis 7. November 2021</v>
      </c>
      <c r="S2" s="58"/>
    </row>
    <row r="3" spans="1:19" ht="30" customHeight="1">
      <c r="A3" s="176"/>
      <c r="B3" s="136"/>
      <c r="C3" s="136"/>
      <c r="D3" s="136"/>
      <c r="E3" s="136"/>
      <c r="F3" s="136"/>
      <c r="G3" s="136"/>
      <c r="H3" s="136"/>
      <c r="I3" s="136"/>
      <c r="J3" s="136"/>
      <c r="K3" s="136"/>
      <c r="L3" s="136"/>
      <c r="M3" s="136"/>
      <c r="N3" s="136"/>
      <c r="O3" s="136"/>
      <c r="P3" s="136"/>
      <c r="Q3" s="46"/>
      <c r="R3" s="121" t="str">
        <f>Kalender!J54</f>
        <v>Woche 44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Kalender!C54</f>
        <v>44501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Kalender!D54</f>
        <v>44502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Kalender!E54</f>
        <v>44503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Kalender!F54</f>
        <v>44504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Kalender!G54</f>
        <v>44505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Kalender!H54</f>
        <v>44506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Kalender!I54</f>
        <v>44507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44501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44502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44503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44504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44505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44506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44507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GLM1ph/6p2sK9GcY6BFjzajMlcnkL4+y0FDGeOnAIRX3KMbYFEJmCnV9FaOT9RX+heuYU6HtuN/OVfkODJSl7Q==" saltValue="4meDhbuuAH/HS+36Ps6ye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944" priority="103" operator="notEqual">
      <formula>""</formula>
    </cfRule>
  </conditionalFormatting>
  <conditionalFormatting sqref="O35:P35 O37:P37 O39:P39 O41:P41 O43:P43 O45:P45 O47:P47">
    <cfRule type="cellIs" dxfId="943" priority="102" operator="notEqual">
      <formula>""</formula>
    </cfRule>
  </conditionalFormatting>
  <conditionalFormatting sqref="O52:P52 O54:P54 O56:P56 O58:P58 O60:P60 O62:P62 O64:P64">
    <cfRule type="cellIs" dxfId="942" priority="101" operator="notEqual">
      <formula>""</formula>
    </cfRule>
  </conditionalFormatting>
  <conditionalFormatting sqref="O69:P69 O71:P71 O73:P73 O75:P75 O77:P77 O79:P79 O81:P81">
    <cfRule type="cellIs" dxfId="941" priority="100" operator="notEqual">
      <formula>""</formula>
    </cfRule>
  </conditionalFormatting>
  <conditionalFormatting sqref="O86:P86 O88:P88 O90:P90 O92:P92 O94:P94 O96:P96 O98:P98">
    <cfRule type="cellIs" dxfId="940" priority="99" operator="notEqual">
      <formula>""</formula>
    </cfRule>
  </conditionalFormatting>
  <conditionalFormatting sqref="O103:P103 O105:P105 O107:P107 O109:P109 O111:P111 O113:P113 O115:P115">
    <cfRule type="cellIs" dxfId="939" priority="98" operator="notEqual">
      <formula>""</formula>
    </cfRule>
  </conditionalFormatting>
  <conditionalFormatting sqref="O120:P120 O122:P122 O124:P124 O126:P126 O128:P128 O130:P130 O132:P132">
    <cfRule type="cellIs" dxfId="938" priority="97" operator="notEqual">
      <formula>""</formula>
    </cfRule>
  </conditionalFormatting>
  <conditionalFormatting sqref="D52 D54 D56 D58 D60 D62 D64">
    <cfRule type="cellIs" dxfId="937" priority="86" operator="greaterThan">
      <formula>140</formula>
    </cfRule>
    <cfRule type="cellIs" dxfId="936" priority="91" operator="between">
      <formula>60</formula>
      <formula>140</formula>
    </cfRule>
    <cfRule type="cellIs" dxfId="935" priority="96" operator="lessThan">
      <formula>60</formula>
    </cfRule>
  </conditionalFormatting>
  <conditionalFormatting sqref="D69 D71 D73 D75 D77 D79 D81">
    <cfRule type="cellIs" dxfId="934" priority="85" operator="greaterThan">
      <formula>160</formula>
    </cfRule>
    <cfRule type="cellIs" dxfId="933" priority="90" operator="between">
      <formula>60</formula>
      <formula>140</formula>
    </cfRule>
    <cfRule type="cellIs" dxfId="932" priority="95" operator="lessThan">
      <formula>60</formula>
    </cfRule>
  </conditionalFormatting>
  <conditionalFormatting sqref="D86 D88 D90 D92 D94 D96 D98">
    <cfRule type="cellIs" dxfId="931" priority="84" operator="greaterThan">
      <formula>140</formula>
    </cfRule>
    <cfRule type="cellIs" dxfId="930" priority="89" operator="between">
      <formula>40</formula>
      <formula>140</formula>
    </cfRule>
    <cfRule type="cellIs" dxfId="929" priority="94" operator="lessThan">
      <formula>60</formula>
    </cfRule>
  </conditionalFormatting>
  <conditionalFormatting sqref="D103 D105 D107 D109 D111 D113 D115">
    <cfRule type="cellIs" dxfId="928" priority="83" operator="greaterThan">
      <formula>140</formula>
    </cfRule>
    <cfRule type="cellIs" dxfId="927" priority="88" operator="between">
      <formula>60</formula>
      <formula>140</formula>
    </cfRule>
    <cfRule type="cellIs" dxfId="926" priority="93" operator="lessThan">
      <formula>60</formula>
    </cfRule>
  </conditionalFormatting>
  <conditionalFormatting sqref="D120 D122 D124 D126 D128 D130 D132">
    <cfRule type="cellIs" dxfId="925" priority="82" operator="greaterThan">
      <formula>140</formula>
    </cfRule>
    <cfRule type="cellIs" dxfId="924" priority="87" operator="between">
      <formula>60</formula>
      <formula>140</formula>
    </cfRule>
    <cfRule type="cellIs" dxfId="923" priority="92" operator="lessThan">
      <formula>60</formula>
    </cfRule>
  </conditionalFormatting>
  <conditionalFormatting sqref="D18 D20 D22 D24 D26 D28 D30">
    <cfRule type="cellIs" dxfId="922" priority="104" operator="lessThan">
      <formula>60</formula>
    </cfRule>
    <cfRule type="cellIs" dxfId="921" priority="105" operator="between">
      <formula>60</formula>
      <formula>140</formula>
    </cfRule>
    <cfRule type="cellIs" dxfId="920" priority="106" operator="greaterThan">
      <formula>140</formula>
    </cfRule>
  </conditionalFormatting>
  <conditionalFormatting sqref="D35 D37 D39 D41 D43 D45 D47">
    <cfRule type="cellIs" dxfId="919" priority="79" operator="lessThan">
      <formula>60</formula>
    </cfRule>
    <cfRule type="cellIs" dxfId="918" priority="80" operator="between">
      <formula>60</formula>
      <formula>140</formula>
    </cfRule>
    <cfRule type="cellIs" dxfId="917" priority="81" operator="greaterThan">
      <formula>140</formula>
    </cfRule>
  </conditionalFormatting>
  <conditionalFormatting sqref="E31:H33 C31 C33 A31:B33 O31:S33">
    <cfRule type="expression" dxfId="916" priority="78">
      <formula>$C$32=TODAY()</formula>
    </cfRule>
  </conditionalFormatting>
  <conditionalFormatting sqref="A14:B16 C14:D14 C16:D16 E14:H16 O14:S16">
    <cfRule type="expression" dxfId="915" priority="77">
      <formula>$C$15=TODAY()</formula>
    </cfRule>
  </conditionalFormatting>
  <conditionalFormatting sqref="A48:B50 C48:D48 C50:D50 E48:H50 O48:S50">
    <cfRule type="expression" dxfId="914" priority="76">
      <formula>$C$49=TODAY()</formula>
    </cfRule>
  </conditionalFormatting>
  <conditionalFormatting sqref="A65:B67 C65:D65 C67:D67 E65:H67 O65:S67">
    <cfRule type="expression" dxfId="913" priority="75">
      <formula>$C$66=TODAY()</formula>
    </cfRule>
  </conditionalFormatting>
  <conditionalFormatting sqref="A82:B84 C82:D82 C84:D84 E82:H84 O82:S84">
    <cfRule type="expression" dxfId="912" priority="74">
      <formula>$C$83=TODAY()</formula>
    </cfRule>
  </conditionalFormatting>
  <conditionalFormatting sqref="A99:B101 C99:D99 C101:D101 E99:H101 O99:S101">
    <cfRule type="expression" dxfId="911" priority="73">
      <formula>$C$100=TODAY()</formula>
    </cfRule>
  </conditionalFormatting>
  <conditionalFormatting sqref="A116:B118 C116:D116 C118:D118 E116:H118 O116:S118">
    <cfRule type="expression" dxfId="910" priority="72">
      <formula>$C$117=TODAY()</formula>
    </cfRule>
  </conditionalFormatting>
  <conditionalFormatting sqref="I18:J18 I20:J20 I22:J22 I24:J24 I26:J26 I28:J28 I30:J30">
    <cfRule type="cellIs" dxfId="909" priority="63" operator="notEqual">
      <formula>""</formula>
    </cfRule>
  </conditionalFormatting>
  <conditionalFormatting sqref="I35:J35 I37:J37 I39:J39 I41:J41 I43:J43 I45:J45 I47:J47">
    <cfRule type="cellIs" dxfId="908" priority="62" operator="notEqual">
      <formula>""</formula>
    </cfRule>
  </conditionalFormatting>
  <conditionalFormatting sqref="I52:J52 I54:J54 I56:J56 I58:J58 I60:J60 I62:J62 I64:J64">
    <cfRule type="cellIs" dxfId="907" priority="61" operator="notEqual">
      <formula>""</formula>
    </cfRule>
  </conditionalFormatting>
  <conditionalFormatting sqref="I69:J69 I71:J71 I73:J73 I75:J75 I77:J77 I79:J79 I81:J81">
    <cfRule type="cellIs" dxfId="906" priority="60" operator="notEqual">
      <formula>""</formula>
    </cfRule>
  </conditionalFormatting>
  <conditionalFormatting sqref="I86:J86 I88:J88 I90:J90 I92:J92 I94:J94 I96:J96 I98:J98">
    <cfRule type="cellIs" dxfId="905" priority="59" operator="notEqual">
      <formula>""</formula>
    </cfRule>
  </conditionalFormatting>
  <conditionalFormatting sqref="I103:J103 I105:J105 I107:J107 I109:J109 I111:J111 I113:J113 I115:J115">
    <cfRule type="cellIs" dxfId="904" priority="58" operator="notEqual">
      <formula>""</formula>
    </cfRule>
  </conditionalFormatting>
  <conditionalFormatting sqref="I120:J120 I122:J122 I124:J124 I126:J126 I128:J128 I130:J130 I132:J132">
    <cfRule type="cellIs" dxfId="903" priority="57" operator="notEqual">
      <formula>""</formula>
    </cfRule>
  </conditionalFormatting>
  <conditionalFormatting sqref="I31:J33">
    <cfRule type="expression" dxfId="902" priority="56">
      <formula>$C$32=TODAY()</formula>
    </cfRule>
  </conditionalFormatting>
  <conditionalFormatting sqref="I14:J16">
    <cfRule type="expression" dxfId="901" priority="55">
      <formula>$C$15=TODAY()</formula>
    </cfRule>
  </conditionalFormatting>
  <conditionalFormatting sqref="I48:J50">
    <cfRule type="expression" dxfId="900" priority="54">
      <formula>$C$49=TODAY()</formula>
    </cfRule>
  </conditionalFormatting>
  <conditionalFormatting sqref="I65:J67">
    <cfRule type="expression" dxfId="899" priority="53">
      <formula>$C$66=TODAY()</formula>
    </cfRule>
  </conditionalFormatting>
  <conditionalFormatting sqref="I82:J84">
    <cfRule type="expression" dxfId="898" priority="52">
      <formula>$C$83=TODAY()</formula>
    </cfRule>
  </conditionalFormatting>
  <conditionalFormatting sqref="I99:J101">
    <cfRule type="expression" dxfId="897" priority="51">
      <formula>$C$100=TODAY()</formula>
    </cfRule>
  </conditionalFormatting>
  <conditionalFormatting sqref="I116:J118">
    <cfRule type="expression" dxfId="896" priority="50">
      <formula>$C$117=TODAY()</formula>
    </cfRule>
  </conditionalFormatting>
  <conditionalFormatting sqref="M18:N18 M20:N20 M22:N22 M24:N24 M26:N26 M28:N28 M30:N30">
    <cfRule type="cellIs" dxfId="895" priority="42" operator="notEqual">
      <formula>""</formula>
    </cfRule>
  </conditionalFormatting>
  <conditionalFormatting sqref="M35:N35 M37:N37 M39:N39 M41:N41 M43:N43 M45:N45 M47:N47">
    <cfRule type="cellIs" dxfId="894" priority="41" operator="notEqual">
      <formula>""</formula>
    </cfRule>
  </conditionalFormatting>
  <conditionalFormatting sqref="M52:N52 M54:N54 M56:N56 M58:N58 M60:N60 M62:N62 M64:N64">
    <cfRule type="cellIs" dxfId="893" priority="40" operator="notEqual">
      <formula>""</formula>
    </cfRule>
  </conditionalFormatting>
  <conditionalFormatting sqref="M69:N69 M71:N71 M73:N73 M75:N75 M77:N77 M79:N79 M81:N81">
    <cfRule type="cellIs" dxfId="892" priority="39" operator="notEqual">
      <formula>""</formula>
    </cfRule>
  </conditionalFormatting>
  <conditionalFormatting sqref="M86:N86 M88:N88 M90:N90 M92:N92 M94:N94 M96:N96 M98:N98">
    <cfRule type="cellIs" dxfId="891" priority="38" operator="notEqual">
      <formula>""</formula>
    </cfRule>
  </conditionalFormatting>
  <conditionalFormatting sqref="M103:N103 M105:N105 M107:N107 M109:N109 M111:N111 M113:N113 M115:N115">
    <cfRule type="cellIs" dxfId="890" priority="37" operator="notEqual">
      <formula>""</formula>
    </cfRule>
  </conditionalFormatting>
  <conditionalFormatting sqref="M120:N120 M122:N122 M124:N124 M126:N126 M128:N128 M130:N130 M132:N132">
    <cfRule type="cellIs" dxfId="889" priority="36" operator="notEqual">
      <formula>""</formula>
    </cfRule>
  </conditionalFormatting>
  <conditionalFormatting sqref="M31:N33">
    <cfRule type="expression" dxfId="888" priority="35">
      <formula>$C$32=TODAY()</formula>
    </cfRule>
  </conditionalFormatting>
  <conditionalFormatting sqref="M14:N16">
    <cfRule type="expression" dxfId="887" priority="34">
      <formula>$C$15=TODAY()</formula>
    </cfRule>
  </conditionalFormatting>
  <conditionalFormatting sqref="M48:N50">
    <cfRule type="expression" dxfId="886" priority="33">
      <formula>$C$49=TODAY()</formula>
    </cfRule>
  </conditionalFormatting>
  <conditionalFormatting sqref="M65:N67">
    <cfRule type="expression" dxfId="885" priority="32">
      <formula>$C$66=TODAY()</formula>
    </cfRule>
  </conditionalFormatting>
  <conditionalFormatting sqref="M82:N84">
    <cfRule type="expression" dxfId="884" priority="31">
      <formula>$C$83=TODAY()</formula>
    </cfRule>
  </conditionalFormatting>
  <conditionalFormatting sqref="M99:N101">
    <cfRule type="expression" dxfId="883" priority="30">
      <formula>$C$100=TODAY()</formula>
    </cfRule>
  </conditionalFormatting>
  <conditionalFormatting sqref="M116:N118">
    <cfRule type="expression" dxfId="882" priority="29">
      <formula>$C$117=TODAY()</formula>
    </cfRule>
  </conditionalFormatting>
  <conditionalFormatting sqref="K18:L18 K20:L20 K22:L22 K24:L24 K26:L26 K28:L28 K30:L30">
    <cfRule type="cellIs" dxfId="881" priority="21" operator="notEqual">
      <formula>""</formula>
    </cfRule>
  </conditionalFormatting>
  <conditionalFormatting sqref="K35:L35 K37:L37 K39:L39 K41:L41 K43:L43 K45:L45 K47:L47">
    <cfRule type="cellIs" dxfId="880" priority="20" operator="notEqual">
      <formula>""</formula>
    </cfRule>
  </conditionalFormatting>
  <conditionalFormatting sqref="K52:L52 K54:L54 K56:L56 K58:L58 K60:L60 K62:L62 K64:L64">
    <cfRule type="cellIs" dxfId="879" priority="19" operator="notEqual">
      <formula>""</formula>
    </cfRule>
  </conditionalFormatting>
  <conditionalFormatting sqref="K69:L69 K71:L71 K73:L73 K75:L75 K77:L77 K79:L79 K81:L81">
    <cfRule type="cellIs" dxfId="878" priority="18" operator="notEqual">
      <formula>""</formula>
    </cfRule>
  </conditionalFormatting>
  <conditionalFormatting sqref="K86:L86 K88:L88 K90:L90 K92:L92 K94:L94 K96:L96 K98:L98">
    <cfRule type="cellIs" dxfId="877" priority="17" operator="notEqual">
      <formula>""</formula>
    </cfRule>
  </conditionalFormatting>
  <conditionalFormatting sqref="K103:L103 K105:L105 K107:L107 K109:L109 K111:L111 K113:L113 K115:L115">
    <cfRule type="cellIs" dxfId="876" priority="16" operator="notEqual">
      <formula>""</formula>
    </cfRule>
  </conditionalFormatting>
  <conditionalFormatting sqref="K120:L120 K122:L122 K124:L124 K126:L126 K128:L128 K130:L130 K132:L132">
    <cfRule type="cellIs" dxfId="875" priority="15" operator="notEqual">
      <formula>""</formula>
    </cfRule>
  </conditionalFormatting>
  <conditionalFormatting sqref="K31:L33">
    <cfRule type="expression" dxfId="874" priority="14">
      <formula>$C$32=TODAY()</formula>
    </cfRule>
  </conditionalFormatting>
  <conditionalFormatting sqref="K14:L16">
    <cfRule type="expression" dxfId="873" priority="13">
      <formula>$C$15=TODAY()</formula>
    </cfRule>
  </conditionalFormatting>
  <conditionalFormatting sqref="K48:L50">
    <cfRule type="expression" dxfId="872" priority="12">
      <formula>$C$49=TODAY()</formula>
    </cfRule>
  </conditionalFormatting>
  <conditionalFormatting sqref="K65:L67">
    <cfRule type="expression" dxfId="871" priority="11">
      <formula>$C$66=TODAY()</formula>
    </cfRule>
  </conditionalFormatting>
  <conditionalFormatting sqref="K82:L84">
    <cfRule type="expression" dxfId="870" priority="10">
      <formula>$C$83=TODAY()</formula>
    </cfRule>
  </conditionalFormatting>
  <conditionalFormatting sqref="K99:L101">
    <cfRule type="expression" dxfId="869" priority="9">
      <formula>$C$100=TODAY()</formula>
    </cfRule>
  </conditionalFormatting>
  <conditionalFormatting sqref="K116:L118">
    <cfRule type="expression" dxfId="8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758F040-C152-BB44-98D4-46C9A4045CB0}">
      <formula1>0</formula1>
      <formula2>0.999305555555556</formula2>
    </dataValidation>
  </dataValidations>
  <hyperlinks>
    <hyperlink ref="A1:B1" location="Kalender!B54" display="  ◀   zurück zum Menü" xr:uid="{6894D2EB-8134-FB45-8095-77B3F4275616}"/>
    <hyperlink ref="I6:J6" location="'Persönliche Daten'!A1" display="'Persönliche Daten'!A1" xr:uid="{0D0DA4ED-6514-D04C-908E-816691E44BF6}"/>
    <hyperlink ref="I7:J7" location="Table1!A1" display="Table1!A1" xr:uid="{A99DE110-2514-664B-A8A8-2CDBAF6E6AEA}"/>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C164C744-AB99-524E-B102-584D88490C4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662C8117-AA8B-0247-A3B3-FCCDD57680F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D81B863-C8BD-7C44-8E4D-74F0080F30A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C2123133-B4C8-1C44-A7CF-3921950F3AA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F482527-6D95-0244-9707-71AABD2992B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EEF7FCFE-3672-BD4B-B182-2D8F238F19C1}">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6ED41945-62D4-294F-AAEF-283D22585C0B}">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A75CA196-B36E-644B-AA9D-85F6F39BC5C5}">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41AB0D7-49F0-2947-9CE2-6408945EABFD}">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49D36EE-C58A-0B4F-B2D8-131AAE6C27EE}">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8AF8A9F7-D687-8049-A480-943822D5D2FD}">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C015B7-8852-804D-BFBD-211F1DD12DE2}">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DA27B1B-1D71-C64A-8AF7-785348E0B983}">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ADE2A55-B273-C446-9866-A97141CDA5C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C837589-B951-044D-BCAC-AE0174018BB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69021EA6-97F8-3D43-928C-9163999D0E9E}">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8C2CD4F-8475-8A4F-B380-41DECB94B64F}">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2B81B2B-5889-FF45-9841-C0B6D830FB5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5FA6E982-A2DE-9F46-84C4-4898E46CF62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DFEF775D-C281-FC49-A30C-C08A3DC3C58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243DCEF1-6F17-B84E-AAE1-C4BA1A63A97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BABABBB2-D158-DE4D-A1AB-A0CA99C6475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4E81F436-E0BF-6E43-AEC1-D31E9AC80A5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29AFAB6-9628-964E-8BE7-3DD9926A96CE}">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B442A2F5-A5EE-8543-BD3B-2AE286579671}">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FF844F53-8A83-E049-9CF0-F78DBC1E3CF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FE3891C-10C4-D948-AF2C-25F6A63F6536}">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312B9A04-FAD9-1B4F-AF41-0F50509F598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1991BF3-B611-284C-BC3D-56F0E5EC3639}">
          <x14:formula1>
            <xm:f>Einstellungen!$H$7:$H$19</xm:f>
          </x14:formula1>
          <xm:sqref>H17:H30 H34:H47 H51:H64 H68:H81 H85:H98 H102:H115 H119:H132</xm:sqref>
        </x14:dataValidation>
        <x14:dataValidation type="list" allowBlank="1" showInputMessage="1" showErrorMessage="1" xr:uid="{24DE2237-C292-7E4E-88AF-8CE80389DC90}">
          <x14:formula1>
            <xm:f>Einstellungen!$F$7:$F$19</xm:f>
          </x14:formula1>
          <xm:sqref>G17:G30 G34:G47 G51:G64 G68:G81 G85:G98 G102:G115 G119:G132</xm:sqref>
        </x14:dataValidation>
        <x14:dataValidation type="list" allowBlank="1" showInputMessage="1" showErrorMessage="1" xr:uid="{ECFF1163-C304-7D44-B78B-AA6AF5201E5E}">
          <x14:formula1>
            <xm:f>Einstellungen!$D$7:$D$19</xm:f>
          </x14:formula1>
          <xm:sqref>F17:F30 F34:F47 F51:F64 F68:F81 F85:F98 F102:F115 F119:F132</xm:sqref>
        </x14:dataValidation>
        <x14:dataValidation type="list" allowBlank="1" showInputMessage="1" showErrorMessage="1" xr:uid="{64A4AF13-EB86-8A4E-A79E-B44FB6F14E6F}">
          <x14:formula1>
            <xm:f>Einstellungen!$B$7:$B$19</xm:f>
          </x14:formula1>
          <xm:sqref>E17:E30 E34:E47 E51:E64 E68:E81 E85:E98 E102:E115 E119:E132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54832-E371-2C41-9AAB-BB92A993417A}">
  <sheetPr codeName="Tabelle4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Kalender!K55</f>
        <v>8. November 2021 bis 14. November 2021</v>
      </c>
      <c r="S2" s="58"/>
    </row>
    <row r="3" spans="1:19" ht="30" customHeight="1">
      <c r="A3" s="176"/>
      <c r="B3" s="136"/>
      <c r="C3" s="136"/>
      <c r="D3" s="136"/>
      <c r="E3" s="136"/>
      <c r="F3" s="136"/>
      <c r="G3" s="136"/>
      <c r="H3" s="136"/>
      <c r="I3" s="136"/>
      <c r="J3" s="136"/>
      <c r="K3" s="136"/>
      <c r="L3" s="136"/>
      <c r="M3" s="136"/>
      <c r="N3" s="136"/>
      <c r="O3" s="136"/>
      <c r="P3" s="136"/>
      <c r="Q3" s="46"/>
      <c r="R3" s="121" t="str">
        <f>Kalender!J55</f>
        <v>Woche 45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Kalender!C55</f>
        <v>44508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Kalender!D55</f>
        <v>44509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Kalender!E55</f>
        <v>44510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Kalender!F55</f>
        <v>44511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Kalender!G55</f>
        <v>44512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Kalender!H55</f>
        <v>44513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Kalender!I55</f>
        <v>44514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44508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44509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44510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44511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44512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44513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44514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Svl8cdR/fwJE8sIuXcTRu2q/ULGDjXsh8CromJbGcYJ3BnkugjL9MIIe29PKStja3oZ7O968qekaCg67rJwKew==" saltValue="FRZ85fPAiOjoZEiC6Gnyg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839" priority="103" operator="notEqual">
      <formula>""</formula>
    </cfRule>
  </conditionalFormatting>
  <conditionalFormatting sqref="O35:P35 O37:P37 O39:P39 O41:P41 O43:P43 O45:P45 O47:P47">
    <cfRule type="cellIs" dxfId="838" priority="102" operator="notEqual">
      <formula>""</formula>
    </cfRule>
  </conditionalFormatting>
  <conditionalFormatting sqref="O52:P52 O54:P54 O56:P56 O58:P58 O60:P60 O62:P62 O64:P64">
    <cfRule type="cellIs" dxfId="837" priority="101" operator="notEqual">
      <formula>""</formula>
    </cfRule>
  </conditionalFormatting>
  <conditionalFormatting sqref="O69:P69 O71:P71 O73:P73 O75:P75 O77:P77 O79:P79 O81:P81">
    <cfRule type="cellIs" dxfId="836" priority="100" operator="notEqual">
      <formula>""</formula>
    </cfRule>
  </conditionalFormatting>
  <conditionalFormatting sqref="O86:P86 O88:P88 O90:P90 O92:P92 O94:P94 O96:P96 O98:P98">
    <cfRule type="cellIs" dxfId="835" priority="99" operator="notEqual">
      <formula>""</formula>
    </cfRule>
  </conditionalFormatting>
  <conditionalFormatting sqref="O103:P103 O105:P105 O107:P107 O109:P109 O111:P111 O113:P113 O115:P115">
    <cfRule type="cellIs" dxfId="834" priority="98" operator="notEqual">
      <formula>""</formula>
    </cfRule>
  </conditionalFormatting>
  <conditionalFormatting sqref="O120:P120 O122:P122 O124:P124 O126:P126 O128:P128 O130:P130 O132:P132">
    <cfRule type="cellIs" dxfId="833" priority="97" operator="notEqual">
      <formula>""</formula>
    </cfRule>
  </conditionalFormatting>
  <conditionalFormatting sqref="D52 D54 D56 D58 D60 D62 D64">
    <cfRule type="cellIs" dxfId="832" priority="86" operator="greaterThan">
      <formula>140</formula>
    </cfRule>
    <cfRule type="cellIs" dxfId="831" priority="91" operator="between">
      <formula>60</formula>
      <formula>140</formula>
    </cfRule>
    <cfRule type="cellIs" dxfId="830" priority="96" operator="lessThan">
      <formula>60</formula>
    </cfRule>
  </conditionalFormatting>
  <conditionalFormatting sqref="D69 D71 D73 D75 D77 D79 D81">
    <cfRule type="cellIs" dxfId="829" priority="85" operator="greaterThan">
      <formula>160</formula>
    </cfRule>
    <cfRule type="cellIs" dxfId="828" priority="90" operator="between">
      <formula>60</formula>
      <formula>140</formula>
    </cfRule>
    <cfRule type="cellIs" dxfId="827" priority="95" operator="lessThan">
      <formula>60</formula>
    </cfRule>
  </conditionalFormatting>
  <conditionalFormatting sqref="D86 D88 D90 D92 D94 D96 D98">
    <cfRule type="cellIs" dxfId="826" priority="84" operator="greaterThan">
      <formula>140</formula>
    </cfRule>
    <cfRule type="cellIs" dxfId="825" priority="89" operator="between">
      <formula>40</formula>
      <formula>140</formula>
    </cfRule>
    <cfRule type="cellIs" dxfId="824" priority="94" operator="lessThan">
      <formula>60</formula>
    </cfRule>
  </conditionalFormatting>
  <conditionalFormatting sqref="D103 D105 D107 D109 D111 D113 D115">
    <cfRule type="cellIs" dxfId="823" priority="83" operator="greaterThan">
      <formula>140</formula>
    </cfRule>
    <cfRule type="cellIs" dxfId="822" priority="88" operator="between">
      <formula>60</formula>
      <formula>140</formula>
    </cfRule>
    <cfRule type="cellIs" dxfId="821" priority="93" operator="lessThan">
      <formula>60</formula>
    </cfRule>
  </conditionalFormatting>
  <conditionalFormatting sqref="D120 D122 D124 D126 D128 D130 D132">
    <cfRule type="cellIs" dxfId="820" priority="82" operator="greaterThan">
      <formula>140</formula>
    </cfRule>
    <cfRule type="cellIs" dxfId="819" priority="87" operator="between">
      <formula>60</formula>
      <formula>140</formula>
    </cfRule>
    <cfRule type="cellIs" dxfId="818" priority="92" operator="lessThan">
      <formula>60</formula>
    </cfRule>
  </conditionalFormatting>
  <conditionalFormatting sqref="D18 D20 D22 D24 D26 D28 D30">
    <cfRule type="cellIs" dxfId="817" priority="104" operator="lessThan">
      <formula>60</formula>
    </cfRule>
    <cfRule type="cellIs" dxfId="816" priority="105" operator="between">
      <formula>60</formula>
      <formula>140</formula>
    </cfRule>
    <cfRule type="cellIs" dxfId="815" priority="106" operator="greaterThan">
      <formula>140</formula>
    </cfRule>
  </conditionalFormatting>
  <conditionalFormatting sqref="D35 D37 D39 D41 D43 D45 D47">
    <cfRule type="cellIs" dxfId="814" priority="79" operator="lessThan">
      <formula>60</formula>
    </cfRule>
    <cfRule type="cellIs" dxfId="813" priority="80" operator="between">
      <formula>60</formula>
      <formula>140</formula>
    </cfRule>
    <cfRule type="cellIs" dxfId="812" priority="81" operator="greaterThan">
      <formula>140</formula>
    </cfRule>
  </conditionalFormatting>
  <conditionalFormatting sqref="E31:H33 C31 C33 A31:B33 O31:S33">
    <cfRule type="expression" dxfId="811" priority="78">
      <formula>$C$32=TODAY()</formula>
    </cfRule>
  </conditionalFormatting>
  <conditionalFormatting sqref="A14:B16 C14:D14 C16:D16 E14:H16 O14:S16">
    <cfRule type="expression" dxfId="810" priority="77">
      <formula>$C$15=TODAY()</formula>
    </cfRule>
  </conditionalFormatting>
  <conditionalFormatting sqref="A48:B50 C48:D48 C50:D50 E48:H50 O48:S50">
    <cfRule type="expression" dxfId="809" priority="76">
      <formula>$C$49=TODAY()</formula>
    </cfRule>
  </conditionalFormatting>
  <conditionalFormatting sqref="A65:B67 C65:D65 C67:D67 E65:H67 O65:S67">
    <cfRule type="expression" dxfId="808" priority="75">
      <formula>$C$66=TODAY()</formula>
    </cfRule>
  </conditionalFormatting>
  <conditionalFormatting sqref="A82:B84 C82:D82 C84:D84 E82:H84 O82:S84">
    <cfRule type="expression" dxfId="807" priority="74">
      <formula>$C$83=TODAY()</formula>
    </cfRule>
  </conditionalFormatting>
  <conditionalFormatting sqref="A99:B101 C99:D99 C101:D101 E99:H101 O99:S101">
    <cfRule type="expression" dxfId="806" priority="73">
      <formula>$C$100=TODAY()</formula>
    </cfRule>
  </conditionalFormatting>
  <conditionalFormatting sqref="A116:B118 C116:D116 C118:D118 E116:H118 O116:S118">
    <cfRule type="expression" dxfId="805" priority="72">
      <formula>$C$117=TODAY()</formula>
    </cfRule>
  </conditionalFormatting>
  <conditionalFormatting sqref="I18:J18 I20:J20 I22:J22 I24:J24 I26:J26 I28:J28 I30:J30">
    <cfRule type="cellIs" dxfId="804" priority="63" operator="notEqual">
      <formula>""</formula>
    </cfRule>
  </conditionalFormatting>
  <conditionalFormatting sqref="I35:J35 I37:J37 I39:J39 I41:J41 I43:J43 I45:J45 I47:J47">
    <cfRule type="cellIs" dxfId="803" priority="62" operator="notEqual">
      <formula>""</formula>
    </cfRule>
  </conditionalFormatting>
  <conditionalFormatting sqref="I52:J52 I54:J54 I56:J56 I58:J58 I60:J60 I62:J62 I64:J64">
    <cfRule type="cellIs" dxfId="802" priority="61" operator="notEqual">
      <formula>""</formula>
    </cfRule>
  </conditionalFormatting>
  <conditionalFormatting sqref="I69:J69 I71:J71 I73:J73 I75:J75 I77:J77 I79:J79 I81:J81">
    <cfRule type="cellIs" dxfId="801" priority="60" operator="notEqual">
      <formula>""</formula>
    </cfRule>
  </conditionalFormatting>
  <conditionalFormatting sqref="I86:J86 I88:J88 I90:J90 I92:J92 I94:J94 I96:J96 I98:J98">
    <cfRule type="cellIs" dxfId="800" priority="59" operator="notEqual">
      <formula>""</formula>
    </cfRule>
  </conditionalFormatting>
  <conditionalFormatting sqref="I103:J103 I105:J105 I107:J107 I109:J109 I111:J111 I113:J113 I115:J115">
    <cfRule type="cellIs" dxfId="799" priority="58" operator="notEqual">
      <formula>""</formula>
    </cfRule>
  </conditionalFormatting>
  <conditionalFormatting sqref="I120:J120 I122:J122 I124:J124 I126:J126 I128:J128 I130:J130 I132:J132">
    <cfRule type="cellIs" dxfId="798" priority="57" operator="notEqual">
      <formula>""</formula>
    </cfRule>
  </conditionalFormatting>
  <conditionalFormatting sqref="I31:J33">
    <cfRule type="expression" dxfId="797" priority="56">
      <formula>$C$32=TODAY()</formula>
    </cfRule>
  </conditionalFormatting>
  <conditionalFormatting sqref="I14:J16">
    <cfRule type="expression" dxfId="796" priority="55">
      <formula>$C$15=TODAY()</formula>
    </cfRule>
  </conditionalFormatting>
  <conditionalFormatting sqref="I48:J50">
    <cfRule type="expression" dxfId="795" priority="54">
      <formula>$C$49=TODAY()</formula>
    </cfRule>
  </conditionalFormatting>
  <conditionalFormatting sqref="I65:J67">
    <cfRule type="expression" dxfId="794" priority="53">
      <formula>$C$66=TODAY()</formula>
    </cfRule>
  </conditionalFormatting>
  <conditionalFormatting sqref="I82:J84">
    <cfRule type="expression" dxfId="793" priority="52">
      <formula>$C$83=TODAY()</formula>
    </cfRule>
  </conditionalFormatting>
  <conditionalFormatting sqref="I99:J101">
    <cfRule type="expression" dxfId="792" priority="51">
      <formula>$C$100=TODAY()</formula>
    </cfRule>
  </conditionalFormatting>
  <conditionalFormatting sqref="I116:J118">
    <cfRule type="expression" dxfId="791" priority="50">
      <formula>$C$117=TODAY()</formula>
    </cfRule>
  </conditionalFormatting>
  <conditionalFormatting sqref="M18:N18 M20:N20 M22:N22 M24:N24 M26:N26 M28:N28 M30:N30">
    <cfRule type="cellIs" dxfId="790" priority="42" operator="notEqual">
      <formula>""</formula>
    </cfRule>
  </conditionalFormatting>
  <conditionalFormatting sqref="M35:N35 M37:N37 M39:N39 M41:N41 M43:N43 M45:N45 M47:N47">
    <cfRule type="cellIs" dxfId="789" priority="41" operator="notEqual">
      <formula>""</formula>
    </cfRule>
  </conditionalFormatting>
  <conditionalFormatting sqref="M52:N52 M54:N54 M56:N56 M58:N58 M60:N60 M62:N62 M64:N64">
    <cfRule type="cellIs" dxfId="788" priority="40" operator="notEqual">
      <formula>""</formula>
    </cfRule>
  </conditionalFormatting>
  <conditionalFormatting sqref="M69:N69 M71:N71 M73:N73 M75:N75 M77:N77 M79:N79 M81:N81">
    <cfRule type="cellIs" dxfId="787" priority="39" operator="notEqual">
      <formula>""</formula>
    </cfRule>
  </conditionalFormatting>
  <conditionalFormatting sqref="M86:N86 M88:N88 M90:N90 M92:N92 M94:N94 M96:N96 M98:N98">
    <cfRule type="cellIs" dxfId="786" priority="38" operator="notEqual">
      <formula>""</formula>
    </cfRule>
  </conditionalFormatting>
  <conditionalFormatting sqref="M103:N103 M105:N105 M107:N107 M109:N109 M111:N111 M113:N113 M115:N115">
    <cfRule type="cellIs" dxfId="785" priority="37" operator="notEqual">
      <formula>""</formula>
    </cfRule>
  </conditionalFormatting>
  <conditionalFormatting sqref="M120:N120 M122:N122 M124:N124 M126:N126 M128:N128 M130:N130 M132:N132">
    <cfRule type="cellIs" dxfId="784" priority="36" operator="notEqual">
      <formula>""</formula>
    </cfRule>
  </conditionalFormatting>
  <conditionalFormatting sqref="M31:N33">
    <cfRule type="expression" dxfId="783" priority="35">
      <formula>$C$32=TODAY()</formula>
    </cfRule>
  </conditionalFormatting>
  <conditionalFormatting sqref="M14:N16">
    <cfRule type="expression" dxfId="782" priority="34">
      <formula>$C$15=TODAY()</formula>
    </cfRule>
  </conditionalFormatting>
  <conditionalFormatting sqref="M48:N50">
    <cfRule type="expression" dxfId="781" priority="33">
      <formula>$C$49=TODAY()</formula>
    </cfRule>
  </conditionalFormatting>
  <conditionalFormatting sqref="M65:N67">
    <cfRule type="expression" dxfId="780" priority="32">
      <formula>$C$66=TODAY()</formula>
    </cfRule>
  </conditionalFormatting>
  <conditionalFormatting sqref="M82:N84">
    <cfRule type="expression" dxfId="779" priority="31">
      <formula>$C$83=TODAY()</formula>
    </cfRule>
  </conditionalFormatting>
  <conditionalFormatting sqref="M99:N101">
    <cfRule type="expression" dxfId="778" priority="30">
      <formula>$C$100=TODAY()</formula>
    </cfRule>
  </conditionalFormatting>
  <conditionalFormatting sqref="M116:N118">
    <cfRule type="expression" dxfId="777" priority="29">
      <formula>$C$117=TODAY()</formula>
    </cfRule>
  </conditionalFormatting>
  <conditionalFormatting sqref="K18:L18 K20:L20 K22:L22 K24:L24 K26:L26 K28:L28 K30:L30">
    <cfRule type="cellIs" dxfId="776" priority="21" operator="notEqual">
      <formula>""</formula>
    </cfRule>
  </conditionalFormatting>
  <conditionalFormatting sqref="K35:L35 K37:L37 K39:L39 K41:L41 K43:L43 K45:L45 K47:L47">
    <cfRule type="cellIs" dxfId="775" priority="20" operator="notEqual">
      <formula>""</formula>
    </cfRule>
  </conditionalFormatting>
  <conditionalFormatting sqref="K52:L52 K54:L54 K56:L56 K58:L58 K60:L60 K62:L62 K64:L64">
    <cfRule type="cellIs" dxfId="774" priority="19" operator="notEqual">
      <formula>""</formula>
    </cfRule>
  </conditionalFormatting>
  <conditionalFormatting sqref="K69:L69 K71:L71 K73:L73 K75:L75 K77:L77 K79:L79 K81:L81">
    <cfRule type="cellIs" dxfId="773" priority="18" operator="notEqual">
      <formula>""</formula>
    </cfRule>
  </conditionalFormatting>
  <conditionalFormatting sqref="K86:L86 K88:L88 K90:L90 K92:L92 K94:L94 K96:L96 K98:L98">
    <cfRule type="cellIs" dxfId="772" priority="17" operator="notEqual">
      <formula>""</formula>
    </cfRule>
  </conditionalFormatting>
  <conditionalFormatting sqref="K103:L103 K105:L105 K107:L107 K109:L109 K111:L111 K113:L113 K115:L115">
    <cfRule type="cellIs" dxfId="771" priority="16" operator="notEqual">
      <formula>""</formula>
    </cfRule>
  </conditionalFormatting>
  <conditionalFormatting sqref="K120:L120 K122:L122 K124:L124 K126:L126 K128:L128 K130:L130 K132:L132">
    <cfRule type="cellIs" dxfId="770" priority="15" operator="notEqual">
      <formula>""</formula>
    </cfRule>
  </conditionalFormatting>
  <conditionalFormatting sqref="K31:L33">
    <cfRule type="expression" dxfId="769" priority="14">
      <formula>$C$32=TODAY()</formula>
    </cfRule>
  </conditionalFormatting>
  <conditionalFormatting sqref="K14:L16">
    <cfRule type="expression" dxfId="768" priority="13">
      <formula>$C$15=TODAY()</formula>
    </cfRule>
  </conditionalFormatting>
  <conditionalFormatting sqref="K48:L50">
    <cfRule type="expression" dxfId="767" priority="12">
      <formula>$C$49=TODAY()</formula>
    </cfRule>
  </conditionalFormatting>
  <conditionalFormatting sqref="K65:L67">
    <cfRule type="expression" dxfId="766" priority="11">
      <formula>$C$66=TODAY()</formula>
    </cfRule>
  </conditionalFormatting>
  <conditionalFormatting sqref="K82:L84">
    <cfRule type="expression" dxfId="765" priority="10">
      <formula>$C$83=TODAY()</formula>
    </cfRule>
  </conditionalFormatting>
  <conditionalFormatting sqref="K99:L101">
    <cfRule type="expression" dxfId="764" priority="9">
      <formula>$C$100=TODAY()</formula>
    </cfRule>
  </conditionalFormatting>
  <conditionalFormatting sqref="K116:L118">
    <cfRule type="expression" dxfId="7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B7BAC336-1C06-F841-9E2D-FF8A53FBF9ED}">
      <formula1>0</formula1>
      <formula2>0.999305555555556</formula2>
    </dataValidation>
  </dataValidations>
  <hyperlinks>
    <hyperlink ref="A1:B1" location="Kalender!B55" display="  ◀   zurück zum Menü" xr:uid="{EC62443A-8F2C-444C-8385-F3671318451A}"/>
    <hyperlink ref="I6:J6" location="'Persönliche Daten'!A1" display="'Persönliche Daten'!A1" xr:uid="{F406EDB2-95DC-DB42-A695-047BE8B78A21}"/>
    <hyperlink ref="I7:J7" location="Table1!A1" display="Table1!A1" xr:uid="{3E85EC54-C5FA-744B-9D43-9C9A869EA06B}"/>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D0611A4-B974-024D-A3DF-764E96B6CF76}">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49F0ED8-3635-B945-A2B7-CD8183A2F55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52B1E448-A0F6-994F-9DA6-F762B40A39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7DC1448-EADB-5648-BCB8-099D622EC31A}">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14AC0BE5-76F7-4E43-BEFB-022B6E538B1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93E02AE-1E3B-5945-8950-12F8185A0240}">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4E4CEA0-1EE7-CF4F-8462-EF358878F21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D1170F32-10FA-6546-A224-F9005ABE0A9A}">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48D457EB-BF83-6C43-B42B-167D0301219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024C7F8E-44D0-5444-A916-444BC481C34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E5AAB040-9740-1E48-B26A-19AE82588409}">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049F58D-0ACD-8946-8F26-FB9CB7B10D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B4E84749-8F41-1B4C-8C75-C574C559D6C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33B97B99-53B7-9740-8C96-14A94E514BBF}">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CA306633-896B-A048-BB6D-4CAEC2E640D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5E8FB75-BFB0-AD48-8416-1337342BFA72}">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2B31848-6039-804F-B7B0-3724AAC55A5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DF04F09-5A56-C64E-87FD-ED6147A55CF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E9D8CB2-4237-A848-829F-607164CB4096}">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2132B6B-90F0-CD42-A4BB-808667A532C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7D7CCD6-85A5-FF44-BF95-E6DA00851B75}">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B5ED6F7-4192-5647-81E6-6694EF02FC5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35AFC1C-3294-CD45-BA98-1B9B6ED6E0E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CDF2632D-2E06-AE48-A028-FF8ED1EDA59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7CF925D5-8C41-4641-8289-372B4DA26D8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6302521-8957-5943-8CF0-653D04F098B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76FAAA2-02AA-B543-8EFE-09B48F6C680D}">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43CF546-A380-994D-BCB8-B416E84AF115}">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9BCCF39-A5FD-EB47-880D-356E5F2ED308}">
          <x14:formula1>
            <xm:f>Einstellungen!$H$7:$H$19</xm:f>
          </x14:formula1>
          <xm:sqref>H17:H30 H34:H47 H51:H64 H68:H81 H85:H98 H102:H115 H119:H132</xm:sqref>
        </x14:dataValidation>
        <x14:dataValidation type="list" allowBlank="1" showInputMessage="1" showErrorMessage="1" xr:uid="{FAC00E29-6E34-EA4E-A42C-36F4C32C0C13}">
          <x14:formula1>
            <xm:f>Einstellungen!$F$7:$F$19</xm:f>
          </x14:formula1>
          <xm:sqref>G17:G30 G34:G47 G51:G64 G68:G81 G85:G98 G102:G115 G119:G132</xm:sqref>
        </x14:dataValidation>
        <x14:dataValidation type="list" allowBlank="1" showInputMessage="1" showErrorMessage="1" xr:uid="{EB48D65C-F9C4-CD49-B7BA-6B23FF508467}">
          <x14:formula1>
            <xm:f>Einstellungen!$D$7:$D$19</xm:f>
          </x14:formula1>
          <xm:sqref>F17:F30 F34:F47 F51:F64 F68:F81 F85:F98 F102:F115 F119:F132</xm:sqref>
        </x14:dataValidation>
        <x14:dataValidation type="list" allowBlank="1" showInputMessage="1" showErrorMessage="1" xr:uid="{68029324-4D6C-BD4C-B1EC-24C9DC35DFB8}">
          <x14:formula1>
            <xm:f>Einstellungen!$B$7:$B$19</xm:f>
          </x14:formula1>
          <xm:sqref>E17:E30 E34:E47 E51:E64 E68:E81 E85:E98 E102:E115 E119:E132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3877-EFEB-DD46-A186-9D7B5E8F6E80}">
  <sheetPr codeName="Tabelle4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Kalender!K56</f>
        <v>15. November 2021 bis 21. November 2021</v>
      </c>
      <c r="S2" s="58"/>
    </row>
    <row r="3" spans="1:19" ht="30" customHeight="1">
      <c r="A3" s="176"/>
      <c r="B3" s="136"/>
      <c r="C3" s="136"/>
      <c r="D3" s="136"/>
      <c r="E3" s="136"/>
      <c r="F3" s="136"/>
      <c r="G3" s="136"/>
      <c r="H3" s="136"/>
      <c r="I3" s="136"/>
      <c r="J3" s="136"/>
      <c r="K3" s="136"/>
      <c r="L3" s="136"/>
      <c r="M3" s="136"/>
      <c r="N3" s="136"/>
      <c r="O3" s="136"/>
      <c r="P3" s="136"/>
      <c r="Q3" s="46"/>
      <c r="R3" s="121" t="str">
        <f>Kalender!J56</f>
        <v>Woche 46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Kalender!C56</f>
        <v>44515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Kalender!D56</f>
        <v>44516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Kalender!E56</f>
        <v>44517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Kalender!F56</f>
        <v>44518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Kalender!G56</f>
        <v>44519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Kalender!H56</f>
        <v>44520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Kalender!I56</f>
        <v>44521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44515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44516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44517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44518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44519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44520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44521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DorgU+PrBJzp+Ec/qsPqhl4pC390FkhAdckzzkb9DoiJAyrYa+14BsUEIshoDz8dCW3NHRKCBdrKSoSdii8FTQ==" saltValue="gIWYe251I0iTYZthE4/xd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734" priority="103" operator="notEqual">
      <formula>""</formula>
    </cfRule>
  </conditionalFormatting>
  <conditionalFormatting sqref="O35:P35 O37:P37 O39:P39 O41:P41 O43:P43 O45:P45 O47:P47">
    <cfRule type="cellIs" dxfId="733" priority="102" operator="notEqual">
      <formula>""</formula>
    </cfRule>
  </conditionalFormatting>
  <conditionalFormatting sqref="O52:P52 O54:P54 O56:P56 O58:P58 O60:P60 O62:P62 O64:P64">
    <cfRule type="cellIs" dxfId="732" priority="101" operator="notEqual">
      <formula>""</formula>
    </cfRule>
  </conditionalFormatting>
  <conditionalFormatting sqref="O69:P69 O71:P71 O73:P73 O75:P75 O77:P77 O79:P79 O81:P81">
    <cfRule type="cellIs" dxfId="731" priority="100" operator="notEqual">
      <formula>""</formula>
    </cfRule>
  </conditionalFormatting>
  <conditionalFormatting sqref="O86:P86 O88:P88 O90:P90 O92:P92 O94:P94 O96:P96 O98:P98">
    <cfRule type="cellIs" dxfId="730" priority="99" operator="notEqual">
      <formula>""</formula>
    </cfRule>
  </conditionalFormatting>
  <conditionalFormatting sqref="O103:P103 O105:P105 O107:P107 O109:P109 O111:P111 O113:P113 O115:P115">
    <cfRule type="cellIs" dxfId="729" priority="98" operator="notEqual">
      <formula>""</formula>
    </cfRule>
  </conditionalFormatting>
  <conditionalFormatting sqref="O120:P120 O122:P122 O124:P124 O126:P126 O128:P128 O130:P130 O132:P132">
    <cfRule type="cellIs" dxfId="728" priority="97" operator="notEqual">
      <formula>""</formula>
    </cfRule>
  </conditionalFormatting>
  <conditionalFormatting sqref="D52 D54 D56 D58 D60 D62 D64">
    <cfRule type="cellIs" dxfId="727" priority="86" operator="greaterThan">
      <formula>140</formula>
    </cfRule>
    <cfRule type="cellIs" dxfId="726" priority="91" operator="between">
      <formula>60</formula>
      <formula>140</formula>
    </cfRule>
    <cfRule type="cellIs" dxfId="725" priority="96" operator="lessThan">
      <formula>60</formula>
    </cfRule>
  </conditionalFormatting>
  <conditionalFormatting sqref="D69 D71 D73 D75 D77 D79 D81">
    <cfRule type="cellIs" dxfId="724" priority="85" operator="greaterThan">
      <formula>160</formula>
    </cfRule>
    <cfRule type="cellIs" dxfId="723" priority="90" operator="between">
      <formula>60</formula>
      <formula>140</formula>
    </cfRule>
    <cfRule type="cellIs" dxfId="722" priority="95" operator="lessThan">
      <formula>60</formula>
    </cfRule>
  </conditionalFormatting>
  <conditionalFormatting sqref="D86 D88 D90 D92 D94 D96 D98">
    <cfRule type="cellIs" dxfId="721" priority="84" operator="greaterThan">
      <formula>140</formula>
    </cfRule>
    <cfRule type="cellIs" dxfId="720" priority="89" operator="between">
      <formula>40</formula>
      <formula>140</formula>
    </cfRule>
    <cfRule type="cellIs" dxfId="719" priority="94" operator="lessThan">
      <formula>60</formula>
    </cfRule>
  </conditionalFormatting>
  <conditionalFormatting sqref="D103 D105 D107 D109 D111 D113 D115">
    <cfRule type="cellIs" dxfId="718" priority="83" operator="greaterThan">
      <formula>140</formula>
    </cfRule>
    <cfRule type="cellIs" dxfId="717" priority="88" operator="between">
      <formula>60</formula>
      <formula>140</formula>
    </cfRule>
    <cfRule type="cellIs" dxfId="716" priority="93" operator="lessThan">
      <formula>60</formula>
    </cfRule>
  </conditionalFormatting>
  <conditionalFormatting sqref="D120 D122 D124 D126 D128 D130 D132">
    <cfRule type="cellIs" dxfId="715" priority="82" operator="greaterThan">
      <formula>140</formula>
    </cfRule>
    <cfRule type="cellIs" dxfId="714" priority="87" operator="between">
      <formula>60</formula>
      <formula>140</formula>
    </cfRule>
    <cfRule type="cellIs" dxfId="713" priority="92" operator="lessThan">
      <formula>60</formula>
    </cfRule>
  </conditionalFormatting>
  <conditionalFormatting sqref="D18 D20 D22 D24 D26 D28 D30">
    <cfRule type="cellIs" dxfId="712" priority="104" operator="lessThan">
      <formula>60</formula>
    </cfRule>
    <cfRule type="cellIs" dxfId="711" priority="105" operator="between">
      <formula>60</formula>
      <formula>140</formula>
    </cfRule>
    <cfRule type="cellIs" dxfId="710" priority="106" operator="greaterThan">
      <formula>140</formula>
    </cfRule>
  </conditionalFormatting>
  <conditionalFormatting sqref="D35 D37 D39 D41 D43 D45 D47">
    <cfRule type="cellIs" dxfId="709" priority="79" operator="lessThan">
      <formula>60</formula>
    </cfRule>
    <cfRule type="cellIs" dxfId="708" priority="80" operator="between">
      <formula>60</formula>
      <formula>140</formula>
    </cfRule>
    <cfRule type="cellIs" dxfId="707" priority="81" operator="greaterThan">
      <formula>140</formula>
    </cfRule>
  </conditionalFormatting>
  <conditionalFormatting sqref="E31:H33 C31 C33 A31:B33 O31:S33">
    <cfRule type="expression" dxfId="706" priority="78">
      <formula>$C$32=TODAY()</formula>
    </cfRule>
  </conditionalFormatting>
  <conditionalFormatting sqref="A14:B16 C14:D14 C16:D16 E14:H16 O14:S16">
    <cfRule type="expression" dxfId="705" priority="77">
      <formula>$C$15=TODAY()</formula>
    </cfRule>
  </conditionalFormatting>
  <conditionalFormatting sqref="A48:B50 C48:D48 C50:D50 E48:H50 O48:S50">
    <cfRule type="expression" dxfId="704" priority="76">
      <formula>$C$49=TODAY()</formula>
    </cfRule>
  </conditionalFormatting>
  <conditionalFormatting sqref="A65:B67 C65:D65 C67:D67 E65:H67 O65:S67">
    <cfRule type="expression" dxfId="703" priority="75">
      <formula>$C$66=TODAY()</formula>
    </cfRule>
  </conditionalFormatting>
  <conditionalFormatting sqref="A82:B84 C82:D82 C84:D84 E82:H84 O82:S84">
    <cfRule type="expression" dxfId="702" priority="74">
      <formula>$C$83=TODAY()</formula>
    </cfRule>
  </conditionalFormatting>
  <conditionalFormatting sqref="A99:B101 C99:D99 C101:D101 E99:H101 O99:S101">
    <cfRule type="expression" dxfId="701" priority="73">
      <formula>$C$100=TODAY()</formula>
    </cfRule>
  </conditionalFormatting>
  <conditionalFormatting sqref="A116:B118 C116:D116 C118:D118 E116:H118 O116:S118">
    <cfRule type="expression" dxfId="700" priority="72">
      <formula>$C$117=TODAY()</formula>
    </cfRule>
  </conditionalFormatting>
  <conditionalFormatting sqref="I18:J18 I20:J20 I22:J22 I24:J24 I26:J26 I28:J28 I30:J30">
    <cfRule type="cellIs" dxfId="699" priority="63" operator="notEqual">
      <formula>""</formula>
    </cfRule>
  </conditionalFormatting>
  <conditionalFormatting sqref="I35:J35 I37:J37 I39:J39 I41:J41 I43:J43 I45:J45 I47:J47">
    <cfRule type="cellIs" dxfId="698" priority="62" operator="notEqual">
      <formula>""</formula>
    </cfRule>
  </conditionalFormatting>
  <conditionalFormatting sqref="I52:J52 I54:J54 I56:J56 I58:J58 I60:J60 I62:J62 I64:J64">
    <cfRule type="cellIs" dxfId="697" priority="61" operator="notEqual">
      <formula>""</formula>
    </cfRule>
  </conditionalFormatting>
  <conditionalFormatting sqref="I69:J69 I71:J71 I73:J73 I75:J75 I77:J77 I79:J79 I81:J81">
    <cfRule type="cellIs" dxfId="696" priority="60" operator="notEqual">
      <formula>""</formula>
    </cfRule>
  </conditionalFormatting>
  <conditionalFormatting sqref="I86:J86 I88:J88 I90:J90 I92:J92 I94:J94 I96:J96 I98:J98">
    <cfRule type="cellIs" dxfId="695" priority="59" operator="notEqual">
      <formula>""</formula>
    </cfRule>
  </conditionalFormatting>
  <conditionalFormatting sqref="I103:J103 I105:J105 I107:J107 I109:J109 I111:J111 I113:J113 I115:J115">
    <cfRule type="cellIs" dxfId="694" priority="58" operator="notEqual">
      <formula>""</formula>
    </cfRule>
  </conditionalFormatting>
  <conditionalFormatting sqref="I120:J120 I122:J122 I124:J124 I126:J126 I128:J128 I130:J130 I132:J132">
    <cfRule type="cellIs" dxfId="693" priority="57" operator="notEqual">
      <formula>""</formula>
    </cfRule>
  </conditionalFormatting>
  <conditionalFormatting sqref="I31:J33">
    <cfRule type="expression" dxfId="692" priority="56">
      <formula>$C$32=TODAY()</formula>
    </cfRule>
  </conditionalFormatting>
  <conditionalFormatting sqref="I14:J16">
    <cfRule type="expression" dxfId="691" priority="55">
      <formula>$C$15=TODAY()</formula>
    </cfRule>
  </conditionalFormatting>
  <conditionalFormatting sqref="I48:J50">
    <cfRule type="expression" dxfId="690" priority="54">
      <formula>$C$49=TODAY()</formula>
    </cfRule>
  </conditionalFormatting>
  <conditionalFormatting sqref="I65:J67">
    <cfRule type="expression" dxfId="689" priority="53">
      <formula>$C$66=TODAY()</formula>
    </cfRule>
  </conditionalFormatting>
  <conditionalFormatting sqref="I82:J84">
    <cfRule type="expression" dxfId="688" priority="52">
      <formula>$C$83=TODAY()</formula>
    </cfRule>
  </conditionalFormatting>
  <conditionalFormatting sqref="I99:J101">
    <cfRule type="expression" dxfId="687" priority="51">
      <formula>$C$100=TODAY()</formula>
    </cfRule>
  </conditionalFormatting>
  <conditionalFormatting sqref="I116:J118">
    <cfRule type="expression" dxfId="686" priority="50">
      <formula>$C$117=TODAY()</formula>
    </cfRule>
  </conditionalFormatting>
  <conditionalFormatting sqref="M18:N18 M20:N20 M22:N22 M24:N24 M26:N26 M28:N28 M30:N30">
    <cfRule type="cellIs" dxfId="685" priority="42" operator="notEqual">
      <formula>""</formula>
    </cfRule>
  </conditionalFormatting>
  <conditionalFormatting sqref="M35:N35 M37:N37 M39:N39 M41:N41 M43:N43 M45:N45 M47:N47">
    <cfRule type="cellIs" dxfId="684" priority="41" operator="notEqual">
      <formula>""</formula>
    </cfRule>
  </conditionalFormatting>
  <conditionalFormatting sqref="M52:N52 M54:N54 M56:N56 M58:N58 M60:N60 M62:N62 M64:N64">
    <cfRule type="cellIs" dxfId="683" priority="40" operator="notEqual">
      <formula>""</formula>
    </cfRule>
  </conditionalFormatting>
  <conditionalFormatting sqref="M69:N69 M71:N71 M73:N73 M75:N75 M77:N77 M79:N79 M81:N81">
    <cfRule type="cellIs" dxfId="682" priority="39" operator="notEqual">
      <formula>""</formula>
    </cfRule>
  </conditionalFormatting>
  <conditionalFormatting sqref="M86:N86 M88:N88 M90:N90 M92:N92 M94:N94 M96:N96 M98:N98">
    <cfRule type="cellIs" dxfId="681" priority="38" operator="notEqual">
      <formula>""</formula>
    </cfRule>
  </conditionalFormatting>
  <conditionalFormatting sqref="M103:N103 M105:N105 M107:N107 M109:N109 M111:N111 M113:N113 M115:N115">
    <cfRule type="cellIs" dxfId="680" priority="37" operator="notEqual">
      <formula>""</formula>
    </cfRule>
  </conditionalFormatting>
  <conditionalFormatting sqref="M120:N120 M122:N122 M124:N124 M126:N126 M128:N128 M130:N130 M132:N132">
    <cfRule type="cellIs" dxfId="679" priority="36" operator="notEqual">
      <formula>""</formula>
    </cfRule>
  </conditionalFormatting>
  <conditionalFormatting sqref="M31:N33">
    <cfRule type="expression" dxfId="678" priority="35">
      <formula>$C$32=TODAY()</formula>
    </cfRule>
  </conditionalFormatting>
  <conditionalFormatting sqref="M14:N16">
    <cfRule type="expression" dxfId="677" priority="34">
      <formula>$C$15=TODAY()</formula>
    </cfRule>
  </conditionalFormatting>
  <conditionalFormatting sqref="M48:N50">
    <cfRule type="expression" dxfId="676" priority="33">
      <formula>$C$49=TODAY()</formula>
    </cfRule>
  </conditionalFormatting>
  <conditionalFormatting sqref="M65:N67">
    <cfRule type="expression" dxfId="675" priority="32">
      <formula>$C$66=TODAY()</formula>
    </cfRule>
  </conditionalFormatting>
  <conditionalFormatting sqref="M82:N84">
    <cfRule type="expression" dxfId="674" priority="31">
      <formula>$C$83=TODAY()</formula>
    </cfRule>
  </conditionalFormatting>
  <conditionalFormatting sqref="M99:N101">
    <cfRule type="expression" dxfId="673" priority="30">
      <formula>$C$100=TODAY()</formula>
    </cfRule>
  </conditionalFormatting>
  <conditionalFormatting sqref="M116:N118">
    <cfRule type="expression" dxfId="672" priority="29">
      <formula>$C$117=TODAY()</formula>
    </cfRule>
  </conditionalFormatting>
  <conditionalFormatting sqref="K18:L18 K20:L20 K22:L22 K24:L24 K26:L26 K28:L28 K30:L30">
    <cfRule type="cellIs" dxfId="671" priority="21" operator="notEqual">
      <formula>""</formula>
    </cfRule>
  </conditionalFormatting>
  <conditionalFormatting sqref="K35:L35 K37:L37 K39:L39 K41:L41 K43:L43 K45:L45 K47:L47">
    <cfRule type="cellIs" dxfId="670" priority="20" operator="notEqual">
      <formula>""</formula>
    </cfRule>
  </conditionalFormatting>
  <conditionalFormatting sqref="K52:L52 K54:L54 K56:L56 K58:L58 K60:L60 K62:L62 K64:L64">
    <cfRule type="cellIs" dxfId="669" priority="19" operator="notEqual">
      <formula>""</formula>
    </cfRule>
  </conditionalFormatting>
  <conditionalFormatting sqref="K69:L69 K71:L71 K73:L73 K75:L75 K77:L77 K79:L79 K81:L81">
    <cfRule type="cellIs" dxfId="668" priority="18" operator="notEqual">
      <formula>""</formula>
    </cfRule>
  </conditionalFormatting>
  <conditionalFormatting sqref="K86:L86 K88:L88 K90:L90 K92:L92 K94:L94 K96:L96 K98:L98">
    <cfRule type="cellIs" dxfId="667" priority="17" operator="notEqual">
      <formula>""</formula>
    </cfRule>
  </conditionalFormatting>
  <conditionalFormatting sqref="K103:L103 K105:L105 K107:L107 K109:L109 K111:L111 K113:L113 K115:L115">
    <cfRule type="cellIs" dxfId="666" priority="16" operator="notEqual">
      <formula>""</formula>
    </cfRule>
  </conditionalFormatting>
  <conditionalFormatting sqref="K120:L120 K122:L122 K124:L124 K126:L126 K128:L128 K130:L130 K132:L132">
    <cfRule type="cellIs" dxfId="665" priority="15" operator="notEqual">
      <formula>""</formula>
    </cfRule>
  </conditionalFormatting>
  <conditionalFormatting sqref="K31:L33">
    <cfRule type="expression" dxfId="664" priority="14">
      <formula>$C$32=TODAY()</formula>
    </cfRule>
  </conditionalFormatting>
  <conditionalFormatting sqref="K14:L16">
    <cfRule type="expression" dxfId="663" priority="13">
      <formula>$C$15=TODAY()</formula>
    </cfRule>
  </conditionalFormatting>
  <conditionalFormatting sqref="K48:L50">
    <cfRule type="expression" dxfId="662" priority="12">
      <formula>$C$49=TODAY()</formula>
    </cfRule>
  </conditionalFormatting>
  <conditionalFormatting sqref="K65:L67">
    <cfRule type="expression" dxfId="661" priority="11">
      <formula>$C$66=TODAY()</formula>
    </cfRule>
  </conditionalFormatting>
  <conditionalFormatting sqref="K82:L84">
    <cfRule type="expression" dxfId="660" priority="10">
      <formula>$C$83=TODAY()</formula>
    </cfRule>
  </conditionalFormatting>
  <conditionalFormatting sqref="K99:L101">
    <cfRule type="expression" dxfId="659" priority="9">
      <formula>$C$100=TODAY()</formula>
    </cfRule>
  </conditionalFormatting>
  <conditionalFormatting sqref="K116:L118">
    <cfRule type="expression" dxfId="6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15C9468-AF58-FF4F-8AC3-77639AF0AD0B}">
      <formula1>0</formula1>
      <formula2>0.999305555555556</formula2>
    </dataValidation>
  </dataValidations>
  <hyperlinks>
    <hyperlink ref="A1:B1" location="Kalender!B56" display="  ◀   zurück zum Menü" xr:uid="{AD6619B5-7213-EE40-BCF8-7ECB87555426}"/>
    <hyperlink ref="I6:J6" location="'Persönliche Daten'!A1" display="'Persönliche Daten'!A1" xr:uid="{92664954-0F33-CF4A-998A-A08B27E7AF7D}"/>
    <hyperlink ref="I7:J7" location="Table1!A1" display="Table1!A1" xr:uid="{C1F36910-F70A-4B40-A6D2-F80216A590C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DD2B1C1-E4FA-AF40-B09D-AF761810AD17}">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FEFB20C-257C-0046-8339-8C67C8E8C136}">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DC2F6B7-9906-D442-BBA1-20AAC88587CA}">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D29069C-FC82-5047-8E91-1745A26A6EBC}">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3F26F06-0EE1-E54B-8E3C-D406F4A34374}">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87C7F6F6-BDCE-6049-B293-846827956C2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E7A584F6-5745-6845-8DCF-185B06D7430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6DFD79B-BD7A-BD46-90FD-8EB4F6889A1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A846DD0-FEE6-E146-BEB7-95B018E808B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50A5EFD-0FC0-CC4C-A3D3-55585F5FB7C5}">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6D68FC8-0522-E84A-B38D-32EC80DBA76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CA1E264E-9178-E84E-BF40-5B6ED3E22C5A}">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D7B8CAE-76AA-024B-8489-FE0AA9470F25}">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7C8B1104-564B-DA45-94D8-3AFDDBB57F6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522C44FA-7689-3642-94AB-5B0984A2AD5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BB0BE897-DC4B-A641-B56D-F3B0A7E5BCF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C0566C3E-0F3C-B240-8EF8-46547CF3FE80}">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847542A-FA1B-AB4B-9C59-90444F851D4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5C8F3F1-EEC1-1D44-A0A9-DBC8D6F549D1}">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AECF1A8-9651-8C4D-BED2-B319B02042CD}">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C24FF501-04AE-C448-800E-88E58A1E1A0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DDF9F2AC-1512-FA40-A41A-C28EC0D8ED3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AACD30F-0553-7A46-9FE7-C5E98949968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8FDA13FD-E82C-6248-8BBE-415917F987D4}">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D6F1FA7-63D4-2742-9877-9E51287EABC8}">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A570C733-7AD6-D04F-844B-74080BB7F32F}">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39A0721-4434-4548-9B8B-E294A1AB278C}">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977DE275-0016-E843-B828-602E9E4EA84A}">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165447B-38AC-8E4F-94F1-A2A58E9DA22A}">
          <x14:formula1>
            <xm:f>Einstellungen!$H$7:$H$19</xm:f>
          </x14:formula1>
          <xm:sqref>H17:H30 H34:H47 H51:H64 H68:H81 H85:H98 H102:H115 H119:H132</xm:sqref>
        </x14:dataValidation>
        <x14:dataValidation type="list" allowBlank="1" showInputMessage="1" showErrorMessage="1" xr:uid="{EAD53ECF-1099-0D4E-9E3E-3FF8709CEBFE}">
          <x14:formula1>
            <xm:f>Einstellungen!$F$7:$F$19</xm:f>
          </x14:formula1>
          <xm:sqref>G17:G30 G34:G47 G51:G64 G68:G81 G85:G98 G102:G115 G119:G132</xm:sqref>
        </x14:dataValidation>
        <x14:dataValidation type="list" allowBlank="1" showInputMessage="1" showErrorMessage="1" xr:uid="{327EB928-74B4-944A-B69D-4973BAE991F1}">
          <x14:formula1>
            <xm:f>Einstellungen!$D$7:$D$19</xm:f>
          </x14:formula1>
          <xm:sqref>F17:F30 F34:F47 F51:F64 F68:F81 F85:F98 F102:F115 F119:F132</xm:sqref>
        </x14:dataValidation>
        <x14:dataValidation type="list" allowBlank="1" showInputMessage="1" showErrorMessage="1" xr:uid="{116B0664-F591-6B4C-9716-C3AE6F046809}">
          <x14:formula1>
            <xm:f>Einstellungen!$B$7:$B$19</xm:f>
          </x14:formula1>
          <xm:sqref>E17:E30 E34:E47 E51:E64 E68:E81 E85:E98 E102:E115 E119:E132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E280-6AF2-1544-A68E-7B6B9E5A5828}">
  <sheetPr codeName="Tabelle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row>
    <row r="2" spans="1:19" ht="25" customHeight="1">
      <c r="A2" s="174" t="s">
        <v>39</v>
      </c>
      <c r="B2" s="175"/>
      <c r="C2" s="175"/>
      <c r="D2" s="175"/>
      <c r="E2" s="175"/>
      <c r="F2" s="175"/>
      <c r="G2" s="175"/>
      <c r="H2" s="175"/>
      <c r="I2" s="175"/>
      <c r="J2" s="175"/>
      <c r="K2" s="175"/>
      <c r="L2" s="175"/>
      <c r="M2" s="175"/>
      <c r="N2" s="175"/>
      <c r="O2" s="175"/>
      <c r="P2" s="175"/>
      <c r="Q2" s="57"/>
      <c r="R2" s="120" t="str">
        <f>Kalender!K12</f>
        <v>11. Januar 2021 bis 17. Januar 2021</v>
      </c>
      <c r="S2" s="58"/>
    </row>
    <row r="3" spans="1:19" ht="30" customHeight="1">
      <c r="A3" s="176"/>
      <c r="B3" s="136"/>
      <c r="C3" s="136"/>
      <c r="D3" s="136"/>
      <c r="E3" s="136"/>
      <c r="F3" s="136"/>
      <c r="G3" s="136"/>
      <c r="H3" s="136"/>
      <c r="I3" s="136"/>
      <c r="J3" s="136"/>
      <c r="K3" s="136"/>
      <c r="L3" s="136"/>
      <c r="M3" s="136"/>
      <c r="N3" s="136"/>
      <c r="O3" s="136"/>
      <c r="P3" s="136"/>
      <c r="Q3" s="46"/>
      <c r="R3" s="121" t="str">
        <f>Kalender!J12</f>
        <v>Woche 2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Kalender!C12</f>
        <v>44207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Kalender!D12</f>
        <v>44208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Kalender!E12</f>
        <v>44209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Kalender!F12</f>
        <v>44210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Kalender!G12</f>
        <v>44211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Kalender!H12</f>
        <v>44212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Kalender!I12</f>
        <v>44213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44207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44208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44209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44210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44211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44212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44213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WmMBFsLHB+zZ9M/dXsDvFXykppgV95cfi+yRSrQBKt2qrxsr/5Uvh9fPx2Ntga4KY9/enU6rRf84v9kIFY5quA==" saltValue="XDi5gyNGZDHM2x7JRB4VX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354" priority="103" operator="notEqual">
      <formula>""</formula>
    </cfRule>
  </conditionalFormatting>
  <conditionalFormatting sqref="O35:P35 O37:P37 O39:P39 O41:P41 O43:P43 O45:P45 O47:P47">
    <cfRule type="cellIs" dxfId="5353" priority="102" operator="notEqual">
      <formula>""</formula>
    </cfRule>
  </conditionalFormatting>
  <conditionalFormatting sqref="O52:P52 O54:P54 O56:P56 O58:P58 O60:P60 O62:P62 O64:P64">
    <cfRule type="cellIs" dxfId="5352" priority="101" operator="notEqual">
      <formula>""</formula>
    </cfRule>
  </conditionalFormatting>
  <conditionalFormatting sqref="O69:P69 O71:P71 O73:P73 O75:P75 O77:P77 O79:P79 O81:P81">
    <cfRule type="cellIs" dxfId="5351" priority="100" operator="notEqual">
      <formula>""</formula>
    </cfRule>
  </conditionalFormatting>
  <conditionalFormatting sqref="O86:P86 O88:P88 O90:P90 O92:P92 O94:P94 O96:P96 O98:P98">
    <cfRule type="cellIs" dxfId="5350" priority="99" operator="notEqual">
      <formula>""</formula>
    </cfRule>
  </conditionalFormatting>
  <conditionalFormatting sqref="O103:P103 O105:P105 O107:P107 O109:P109 O111:P111 O113:P113 O115:P115">
    <cfRule type="cellIs" dxfId="5349" priority="98" operator="notEqual">
      <formula>""</formula>
    </cfRule>
  </conditionalFormatting>
  <conditionalFormatting sqref="O120:P120 O122:P122 O124:P124 O126:P126 O128:P128 O130:P130 O132:P132">
    <cfRule type="cellIs" dxfId="5348" priority="97" operator="notEqual">
      <formula>""</formula>
    </cfRule>
  </conditionalFormatting>
  <conditionalFormatting sqref="D52 D54 D56 D58 D60 D62 D64">
    <cfRule type="cellIs" dxfId="5347" priority="86" operator="greaterThan">
      <formula>140</formula>
    </cfRule>
    <cfRule type="cellIs" dxfId="5346" priority="91" operator="between">
      <formula>60</formula>
      <formula>140</formula>
    </cfRule>
    <cfRule type="cellIs" dxfId="5345" priority="96" operator="lessThan">
      <formula>60</formula>
    </cfRule>
  </conditionalFormatting>
  <conditionalFormatting sqref="D69 D71 D73 D75 D77 D79 D81">
    <cfRule type="cellIs" dxfId="5344" priority="85" operator="greaterThan">
      <formula>160</formula>
    </cfRule>
    <cfRule type="cellIs" dxfId="5343" priority="90" operator="between">
      <formula>60</formula>
      <formula>140</formula>
    </cfRule>
    <cfRule type="cellIs" dxfId="5342" priority="95" operator="lessThan">
      <formula>60</formula>
    </cfRule>
  </conditionalFormatting>
  <conditionalFormatting sqref="D86 D88 D90 D92 D94 D96 D98">
    <cfRule type="cellIs" dxfId="5341" priority="84" operator="greaterThan">
      <formula>140</formula>
    </cfRule>
    <cfRule type="cellIs" dxfId="5340" priority="89" operator="between">
      <formula>40</formula>
      <formula>140</formula>
    </cfRule>
    <cfRule type="cellIs" dxfId="5339" priority="94" operator="lessThan">
      <formula>60</formula>
    </cfRule>
  </conditionalFormatting>
  <conditionalFormatting sqref="D103 D105 D107 D109 D111 D113 D115">
    <cfRule type="cellIs" dxfId="5338" priority="83" operator="greaterThan">
      <formula>140</formula>
    </cfRule>
    <cfRule type="cellIs" dxfId="5337" priority="88" operator="between">
      <formula>60</formula>
      <formula>140</formula>
    </cfRule>
    <cfRule type="cellIs" dxfId="5336" priority="93" operator="lessThan">
      <formula>60</formula>
    </cfRule>
  </conditionalFormatting>
  <conditionalFormatting sqref="D120 D122 D124 D126 D128 D130 D132">
    <cfRule type="cellIs" dxfId="5335" priority="82" operator="greaterThan">
      <formula>140</formula>
    </cfRule>
    <cfRule type="cellIs" dxfId="5334" priority="87" operator="between">
      <formula>60</formula>
      <formula>140</formula>
    </cfRule>
    <cfRule type="cellIs" dxfId="5333" priority="92" operator="lessThan">
      <formula>60</formula>
    </cfRule>
  </conditionalFormatting>
  <conditionalFormatting sqref="D18 D20 D22 D24 D26 D28 D30">
    <cfRule type="cellIs" dxfId="5332" priority="104" operator="lessThan">
      <formula>60</formula>
    </cfRule>
    <cfRule type="cellIs" dxfId="5331" priority="105" operator="between">
      <formula>60</formula>
      <formula>140</formula>
    </cfRule>
    <cfRule type="cellIs" dxfId="5330" priority="106" operator="greaterThan">
      <formula>140</formula>
    </cfRule>
  </conditionalFormatting>
  <conditionalFormatting sqref="D35 D37 D39 D41 D43 D45 D47">
    <cfRule type="cellIs" dxfId="5329" priority="79" operator="lessThan">
      <formula>60</formula>
    </cfRule>
    <cfRule type="cellIs" dxfId="5328" priority="80" operator="between">
      <formula>60</formula>
      <formula>140</formula>
    </cfRule>
    <cfRule type="cellIs" dxfId="5327" priority="81" operator="greaterThan">
      <formula>140</formula>
    </cfRule>
  </conditionalFormatting>
  <conditionalFormatting sqref="E31:H33 C31 C33 A31:B33 O31:S33">
    <cfRule type="expression" dxfId="5326" priority="78">
      <formula>$C$32=TODAY()</formula>
    </cfRule>
  </conditionalFormatting>
  <conditionalFormatting sqref="A14:B16 C14:D14 C16:D16 E14:H16 O14:S16">
    <cfRule type="expression" dxfId="5325" priority="77">
      <formula>$C$15=TODAY()</formula>
    </cfRule>
  </conditionalFormatting>
  <conditionalFormatting sqref="A48:B50 C48:D48 C50:D50 E48:H50 O48:S50">
    <cfRule type="expression" dxfId="5324" priority="76">
      <formula>$C$49=TODAY()</formula>
    </cfRule>
  </conditionalFormatting>
  <conditionalFormatting sqref="A65:B67 C65:D65 C67:D67 E65:H67 O65:S67">
    <cfRule type="expression" dxfId="5323" priority="75">
      <formula>$C$66=TODAY()</formula>
    </cfRule>
  </conditionalFormatting>
  <conditionalFormatting sqref="A82:B84 C82:D82 C84:D84 E82:H84 O82:S84">
    <cfRule type="expression" dxfId="5322" priority="74">
      <formula>$C$83=TODAY()</formula>
    </cfRule>
  </conditionalFormatting>
  <conditionalFormatting sqref="A99:B101 C99:D99 C101:D101 E99:H101 O99:S101">
    <cfRule type="expression" dxfId="5321" priority="73">
      <formula>$C$100=TODAY()</formula>
    </cfRule>
  </conditionalFormatting>
  <conditionalFormatting sqref="A116:B118 C116:D116 C118:D118 E116:H118 O116:S118">
    <cfRule type="expression" dxfId="5320" priority="72">
      <formula>$C$117=TODAY()</formula>
    </cfRule>
  </conditionalFormatting>
  <conditionalFormatting sqref="I18:J18 I20:J20 I22:J22 I24:J24 I26:J26 I28:J28 I30:J30">
    <cfRule type="cellIs" dxfId="5319" priority="63" operator="notEqual">
      <formula>""</formula>
    </cfRule>
  </conditionalFormatting>
  <conditionalFormatting sqref="I35:J35 I37:J37 I39:J39 I41:J41 I43:J43 I45:J45 I47:J47">
    <cfRule type="cellIs" dxfId="5318" priority="62" operator="notEqual">
      <formula>""</formula>
    </cfRule>
  </conditionalFormatting>
  <conditionalFormatting sqref="I52:J52 I54:J54 I56:J56 I58:J58 I60:J60 I62:J62 I64:J64">
    <cfRule type="cellIs" dxfId="5317" priority="61" operator="notEqual">
      <formula>""</formula>
    </cfRule>
  </conditionalFormatting>
  <conditionalFormatting sqref="I69:J69 I71:J71 I73:J73 I75:J75 I77:J77 I79:J79 I81:J81">
    <cfRule type="cellIs" dxfId="5316" priority="60" operator="notEqual">
      <formula>""</formula>
    </cfRule>
  </conditionalFormatting>
  <conditionalFormatting sqref="I86:J86 I88:J88 I90:J90 I92:J92 I94:J94 I96:J96 I98:J98">
    <cfRule type="cellIs" dxfId="5315" priority="59" operator="notEqual">
      <formula>""</formula>
    </cfRule>
  </conditionalFormatting>
  <conditionalFormatting sqref="I103:J103 I105:J105 I107:J107 I109:J109 I111:J111 I113:J113 I115:J115">
    <cfRule type="cellIs" dxfId="5314" priority="58" operator="notEqual">
      <formula>""</formula>
    </cfRule>
  </conditionalFormatting>
  <conditionalFormatting sqref="I120:J120 I122:J122 I124:J124 I126:J126 I128:J128 I130:J130 I132:J132">
    <cfRule type="cellIs" dxfId="5313" priority="57" operator="notEqual">
      <formula>""</formula>
    </cfRule>
  </conditionalFormatting>
  <conditionalFormatting sqref="I31:J33">
    <cfRule type="expression" dxfId="5312" priority="56">
      <formula>$C$32=TODAY()</formula>
    </cfRule>
  </conditionalFormatting>
  <conditionalFormatting sqref="I14:J16">
    <cfRule type="expression" dxfId="5311" priority="55">
      <formula>$C$15=TODAY()</formula>
    </cfRule>
  </conditionalFormatting>
  <conditionalFormatting sqref="I48:J50">
    <cfRule type="expression" dxfId="5310" priority="54">
      <formula>$C$49=TODAY()</formula>
    </cfRule>
  </conditionalFormatting>
  <conditionalFormatting sqref="I65:J67">
    <cfRule type="expression" dxfId="5309" priority="53">
      <formula>$C$66=TODAY()</formula>
    </cfRule>
  </conditionalFormatting>
  <conditionalFormatting sqref="I82:J84">
    <cfRule type="expression" dxfId="5308" priority="52">
      <formula>$C$83=TODAY()</formula>
    </cfRule>
  </conditionalFormatting>
  <conditionalFormatting sqref="I99:J101">
    <cfRule type="expression" dxfId="5307" priority="51">
      <formula>$C$100=TODAY()</formula>
    </cfRule>
  </conditionalFormatting>
  <conditionalFormatting sqref="I116:J118">
    <cfRule type="expression" dxfId="5306" priority="50">
      <formula>$C$117=TODAY()</formula>
    </cfRule>
  </conditionalFormatting>
  <conditionalFormatting sqref="M18:N18 M20:N20 M22:N22 M24:N24 M26:N26 M28:N28 M30:N30">
    <cfRule type="cellIs" dxfId="5305" priority="42" operator="notEqual">
      <formula>""</formula>
    </cfRule>
  </conditionalFormatting>
  <conditionalFormatting sqref="M35:N35 M37:N37 M39:N39 M41:N41 M43:N43 M45:N45 M47:N47">
    <cfRule type="cellIs" dxfId="5304" priority="41" operator="notEqual">
      <formula>""</formula>
    </cfRule>
  </conditionalFormatting>
  <conditionalFormatting sqref="M52:N52 M54:N54 M56:N56 M58:N58 M60:N60 M62:N62 M64:N64">
    <cfRule type="cellIs" dxfId="5303" priority="40" operator="notEqual">
      <formula>""</formula>
    </cfRule>
  </conditionalFormatting>
  <conditionalFormatting sqref="M69:N69 M71:N71 M73:N73 M75:N75 M77:N77 M79:N79 M81:N81">
    <cfRule type="cellIs" dxfId="5302" priority="39" operator="notEqual">
      <formula>""</formula>
    </cfRule>
  </conditionalFormatting>
  <conditionalFormatting sqref="M86:N86 M88:N88 M90:N90 M92:N92 M94:N94 M96:N96 M98:N98">
    <cfRule type="cellIs" dxfId="5301" priority="38" operator="notEqual">
      <formula>""</formula>
    </cfRule>
  </conditionalFormatting>
  <conditionalFormatting sqref="M103:N103 M105:N105 M107:N107 M109:N109 M111:N111 M113:N113 M115:N115">
    <cfRule type="cellIs" dxfId="5300" priority="37" operator="notEqual">
      <formula>""</formula>
    </cfRule>
  </conditionalFormatting>
  <conditionalFormatting sqref="M120:N120 M122:N122 M124:N124 M126:N126 M128:N128 M130:N130 M132:N132">
    <cfRule type="cellIs" dxfId="5299" priority="36" operator="notEqual">
      <formula>""</formula>
    </cfRule>
  </conditionalFormatting>
  <conditionalFormatting sqref="M31:N33">
    <cfRule type="expression" dxfId="5298" priority="35">
      <formula>$C$32=TODAY()</formula>
    </cfRule>
  </conditionalFormatting>
  <conditionalFormatting sqref="M14:N16">
    <cfRule type="expression" dxfId="5297" priority="34">
      <formula>$C$15=TODAY()</formula>
    </cfRule>
  </conditionalFormatting>
  <conditionalFormatting sqref="M48:N50">
    <cfRule type="expression" dxfId="5296" priority="33">
      <formula>$C$49=TODAY()</formula>
    </cfRule>
  </conditionalFormatting>
  <conditionalFormatting sqref="M65:N67">
    <cfRule type="expression" dxfId="5295" priority="32">
      <formula>$C$66=TODAY()</formula>
    </cfRule>
  </conditionalFormatting>
  <conditionalFormatting sqref="M82:N84">
    <cfRule type="expression" dxfId="5294" priority="31">
      <formula>$C$83=TODAY()</formula>
    </cfRule>
  </conditionalFormatting>
  <conditionalFormatting sqref="M99:N101">
    <cfRule type="expression" dxfId="5293" priority="30">
      <formula>$C$100=TODAY()</formula>
    </cfRule>
  </conditionalFormatting>
  <conditionalFormatting sqref="M116:N118">
    <cfRule type="expression" dxfId="5292" priority="29">
      <formula>$C$117=TODAY()</formula>
    </cfRule>
  </conditionalFormatting>
  <conditionalFormatting sqref="K18:L18 K20:L20 K22:L22 K24:L24 K26:L26 K28:L28 K30:L30">
    <cfRule type="cellIs" dxfId="5291" priority="21" operator="notEqual">
      <formula>""</formula>
    </cfRule>
  </conditionalFormatting>
  <conditionalFormatting sqref="K35:L35 K37:L37 K39:L39 K41:L41 K43:L43 K45:L45 K47:L47">
    <cfRule type="cellIs" dxfId="5290" priority="20" operator="notEqual">
      <formula>""</formula>
    </cfRule>
  </conditionalFormatting>
  <conditionalFormatting sqref="K52:L52 K54:L54 K56:L56 K58:L58 K60:L60 K62:L62 K64:L64">
    <cfRule type="cellIs" dxfId="5289" priority="19" operator="notEqual">
      <formula>""</formula>
    </cfRule>
  </conditionalFormatting>
  <conditionalFormatting sqref="K69:L69 K71:L71 K73:L73 K75:L75 K77:L77 K79:L79 K81:L81">
    <cfRule type="cellIs" dxfId="5288" priority="18" operator="notEqual">
      <formula>""</formula>
    </cfRule>
  </conditionalFormatting>
  <conditionalFormatting sqref="K86:L86 K88:L88 K90:L90 K92:L92 K94:L94 K96:L96 K98:L98">
    <cfRule type="cellIs" dxfId="5287" priority="17" operator="notEqual">
      <formula>""</formula>
    </cfRule>
  </conditionalFormatting>
  <conditionalFormatting sqref="K103:L103 K105:L105 K107:L107 K109:L109 K111:L111 K113:L113 K115:L115">
    <cfRule type="cellIs" dxfId="5286" priority="16" operator="notEqual">
      <formula>""</formula>
    </cfRule>
  </conditionalFormatting>
  <conditionalFormatting sqref="K120:L120 K122:L122 K124:L124 K126:L126 K128:L128 K130:L130 K132:L132">
    <cfRule type="cellIs" dxfId="5285" priority="15" operator="notEqual">
      <formula>""</formula>
    </cfRule>
  </conditionalFormatting>
  <conditionalFormatting sqref="K31:L33">
    <cfRule type="expression" dxfId="5284" priority="14">
      <formula>$C$32=TODAY()</formula>
    </cfRule>
  </conditionalFormatting>
  <conditionalFormatting sqref="K14:L16">
    <cfRule type="expression" dxfId="5283" priority="13">
      <formula>$C$15=TODAY()</formula>
    </cfRule>
  </conditionalFormatting>
  <conditionalFormatting sqref="K48:L50">
    <cfRule type="expression" dxfId="5282" priority="12">
      <formula>$C$49=TODAY()</formula>
    </cfRule>
  </conditionalFormatting>
  <conditionalFormatting sqref="K65:L67">
    <cfRule type="expression" dxfId="5281" priority="11">
      <formula>$C$66=TODAY()</formula>
    </cfRule>
  </conditionalFormatting>
  <conditionalFormatting sqref="K82:L84">
    <cfRule type="expression" dxfId="5280" priority="10">
      <formula>$C$83=TODAY()</formula>
    </cfRule>
  </conditionalFormatting>
  <conditionalFormatting sqref="K99:L101">
    <cfRule type="expression" dxfId="5279" priority="9">
      <formula>$C$100=TODAY()</formula>
    </cfRule>
  </conditionalFormatting>
  <conditionalFormatting sqref="K116:L118">
    <cfRule type="expression" dxfId="527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6829363-DDB8-234E-AC89-F940279CF7B8}">
      <formula1>0</formula1>
      <formula2>0.999305555555556</formula2>
    </dataValidation>
  </dataValidations>
  <hyperlinks>
    <hyperlink ref="A1:B1" location="Kalender!B12" display="  ◀   zurück zum Menü" xr:uid="{04CDB3CA-863B-444C-9644-7A7F78CEB830}"/>
    <hyperlink ref="I6:J6" location="'Persönliche Daten'!A1" display="'Persönliche Daten'!A1" xr:uid="{869430F5-D884-1548-B964-88690F3E0D1A}"/>
    <hyperlink ref="I7:J7" location="Table1!A1" display="Table1!A1" xr:uid="{3187404D-B428-8842-8212-4CFE48B0CD6E}"/>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3522F806-B7DC-ED4B-A443-2913D24FF5C2}">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925942E3-3C40-D649-9177-1D8FDD14BBA1}">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846C5F6-4D07-4549-81C6-B23796DE74FF}">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2C04472-DBAC-1747-A88D-A334BB0C7809}">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0A916FD-62CF-0941-AB41-362E001101C2}">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5BDD422-CCA4-6B46-A643-96FD233A97E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A067CC8-CC98-6845-814B-FD939F50680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F45F8B49-C032-2643-B8D7-0251EDCDEA8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F707F47-BD73-CB4C-BA9C-65A8C7A69F7E}">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1820438-B4B7-A64C-83BD-66CB8B83BC70}">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5D4103D3-C60C-B849-86A7-E25CD962633C}">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12DE0B9-4E65-9440-9FBC-F17B3F83AE0C}">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745133C-5351-B348-8298-C803CC4A729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9BC2CD9-B732-204D-8A77-387B3A0B515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210E2CF-CC4F-F542-AA3B-9FCAAEBA5BB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D5B036C-3DCF-0C4A-B347-462C75139756}">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B868AD22-02C7-FF49-A2E5-25EB1829C2D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5BC9458A-F377-4242-9569-15964B70ADDC}">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FF4D631C-25EB-8044-A025-05C570F1787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7DB540D-3ABB-2449-BE6F-3494AB82448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B853794-8C20-2840-AFD8-B45CEE6D3D8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65866F91-89BD-1747-9AAC-E3562F682C83}">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78D5C872-67FA-6947-ABDF-DD2B8EB53CFE}">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7803EE4-1D42-AE45-B6C1-207B648BC07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CA22ACE1-A89E-1A4B-9D77-81E970B77703}">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E9BD083A-858B-D746-B0B6-8800B7BEF92E}">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B10059B3-33ED-1A41-8FDF-F2077E201AB9}">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F915101-AA81-7C4F-988D-4B0838B9B4F2}">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5D978DF-076A-5143-8E9C-5330FAA447B0}">
          <x14:formula1>
            <xm:f>Einstellungen!$H$7:$H$19</xm:f>
          </x14:formula1>
          <xm:sqref>H17:H30 H34:H47 H51:H64 H68:H81 H85:H98 H102:H115 H119:H132</xm:sqref>
        </x14:dataValidation>
        <x14:dataValidation type="list" allowBlank="1" showInputMessage="1" showErrorMessage="1" xr:uid="{203EEF23-D934-C74D-8204-9F1EAC018CDA}">
          <x14:formula1>
            <xm:f>Einstellungen!$F$7:$F$19</xm:f>
          </x14:formula1>
          <xm:sqref>G17:G30 G34:G47 G51:G64 G68:G81 G85:G98 G102:G115 G119:G132</xm:sqref>
        </x14:dataValidation>
        <x14:dataValidation type="list" allowBlank="1" showInputMessage="1" showErrorMessage="1" xr:uid="{07828B46-505B-FB43-AFDD-28964DC1AF7B}">
          <x14:formula1>
            <xm:f>Einstellungen!$D$7:$D$19</xm:f>
          </x14:formula1>
          <xm:sqref>F17:F30 F34:F47 F51:F64 F68:F81 F85:F98 F102:F115 F119:F132</xm:sqref>
        </x14:dataValidation>
        <x14:dataValidation type="list" allowBlank="1" showInputMessage="1" showErrorMessage="1" xr:uid="{BDD156AB-0591-904E-86D9-4C8C16D6B3CD}">
          <x14:formula1>
            <xm:f>Einstellungen!$B$7:$B$19</xm:f>
          </x14:formula1>
          <xm:sqref>E17:E30 E34:E47 E51:E64 E68:E81 E85:E98 E102:E115 E119:E132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E4D87-4DC2-AE43-9067-4400A2DCD4C9}">
  <sheetPr codeName="Tabelle50"/>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Kalender!K57</f>
        <v>22. November 2021 bis 28. November 2021</v>
      </c>
      <c r="S2" s="58"/>
    </row>
    <row r="3" spans="1:19" ht="30" customHeight="1">
      <c r="A3" s="176"/>
      <c r="B3" s="136"/>
      <c r="C3" s="136"/>
      <c r="D3" s="136"/>
      <c r="E3" s="136"/>
      <c r="F3" s="136"/>
      <c r="G3" s="136"/>
      <c r="H3" s="136"/>
      <c r="I3" s="136"/>
      <c r="J3" s="136"/>
      <c r="K3" s="136"/>
      <c r="L3" s="136"/>
      <c r="M3" s="136"/>
      <c r="N3" s="136"/>
      <c r="O3" s="136"/>
      <c r="P3" s="136"/>
      <c r="Q3" s="46"/>
      <c r="R3" s="121" t="str">
        <f>Kalender!J57</f>
        <v>Woche 47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Kalender!C57</f>
        <v>44522</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Kalender!D57</f>
        <v>44523</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Kalender!E57</f>
        <v>44524</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Kalender!F57</f>
        <v>44525</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Kalender!G57</f>
        <v>44526</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Kalender!H57</f>
        <v>44527</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Kalender!I57</f>
        <v>44528</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44522</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44523</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44524</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44525</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44526</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44527</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44528</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OMFetHAYdofnMje0Gpdb2xL/aF2aNgCC20mAJQ3CD5s4I+CUDLzzdvJEPSd2uHsRd7fzWx4y+PBj/ks8gzYwkw==" saltValue="/DiAA2J8CyVSPdjGKaIpr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629" priority="103" operator="notEqual">
      <formula>""</formula>
    </cfRule>
  </conditionalFormatting>
  <conditionalFormatting sqref="O35:P35 O37:P37 O39:P39 O41:P41 O43:P43 O45:P45 O47:P47">
    <cfRule type="cellIs" dxfId="628" priority="102" operator="notEqual">
      <formula>""</formula>
    </cfRule>
  </conditionalFormatting>
  <conditionalFormatting sqref="O52:P52 O54:P54 O56:P56 O58:P58 O60:P60 O62:P62 O64:P64">
    <cfRule type="cellIs" dxfId="627" priority="101" operator="notEqual">
      <formula>""</formula>
    </cfRule>
  </conditionalFormatting>
  <conditionalFormatting sqref="O69:P69 O71:P71 O73:P73 O75:P75 O77:P77 O79:P79 O81:P81">
    <cfRule type="cellIs" dxfId="626" priority="100" operator="notEqual">
      <formula>""</formula>
    </cfRule>
  </conditionalFormatting>
  <conditionalFormatting sqref="O86:P86 O88:P88 O90:P90 O92:P92 O94:P94 O96:P96 O98:P98">
    <cfRule type="cellIs" dxfId="625" priority="99" operator="notEqual">
      <formula>""</formula>
    </cfRule>
  </conditionalFormatting>
  <conditionalFormatting sqref="O103:P103 O105:P105 O107:P107 O109:P109 O111:P111 O113:P113 O115:P115">
    <cfRule type="cellIs" dxfId="624" priority="98" operator="notEqual">
      <formula>""</formula>
    </cfRule>
  </conditionalFormatting>
  <conditionalFormatting sqref="O120:P120 O122:P122 O124:P124 O126:P126 O128:P128 O130:P130 O132:P132">
    <cfRule type="cellIs" dxfId="623" priority="97" operator="notEqual">
      <formula>""</formula>
    </cfRule>
  </conditionalFormatting>
  <conditionalFormatting sqref="D52 D54 D56 D58 D60 D62 D64">
    <cfRule type="cellIs" dxfId="622" priority="86" operator="greaterThan">
      <formula>140</formula>
    </cfRule>
    <cfRule type="cellIs" dxfId="621" priority="91" operator="between">
      <formula>60</formula>
      <formula>140</formula>
    </cfRule>
    <cfRule type="cellIs" dxfId="620" priority="96" operator="lessThan">
      <formula>60</formula>
    </cfRule>
  </conditionalFormatting>
  <conditionalFormatting sqref="D69 D71 D73 D75 D77 D79 D81">
    <cfRule type="cellIs" dxfId="619" priority="85" operator="greaterThan">
      <formula>160</formula>
    </cfRule>
    <cfRule type="cellIs" dxfId="618" priority="90" operator="between">
      <formula>60</formula>
      <formula>140</formula>
    </cfRule>
    <cfRule type="cellIs" dxfId="617" priority="95" operator="lessThan">
      <formula>60</formula>
    </cfRule>
  </conditionalFormatting>
  <conditionalFormatting sqref="D86 D88 D90 D92 D94 D96 D98">
    <cfRule type="cellIs" dxfId="616" priority="84" operator="greaterThan">
      <formula>140</formula>
    </cfRule>
    <cfRule type="cellIs" dxfId="615" priority="89" operator="between">
      <formula>40</formula>
      <formula>140</formula>
    </cfRule>
    <cfRule type="cellIs" dxfId="614" priority="94" operator="lessThan">
      <formula>60</formula>
    </cfRule>
  </conditionalFormatting>
  <conditionalFormatting sqref="D103 D105 D107 D109 D111 D113 D115">
    <cfRule type="cellIs" dxfId="613" priority="83" operator="greaterThan">
      <formula>140</formula>
    </cfRule>
    <cfRule type="cellIs" dxfId="612" priority="88" operator="between">
      <formula>60</formula>
      <formula>140</formula>
    </cfRule>
    <cfRule type="cellIs" dxfId="611" priority="93" operator="lessThan">
      <formula>60</formula>
    </cfRule>
  </conditionalFormatting>
  <conditionalFormatting sqref="D120 D122 D124 D126 D128 D130 D132">
    <cfRule type="cellIs" dxfId="610" priority="82" operator="greaterThan">
      <formula>140</formula>
    </cfRule>
    <cfRule type="cellIs" dxfId="609" priority="87" operator="between">
      <formula>60</formula>
      <formula>140</formula>
    </cfRule>
    <cfRule type="cellIs" dxfId="608" priority="92" operator="lessThan">
      <formula>60</formula>
    </cfRule>
  </conditionalFormatting>
  <conditionalFormatting sqref="D18 D20 D22 D24 D26 D28 D30">
    <cfRule type="cellIs" dxfId="607" priority="104" operator="lessThan">
      <formula>60</formula>
    </cfRule>
    <cfRule type="cellIs" dxfId="606" priority="105" operator="between">
      <formula>60</formula>
      <formula>140</formula>
    </cfRule>
    <cfRule type="cellIs" dxfId="605" priority="106" operator="greaterThan">
      <formula>140</formula>
    </cfRule>
  </conditionalFormatting>
  <conditionalFormatting sqref="D35 D37 D39 D41 D43 D45 D47">
    <cfRule type="cellIs" dxfId="604" priority="79" operator="lessThan">
      <formula>60</formula>
    </cfRule>
    <cfRule type="cellIs" dxfId="603" priority="80" operator="between">
      <formula>60</formula>
      <formula>140</formula>
    </cfRule>
    <cfRule type="cellIs" dxfId="602" priority="81" operator="greaterThan">
      <formula>140</formula>
    </cfRule>
  </conditionalFormatting>
  <conditionalFormatting sqref="E31:H33 C31 C33 A31:B33 O31:S33">
    <cfRule type="expression" dxfId="601" priority="78">
      <formula>$C$32=TODAY()</formula>
    </cfRule>
  </conditionalFormatting>
  <conditionalFormatting sqref="A14:B16 C14:D14 C16:D16 E14:H16 O14:S16">
    <cfRule type="expression" dxfId="600" priority="77">
      <formula>$C$15=TODAY()</formula>
    </cfRule>
  </conditionalFormatting>
  <conditionalFormatting sqref="A48:B50 C48:D48 C50:D50 E48:H50 O48:S50">
    <cfRule type="expression" dxfId="599" priority="76">
      <formula>$C$49=TODAY()</formula>
    </cfRule>
  </conditionalFormatting>
  <conditionalFormatting sqref="A65:B67 C65:D65 C67:D67 E65:H67 O65:S67">
    <cfRule type="expression" dxfId="598" priority="75">
      <formula>$C$66=TODAY()</formula>
    </cfRule>
  </conditionalFormatting>
  <conditionalFormatting sqref="A82:B84 C82:D82 C84:D84 E82:H84 O82:S84">
    <cfRule type="expression" dxfId="597" priority="74">
      <formula>$C$83=TODAY()</formula>
    </cfRule>
  </conditionalFormatting>
  <conditionalFormatting sqref="A99:B101 C99:D99 C101:D101 E99:H101 O99:S101">
    <cfRule type="expression" dxfId="596" priority="73">
      <formula>$C$100=TODAY()</formula>
    </cfRule>
  </conditionalFormatting>
  <conditionalFormatting sqref="A116:B118 C116:D116 C118:D118 E116:H118 O116:S118">
    <cfRule type="expression" dxfId="595" priority="72">
      <formula>$C$117=TODAY()</formula>
    </cfRule>
  </conditionalFormatting>
  <conditionalFormatting sqref="I18:J18 I20:J20 I22:J22 I24:J24 I26:J26 I28:J28 I30:J30">
    <cfRule type="cellIs" dxfId="594" priority="63" operator="notEqual">
      <formula>""</formula>
    </cfRule>
  </conditionalFormatting>
  <conditionalFormatting sqref="I35:J35 I37:J37 I39:J39 I41:J41 I43:J43 I45:J45 I47:J47">
    <cfRule type="cellIs" dxfId="593" priority="62" operator="notEqual">
      <formula>""</formula>
    </cfRule>
  </conditionalFormatting>
  <conditionalFormatting sqref="I52:J52 I54:J54 I56:J56 I58:J58 I60:J60 I62:J62 I64:J64">
    <cfRule type="cellIs" dxfId="592" priority="61" operator="notEqual">
      <formula>""</formula>
    </cfRule>
  </conditionalFormatting>
  <conditionalFormatting sqref="I69:J69 I71:J71 I73:J73 I75:J75 I77:J77 I79:J79 I81:J81">
    <cfRule type="cellIs" dxfId="591" priority="60" operator="notEqual">
      <formula>""</formula>
    </cfRule>
  </conditionalFormatting>
  <conditionalFormatting sqref="I86:J86 I88:J88 I90:J90 I92:J92 I94:J94 I96:J96 I98:J98">
    <cfRule type="cellIs" dxfId="590" priority="59" operator="notEqual">
      <formula>""</formula>
    </cfRule>
  </conditionalFormatting>
  <conditionalFormatting sqref="I103:J103 I105:J105 I107:J107 I109:J109 I111:J111 I113:J113 I115:J115">
    <cfRule type="cellIs" dxfId="589" priority="58" operator="notEqual">
      <formula>""</formula>
    </cfRule>
  </conditionalFormatting>
  <conditionalFormatting sqref="I120:J120 I122:J122 I124:J124 I126:J126 I128:J128 I130:J130 I132:J132">
    <cfRule type="cellIs" dxfId="588" priority="57" operator="notEqual">
      <formula>""</formula>
    </cfRule>
  </conditionalFormatting>
  <conditionalFormatting sqref="I31:J33">
    <cfRule type="expression" dxfId="587" priority="56">
      <formula>$C$32=TODAY()</formula>
    </cfRule>
  </conditionalFormatting>
  <conditionalFormatting sqref="I14:J16">
    <cfRule type="expression" dxfId="586" priority="55">
      <formula>$C$15=TODAY()</formula>
    </cfRule>
  </conditionalFormatting>
  <conditionalFormatting sqref="I48:J50">
    <cfRule type="expression" dxfId="585" priority="54">
      <formula>$C$49=TODAY()</formula>
    </cfRule>
  </conditionalFormatting>
  <conditionalFormatting sqref="I65:J67">
    <cfRule type="expression" dxfId="584" priority="53">
      <formula>$C$66=TODAY()</formula>
    </cfRule>
  </conditionalFormatting>
  <conditionalFormatting sqref="I82:J84">
    <cfRule type="expression" dxfId="583" priority="52">
      <formula>$C$83=TODAY()</formula>
    </cfRule>
  </conditionalFormatting>
  <conditionalFormatting sqref="I99:J101">
    <cfRule type="expression" dxfId="582" priority="51">
      <formula>$C$100=TODAY()</formula>
    </cfRule>
  </conditionalFormatting>
  <conditionalFormatting sqref="I116:J118">
    <cfRule type="expression" dxfId="581" priority="50">
      <formula>$C$117=TODAY()</formula>
    </cfRule>
  </conditionalFormatting>
  <conditionalFormatting sqref="M18:N18 M20:N20 M22:N22 M24:N24 M26:N26 M28:N28 M30:N30">
    <cfRule type="cellIs" dxfId="580" priority="42" operator="notEqual">
      <formula>""</formula>
    </cfRule>
  </conditionalFormatting>
  <conditionalFormatting sqref="M35:N35 M37:N37 M39:N39 M41:N41 M43:N43 M45:N45 M47:N47">
    <cfRule type="cellIs" dxfId="579" priority="41" operator="notEqual">
      <formula>""</formula>
    </cfRule>
  </conditionalFormatting>
  <conditionalFormatting sqref="M52:N52 M54:N54 M56:N56 M58:N58 M60:N60 M62:N62 M64:N64">
    <cfRule type="cellIs" dxfId="578" priority="40" operator="notEqual">
      <formula>""</formula>
    </cfRule>
  </conditionalFormatting>
  <conditionalFormatting sqref="M69:N69 M71:N71 M73:N73 M75:N75 M77:N77 M79:N79 M81:N81">
    <cfRule type="cellIs" dxfId="577" priority="39" operator="notEqual">
      <formula>""</formula>
    </cfRule>
  </conditionalFormatting>
  <conditionalFormatting sqref="M86:N86 M88:N88 M90:N90 M92:N92 M94:N94 M96:N96 M98:N98">
    <cfRule type="cellIs" dxfId="576" priority="38" operator="notEqual">
      <formula>""</formula>
    </cfRule>
  </conditionalFormatting>
  <conditionalFormatting sqref="M103:N103 M105:N105 M107:N107 M109:N109 M111:N111 M113:N113 M115:N115">
    <cfRule type="cellIs" dxfId="575" priority="37" operator="notEqual">
      <formula>""</formula>
    </cfRule>
  </conditionalFormatting>
  <conditionalFormatting sqref="M120:N120 M122:N122 M124:N124 M126:N126 M128:N128 M130:N130 M132:N132">
    <cfRule type="cellIs" dxfId="574" priority="36" operator="notEqual">
      <formula>""</formula>
    </cfRule>
  </conditionalFormatting>
  <conditionalFormatting sqref="M31:N33">
    <cfRule type="expression" dxfId="573" priority="35">
      <formula>$C$32=TODAY()</formula>
    </cfRule>
  </conditionalFormatting>
  <conditionalFormatting sqref="M14:N16">
    <cfRule type="expression" dxfId="572" priority="34">
      <formula>$C$15=TODAY()</formula>
    </cfRule>
  </conditionalFormatting>
  <conditionalFormatting sqref="M48:N50">
    <cfRule type="expression" dxfId="571" priority="33">
      <formula>$C$49=TODAY()</formula>
    </cfRule>
  </conditionalFormatting>
  <conditionalFormatting sqref="M65:N67">
    <cfRule type="expression" dxfId="570" priority="32">
      <formula>$C$66=TODAY()</formula>
    </cfRule>
  </conditionalFormatting>
  <conditionalFormatting sqref="M82:N84">
    <cfRule type="expression" dxfId="569" priority="31">
      <formula>$C$83=TODAY()</formula>
    </cfRule>
  </conditionalFormatting>
  <conditionalFormatting sqref="M99:N101">
    <cfRule type="expression" dxfId="568" priority="30">
      <formula>$C$100=TODAY()</formula>
    </cfRule>
  </conditionalFormatting>
  <conditionalFormatting sqref="M116:N118">
    <cfRule type="expression" dxfId="567" priority="29">
      <formula>$C$117=TODAY()</formula>
    </cfRule>
  </conditionalFormatting>
  <conditionalFormatting sqref="K18:L18 K20:L20 K22:L22 K24:L24 K26:L26 K28:L28 K30:L30">
    <cfRule type="cellIs" dxfId="566" priority="21" operator="notEqual">
      <formula>""</formula>
    </cfRule>
  </conditionalFormatting>
  <conditionalFormatting sqref="K35:L35 K37:L37 K39:L39 K41:L41 K43:L43 K45:L45 K47:L47">
    <cfRule type="cellIs" dxfId="565" priority="20" operator="notEqual">
      <formula>""</formula>
    </cfRule>
  </conditionalFormatting>
  <conditionalFormatting sqref="K52:L52 K54:L54 K56:L56 K58:L58 K60:L60 K62:L62 K64:L64">
    <cfRule type="cellIs" dxfId="564" priority="19" operator="notEqual">
      <formula>""</formula>
    </cfRule>
  </conditionalFormatting>
  <conditionalFormatting sqref="K69:L69 K71:L71 K73:L73 K75:L75 K77:L77 K79:L79 K81:L81">
    <cfRule type="cellIs" dxfId="563" priority="18" operator="notEqual">
      <formula>""</formula>
    </cfRule>
  </conditionalFormatting>
  <conditionalFormatting sqref="K86:L86 K88:L88 K90:L90 K92:L92 K94:L94 K96:L96 K98:L98">
    <cfRule type="cellIs" dxfId="562" priority="17" operator="notEqual">
      <formula>""</formula>
    </cfRule>
  </conditionalFormatting>
  <conditionalFormatting sqref="K103:L103 K105:L105 K107:L107 K109:L109 K111:L111 K113:L113 K115:L115">
    <cfRule type="cellIs" dxfId="561" priority="16" operator="notEqual">
      <formula>""</formula>
    </cfRule>
  </conditionalFormatting>
  <conditionalFormatting sqref="K120:L120 K122:L122 K124:L124 K126:L126 K128:L128 K130:L130 K132:L132">
    <cfRule type="cellIs" dxfId="560" priority="15" operator="notEqual">
      <formula>""</formula>
    </cfRule>
  </conditionalFormatting>
  <conditionalFormatting sqref="K31:L33">
    <cfRule type="expression" dxfId="559" priority="14">
      <formula>$C$32=TODAY()</formula>
    </cfRule>
  </conditionalFormatting>
  <conditionalFormatting sqref="K14:L16">
    <cfRule type="expression" dxfId="558" priority="13">
      <formula>$C$15=TODAY()</formula>
    </cfRule>
  </conditionalFormatting>
  <conditionalFormatting sqref="K48:L50">
    <cfRule type="expression" dxfId="557" priority="12">
      <formula>$C$49=TODAY()</formula>
    </cfRule>
  </conditionalFormatting>
  <conditionalFormatting sqref="K65:L67">
    <cfRule type="expression" dxfId="556" priority="11">
      <formula>$C$66=TODAY()</formula>
    </cfRule>
  </conditionalFormatting>
  <conditionalFormatting sqref="K82:L84">
    <cfRule type="expression" dxfId="555" priority="10">
      <formula>$C$83=TODAY()</formula>
    </cfRule>
  </conditionalFormatting>
  <conditionalFormatting sqref="K99:L101">
    <cfRule type="expression" dxfId="554" priority="9">
      <formula>$C$100=TODAY()</formula>
    </cfRule>
  </conditionalFormatting>
  <conditionalFormatting sqref="K116:L118">
    <cfRule type="expression" dxfId="55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089932D-84F2-2E43-A7E0-DB73F08AE14D}">
      <formula1>0</formula1>
      <formula2>0.999305555555556</formula2>
    </dataValidation>
  </dataValidations>
  <hyperlinks>
    <hyperlink ref="A1:B1" location="Kalender!B57" display="  ◀   zurück zum Menü" xr:uid="{32A03BB6-D6C9-B242-B5C7-42DC8BBFE5F7}"/>
    <hyperlink ref="I6:J6" location="'Persönliche Daten'!A1" display="'Persönliche Daten'!A1" xr:uid="{DDA6CAA3-5A6D-1B45-A18F-E8EFD3304B88}"/>
    <hyperlink ref="I7:J7" location="Table1!A1" display="Table1!A1" xr:uid="{F922CE4F-9E08-584B-A76B-7D7C9FE617D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E06DCEE-A61C-004D-8270-29D231C1F818}">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73B9BF6-7626-CC48-AFC2-A39EFF92BF3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01876ED-1497-C648-AD58-26EFF9AC17F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BAA63DC-A086-E54F-973A-7ACEEAAB875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E7A660D-203B-7343-9E25-0C8FF05BAF58}">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F123B614-A15E-5E4F-87F4-F784261F843C}">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9BDD031-B9D6-0444-B834-C6442E6C61F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5EB0DEF-3244-7642-B191-7A36D8CB707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E794B8A-95E0-0D45-BA5C-E5643771E823}">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7CD1958-3EDA-8E48-9DF6-B834D373451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793CFB50-84AF-A84F-87B0-E9BB37233071}">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AFFB9477-68A1-FD47-B198-569892A4B4F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1F42397-79F5-924F-A684-8C35F7CD6B2C}">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80D34C02-B47E-8348-98C4-E74A733D346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71C3308E-7C9C-CC49-93F3-8D1BCD8D2939}">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D180837D-A42C-6343-829B-40FFD6216577}">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BB6B54B2-E203-0943-B0F0-1475B4C8D5E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274B0321-F0EE-0F4B-A8B3-88C781E30A5D}">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2F70945-BE0A-6342-A80E-BE2D8A8C29F5}">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C37E62E1-2B02-5D4A-8C34-9628DD489126}">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56CD32A1-5549-A24C-99F0-2AEABB79396F}">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2385BCAC-1A72-E947-8610-59F8A65B8E9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358B62E0-1F7C-064B-BA5B-EDC1BD6A4AB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A4824E41-CD78-BD49-B921-8B02ED0075B3}">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137A3DB-F58B-1241-A6B1-720328749D6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732CBC7-AF61-E647-9197-E2C8E60F095D}">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3518315-12D3-C542-BDC6-82315E37F663}">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00F8DCAB-26FA-B342-97DC-5626BB82FD0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853C961-08D0-7D45-8F2F-C362118B821E}">
          <x14:formula1>
            <xm:f>Einstellungen!$H$7:$H$19</xm:f>
          </x14:formula1>
          <xm:sqref>H17:H30 H34:H47 H51:H64 H68:H81 H85:H98 H102:H115 H119:H132</xm:sqref>
        </x14:dataValidation>
        <x14:dataValidation type="list" allowBlank="1" showInputMessage="1" showErrorMessage="1" xr:uid="{5D7602CC-DD6F-D546-A040-9C3032A076B0}">
          <x14:formula1>
            <xm:f>Einstellungen!$F$7:$F$19</xm:f>
          </x14:formula1>
          <xm:sqref>G17:G30 G34:G47 G51:G64 G68:G81 G85:G98 G102:G115 G119:G132</xm:sqref>
        </x14:dataValidation>
        <x14:dataValidation type="list" allowBlank="1" showInputMessage="1" showErrorMessage="1" xr:uid="{20611CB2-6E96-9F41-B8E5-93E868D21827}">
          <x14:formula1>
            <xm:f>Einstellungen!$D$7:$D$19</xm:f>
          </x14:formula1>
          <xm:sqref>F17:F30 F34:F47 F51:F64 F68:F81 F85:F98 F102:F115 F119:F132</xm:sqref>
        </x14:dataValidation>
        <x14:dataValidation type="list" allowBlank="1" showInputMessage="1" showErrorMessage="1" xr:uid="{07D4B074-E3FD-804C-9549-6D2992FD5A00}">
          <x14:formula1>
            <xm:f>Einstellungen!$B$7:$B$19</xm:f>
          </x14:formula1>
          <xm:sqref>E17:E30 E34:E47 E51:E64 E68:E81 E85:E98 E102:E115 E119:E132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16367-1006-934F-B4EE-BD36A469E346}">
  <sheetPr codeName="Tabelle51"/>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Kalender!K58</f>
        <v>29. November 2021 bis 5. Dezember 2021</v>
      </c>
      <c r="S2" s="58"/>
    </row>
    <row r="3" spans="1:19" ht="30" customHeight="1">
      <c r="A3" s="176"/>
      <c r="B3" s="136"/>
      <c r="C3" s="136"/>
      <c r="D3" s="136"/>
      <c r="E3" s="136"/>
      <c r="F3" s="136"/>
      <c r="G3" s="136"/>
      <c r="H3" s="136"/>
      <c r="I3" s="136"/>
      <c r="J3" s="136"/>
      <c r="K3" s="136"/>
      <c r="L3" s="136"/>
      <c r="M3" s="136"/>
      <c r="N3" s="136"/>
      <c r="O3" s="136"/>
      <c r="P3" s="136"/>
      <c r="Q3" s="46"/>
      <c r="R3" s="121" t="str">
        <f>Kalender!J58</f>
        <v>Woche 48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Kalender!C58</f>
        <v>44529</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Kalender!D58</f>
        <v>44530</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Kalender!E58</f>
        <v>44531</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Kalender!F58</f>
        <v>44532</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Kalender!G58</f>
        <v>44533</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Kalender!H58</f>
        <v>44534</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Kalender!I58</f>
        <v>44535</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44529</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44530</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44531</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44532</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44533</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44534</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44535</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8Y+d7Q4XdOtylggG7VM/pq/C92Do4V38TAPWTjtbISPXVUR0haW+yKa1+IlbAQ6DCMA1qq28jN/vohnnk+kYsw==" saltValue="lH4DMSyU+ybF7kWBwbx61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24" priority="103" operator="notEqual">
      <formula>""</formula>
    </cfRule>
  </conditionalFormatting>
  <conditionalFormatting sqref="O35:P35 O37:P37 O39:P39 O41:P41 O43:P43 O45:P45 O47:P47">
    <cfRule type="cellIs" dxfId="523" priority="102" operator="notEqual">
      <formula>""</formula>
    </cfRule>
  </conditionalFormatting>
  <conditionalFormatting sqref="O52:P52 O54:P54 O56:P56 O58:P58 O60:P60 O62:P62 O64:P64">
    <cfRule type="cellIs" dxfId="522" priority="101" operator="notEqual">
      <formula>""</formula>
    </cfRule>
  </conditionalFormatting>
  <conditionalFormatting sqref="O69:P69 O71:P71 O73:P73 O75:P75 O77:P77 O79:P79 O81:P81">
    <cfRule type="cellIs" dxfId="521" priority="100" operator="notEqual">
      <formula>""</formula>
    </cfRule>
  </conditionalFormatting>
  <conditionalFormatting sqref="O86:P86 O88:P88 O90:P90 O92:P92 O94:P94 O96:P96 O98:P98">
    <cfRule type="cellIs" dxfId="520" priority="99" operator="notEqual">
      <formula>""</formula>
    </cfRule>
  </conditionalFormatting>
  <conditionalFormatting sqref="O103:P103 O105:P105 O107:P107 O109:P109 O111:P111 O113:P113 O115:P115">
    <cfRule type="cellIs" dxfId="519" priority="98" operator="notEqual">
      <formula>""</formula>
    </cfRule>
  </conditionalFormatting>
  <conditionalFormatting sqref="O120:P120 O122:P122 O124:P124 O126:P126 O128:P128 O130:P130 O132:P132">
    <cfRule type="cellIs" dxfId="518" priority="97" operator="notEqual">
      <formula>""</formula>
    </cfRule>
  </conditionalFormatting>
  <conditionalFormatting sqref="D52 D54 D56 D58 D60 D62 D64">
    <cfRule type="cellIs" dxfId="517" priority="86" operator="greaterThan">
      <formula>140</formula>
    </cfRule>
    <cfRule type="cellIs" dxfId="516" priority="91" operator="between">
      <formula>60</formula>
      <formula>140</formula>
    </cfRule>
    <cfRule type="cellIs" dxfId="515" priority="96" operator="lessThan">
      <formula>60</formula>
    </cfRule>
  </conditionalFormatting>
  <conditionalFormatting sqref="D69 D71 D73 D75 D77 D79 D81">
    <cfRule type="cellIs" dxfId="514" priority="85" operator="greaterThan">
      <formula>160</formula>
    </cfRule>
    <cfRule type="cellIs" dxfId="513" priority="90" operator="between">
      <formula>60</formula>
      <formula>140</formula>
    </cfRule>
    <cfRule type="cellIs" dxfId="512" priority="95" operator="lessThan">
      <formula>60</formula>
    </cfRule>
  </conditionalFormatting>
  <conditionalFormatting sqref="D86 D88 D90 D92 D94 D96 D98">
    <cfRule type="cellIs" dxfId="511" priority="84" operator="greaterThan">
      <formula>140</formula>
    </cfRule>
    <cfRule type="cellIs" dxfId="510" priority="89" operator="between">
      <formula>40</formula>
      <formula>140</formula>
    </cfRule>
    <cfRule type="cellIs" dxfId="509" priority="94" operator="lessThan">
      <formula>60</formula>
    </cfRule>
  </conditionalFormatting>
  <conditionalFormatting sqref="D103 D105 D107 D109 D111 D113 D115">
    <cfRule type="cellIs" dxfId="508" priority="83" operator="greaterThan">
      <formula>140</formula>
    </cfRule>
    <cfRule type="cellIs" dxfId="507" priority="88" operator="between">
      <formula>60</formula>
      <formula>140</formula>
    </cfRule>
    <cfRule type="cellIs" dxfId="506" priority="93" operator="lessThan">
      <formula>60</formula>
    </cfRule>
  </conditionalFormatting>
  <conditionalFormatting sqref="D120 D122 D124 D126 D128 D130 D132">
    <cfRule type="cellIs" dxfId="505" priority="82" operator="greaterThan">
      <formula>140</formula>
    </cfRule>
    <cfRule type="cellIs" dxfId="504" priority="87" operator="between">
      <formula>60</formula>
      <formula>140</formula>
    </cfRule>
    <cfRule type="cellIs" dxfId="503" priority="92" operator="lessThan">
      <formula>60</formula>
    </cfRule>
  </conditionalFormatting>
  <conditionalFormatting sqref="D18 D20 D22 D24 D26 D28 D30">
    <cfRule type="cellIs" dxfId="502" priority="104" operator="lessThan">
      <formula>60</formula>
    </cfRule>
    <cfRule type="cellIs" dxfId="501" priority="105" operator="between">
      <formula>60</formula>
      <formula>140</formula>
    </cfRule>
    <cfRule type="cellIs" dxfId="500" priority="106" operator="greaterThan">
      <formula>140</formula>
    </cfRule>
  </conditionalFormatting>
  <conditionalFormatting sqref="D35 D37 D39 D41 D43 D45 D47">
    <cfRule type="cellIs" dxfId="499" priority="79" operator="lessThan">
      <formula>60</formula>
    </cfRule>
    <cfRule type="cellIs" dxfId="498" priority="80" operator="between">
      <formula>60</formula>
      <formula>140</formula>
    </cfRule>
    <cfRule type="cellIs" dxfId="497" priority="81" operator="greaterThan">
      <formula>140</formula>
    </cfRule>
  </conditionalFormatting>
  <conditionalFormatting sqref="E31:H33 C31 C33 A31:B33 O31:S33">
    <cfRule type="expression" dxfId="496" priority="78">
      <formula>$C$32=TODAY()</formula>
    </cfRule>
  </conditionalFormatting>
  <conditionalFormatting sqref="A14:B16 C14:D14 C16:D16 E14:H16 O14:S16">
    <cfRule type="expression" dxfId="495" priority="77">
      <formula>$C$15=TODAY()</formula>
    </cfRule>
  </conditionalFormatting>
  <conditionalFormatting sqref="A48:B50 C48:D48 C50:D50 E48:H50 O48:S50">
    <cfRule type="expression" dxfId="494" priority="76">
      <formula>$C$49=TODAY()</formula>
    </cfRule>
  </conditionalFormatting>
  <conditionalFormatting sqref="A65:B67 C65:D65 C67:D67 E65:H67 O65:S67">
    <cfRule type="expression" dxfId="493" priority="75">
      <formula>$C$66=TODAY()</formula>
    </cfRule>
  </conditionalFormatting>
  <conditionalFormatting sqref="A82:B84 C82:D82 C84:D84 E82:H84 O82:S84">
    <cfRule type="expression" dxfId="492" priority="74">
      <formula>$C$83=TODAY()</formula>
    </cfRule>
  </conditionalFormatting>
  <conditionalFormatting sqref="A99:B101 C99:D99 C101:D101 E99:H101 O99:S101">
    <cfRule type="expression" dxfId="491" priority="73">
      <formula>$C$100=TODAY()</formula>
    </cfRule>
  </conditionalFormatting>
  <conditionalFormatting sqref="A116:B118 C116:D116 C118:D118 E116:H118 O116:S118">
    <cfRule type="expression" dxfId="490" priority="72">
      <formula>$C$117=TODAY()</formula>
    </cfRule>
  </conditionalFormatting>
  <conditionalFormatting sqref="I18:J18 I20:J20 I22:J22 I24:J24 I26:J26 I28:J28 I30:J30">
    <cfRule type="cellIs" dxfId="489" priority="63" operator="notEqual">
      <formula>""</formula>
    </cfRule>
  </conditionalFormatting>
  <conditionalFormatting sqref="I35:J35 I37:J37 I39:J39 I41:J41 I43:J43 I45:J45 I47:J47">
    <cfRule type="cellIs" dxfId="488" priority="62" operator="notEqual">
      <formula>""</formula>
    </cfRule>
  </conditionalFormatting>
  <conditionalFormatting sqref="I52:J52 I54:J54 I56:J56 I58:J58 I60:J60 I62:J62 I64:J64">
    <cfRule type="cellIs" dxfId="487" priority="61" operator="notEqual">
      <formula>""</formula>
    </cfRule>
  </conditionalFormatting>
  <conditionalFormatting sqref="I69:J69 I71:J71 I73:J73 I75:J75 I77:J77 I79:J79 I81:J81">
    <cfRule type="cellIs" dxfId="486" priority="60" operator="notEqual">
      <formula>""</formula>
    </cfRule>
  </conditionalFormatting>
  <conditionalFormatting sqref="I86:J86 I88:J88 I90:J90 I92:J92 I94:J94 I96:J96 I98:J98">
    <cfRule type="cellIs" dxfId="485" priority="59" operator="notEqual">
      <formula>""</formula>
    </cfRule>
  </conditionalFormatting>
  <conditionalFormatting sqref="I103:J103 I105:J105 I107:J107 I109:J109 I111:J111 I113:J113 I115:J115">
    <cfRule type="cellIs" dxfId="484" priority="58" operator="notEqual">
      <formula>""</formula>
    </cfRule>
  </conditionalFormatting>
  <conditionalFormatting sqref="I120:J120 I122:J122 I124:J124 I126:J126 I128:J128 I130:J130 I132:J132">
    <cfRule type="cellIs" dxfId="483" priority="57" operator="notEqual">
      <formula>""</formula>
    </cfRule>
  </conditionalFormatting>
  <conditionalFormatting sqref="I31:J33">
    <cfRule type="expression" dxfId="482" priority="56">
      <formula>$C$32=TODAY()</formula>
    </cfRule>
  </conditionalFormatting>
  <conditionalFormatting sqref="I14:J16">
    <cfRule type="expression" dxfId="481" priority="55">
      <formula>$C$15=TODAY()</formula>
    </cfRule>
  </conditionalFormatting>
  <conditionalFormatting sqref="I48:J50">
    <cfRule type="expression" dxfId="480" priority="54">
      <formula>$C$49=TODAY()</formula>
    </cfRule>
  </conditionalFormatting>
  <conditionalFormatting sqref="I65:J67">
    <cfRule type="expression" dxfId="479" priority="53">
      <formula>$C$66=TODAY()</formula>
    </cfRule>
  </conditionalFormatting>
  <conditionalFormatting sqref="I82:J84">
    <cfRule type="expression" dxfId="478" priority="52">
      <formula>$C$83=TODAY()</formula>
    </cfRule>
  </conditionalFormatting>
  <conditionalFormatting sqref="I99:J101">
    <cfRule type="expression" dxfId="477" priority="51">
      <formula>$C$100=TODAY()</formula>
    </cfRule>
  </conditionalFormatting>
  <conditionalFormatting sqref="I116:J118">
    <cfRule type="expression" dxfId="476" priority="50">
      <formula>$C$117=TODAY()</formula>
    </cfRule>
  </conditionalFormatting>
  <conditionalFormatting sqref="M18:N18 M20:N20 M22:N22 M24:N24 M26:N26 M28:N28 M30:N30">
    <cfRule type="cellIs" dxfId="475" priority="42" operator="notEqual">
      <formula>""</formula>
    </cfRule>
  </conditionalFormatting>
  <conditionalFormatting sqref="M35:N35 M37:N37 M39:N39 M41:N41 M43:N43 M45:N45 M47:N47">
    <cfRule type="cellIs" dxfId="474" priority="41" operator="notEqual">
      <formula>""</formula>
    </cfRule>
  </conditionalFormatting>
  <conditionalFormatting sqref="M52:N52 M54:N54 M56:N56 M58:N58 M60:N60 M62:N62 M64:N64">
    <cfRule type="cellIs" dxfId="473" priority="40" operator="notEqual">
      <formula>""</formula>
    </cfRule>
  </conditionalFormatting>
  <conditionalFormatting sqref="M69:N69 M71:N71 M73:N73 M75:N75 M77:N77 M79:N79 M81:N81">
    <cfRule type="cellIs" dxfId="472" priority="39" operator="notEqual">
      <formula>""</formula>
    </cfRule>
  </conditionalFormatting>
  <conditionalFormatting sqref="M86:N86 M88:N88 M90:N90 M92:N92 M94:N94 M96:N96 M98:N98">
    <cfRule type="cellIs" dxfId="471" priority="38" operator="notEqual">
      <formula>""</formula>
    </cfRule>
  </conditionalFormatting>
  <conditionalFormatting sqref="M103:N103 M105:N105 M107:N107 M109:N109 M111:N111 M113:N113 M115:N115">
    <cfRule type="cellIs" dxfId="470" priority="37" operator="notEqual">
      <formula>""</formula>
    </cfRule>
  </conditionalFormatting>
  <conditionalFormatting sqref="M120:N120 M122:N122 M124:N124 M126:N126 M128:N128 M130:N130 M132:N132">
    <cfRule type="cellIs" dxfId="469" priority="36" operator="notEqual">
      <formula>""</formula>
    </cfRule>
  </conditionalFormatting>
  <conditionalFormatting sqref="M31:N33">
    <cfRule type="expression" dxfId="468" priority="35">
      <formula>$C$32=TODAY()</formula>
    </cfRule>
  </conditionalFormatting>
  <conditionalFormatting sqref="M14:N16">
    <cfRule type="expression" dxfId="467" priority="34">
      <formula>$C$15=TODAY()</formula>
    </cfRule>
  </conditionalFormatting>
  <conditionalFormatting sqref="M48:N50">
    <cfRule type="expression" dxfId="466" priority="33">
      <formula>$C$49=TODAY()</formula>
    </cfRule>
  </conditionalFormatting>
  <conditionalFormatting sqref="M65:N67">
    <cfRule type="expression" dxfId="465" priority="32">
      <formula>$C$66=TODAY()</formula>
    </cfRule>
  </conditionalFormatting>
  <conditionalFormatting sqref="M82:N84">
    <cfRule type="expression" dxfId="464" priority="31">
      <formula>$C$83=TODAY()</formula>
    </cfRule>
  </conditionalFormatting>
  <conditionalFormatting sqref="M99:N101">
    <cfRule type="expression" dxfId="463" priority="30">
      <formula>$C$100=TODAY()</formula>
    </cfRule>
  </conditionalFormatting>
  <conditionalFormatting sqref="M116:N118">
    <cfRule type="expression" dxfId="462" priority="29">
      <formula>$C$117=TODAY()</formula>
    </cfRule>
  </conditionalFormatting>
  <conditionalFormatting sqref="K18:L18 K20:L20 K22:L22 K24:L24 K26:L26 K28:L28 K30:L30">
    <cfRule type="cellIs" dxfId="461" priority="21" operator="notEqual">
      <formula>""</formula>
    </cfRule>
  </conditionalFormatting>
  <conditionalFormatting sqref="K35:L35 K37:L37 K39:L39 K41:L41 K43:L43 K45:L45 K47:L47">
    <cfRule type="cellIs" dxfId="460" priority="20" operator="notEqual">
      <formula>""</formula>
    </cfRule>
  </conditionalFormatting>
  <conditionalFormatting sqref="K52:L52 K54:L54 K56:L56 K58:L58 K60:L60 K62:L62 K64:L64">
    <cfRule type="cellIs" dxfId="459" priority="19" operator="notEqual">
      <formula>""</formula>
    </cfRule>
  </conditionalFormatting>
  <conditionalFormatting sqref="K69:L69 K71:L71 K73:L73 K75:L75 K77:L77 K79:L79 K81:L81">
    <cfRule type="cellIs" dxfId="458" priority="18" operator="notEqual">
      <formula>""</formula>
    </cfRule>
  </conditionalFormatting>
  <conditionalFormatting sqref="K86:L86 K88:L88 K90:L90 K92:L92 K94:L94 K96:L96 K98:L98">
    <cfRule type="cellIs" dxfId="457" priority="17" operator="notEqual">
      <formula>""</formula>
    </cfRule>
  </conditionalFormatting>
  <conditionalFormatting sqref="K103:L103 K105:L105 K107:L107 K109:L109 K111:L111 K113:L113 K115:L115">
    <cfRule type="cellIs" dxfId="456" priority="16" operator="notEqual">
      <formula>""</formula>
    </cfRule>
  </conditionalFormatting>
  <conditionalFormatting sqref="K120:L120 K122:L122 K124:L124 K126:L126 K128:L128 K130:L130 K132:L132">
    <cfRule type="cellIs" dxfId="455" priority="15" operator="notEqual">
      <formula>""</formula>
    </cfRule>
  </conditionalFormatting>
  <conditionalFormatting sqref="K31:L33">
    <cfRule type="expression" dxfId="454" priority="14">
      <formula>$C$32=TODAY()</formula>
    </cfRule>
  </conditionalFormatting>
  <conditionalFormatting sqref="K14:L16">
    <cfRule type="expression" dxfId="453" priority="13">
      <formula>$C$15=TODAY()</formula>
    </cfRule>
  </conditionalFormatting>
  <conditionalFormatting sqref="K48:L50">
    <cfRule type="expression" dxfId="452" priority="12">
      <formula>$C$49=TODAY()</formula>
    </cfRule>
  </conditionalFormatting>
  <conditionalFormatting sqref="K65:L67">
    <cfRule type="expression" dxfId="451" priority="11">
      <formula>$C$66=TODAY()</formula>
    </cfRule>
  </conditionalFormatting>
  <conditionalFormatting sqref="K82:L84">
    <cfRule type="expression" dxfId="450" priority="10">
      <formula>$C$83=TODAY()</formula>
    </cfRule>
  </conditionalFormatting>
  <conditionalFormatting sqref="K99:L101">
    <cfRule type="expression" dxfId="449" priority="9">
      <formula>$C$100=TODAY()</formula>
    </cfRule>
  </conditionalFormatting>
  <conditionalFormatting sqref="K116:L118">
    <cfRule type="expression" dxfId="44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36A08208-425C-D74D-BD1C-D3D62A4BC64E}">
      <formula1>0</formula1>
      <formula2>0.999305555555556</formula2>
    </dataValidation>
  </dataValidations>
  <hyperlinks>
    <hyperlink ref="A1:B1" location="Kalender!B58" display="  ◀   zurück zum Menü" xr:uid="{46677E59-F823-E24A-B835-0BEB82BC1057}"/>
    <hyperlink ref="I6:J6" location="'Persönliche Daten'!A1" display="'Persönliche Daten'!A1" xr:uid="{D64C0509-7601-3E49-9AB2-625434878261}"/>
    <hyperlink ref="I7:J7" location="Table1!A1" display="Table1!A1" xr:uid="{D0BBD32C-A119-1646-B1D3-93ABB440D9E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5ADC233B-7821-3C41-8EDE-06C3DDAB748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B0DC680-B2CB-AB42-A1E8-6830A047CD2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044DAB69-38BB-894E-A2CF-E62B8ED2824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467F0B3D-8586-8D4E-8745-1A3FC0743D9B}">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A3F6125E-2AB1-0F48-8279-873A563B5FBC}">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F4AEE65-E982-2C4F-923F-C4F53FFB183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B610E18-935C-A144-94CF-CB328A6263E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98B86CFD-12B8-C845-8A07-4056881DB41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3810621E-6CEB-8249-92F1-390DD6511A1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6D698A06-C597-E64C-9456-634D599601FC}">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D37567A-ECBD-B344-A19F-20EF843E85BA}">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2D1A2457-43A3-1D46-81C7-B6465ED2383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85D2B999-1B20-994A-9F27-14312ABD060A}">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DF1E06F-5E43-4543-9FF5-F8A95C3A41C0}">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3436719-4CFF-6E44-9D0D-68DA421B8F94}">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A56684C7-D59B-5945-A93A-CD721D2FFEB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1BA61D5C-4789-D940-BEA9-9E6A6306A514}">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0A7DDCF-E341-EB44-8639-5B1815B0712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9159D84B-4A70-C047-997B-9D96F09DCA4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2797399E-2910-A441-B5BF-109E38355D4B}">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026450E-5BCA-884C-84EC-DF1A1E276190}">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60EA228D-6BBD-C944-9980-C8C9016E1E1A}">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5285B9C3-DF3D-D646-8725-5BBE8CB0408F}">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4AFAC5FA-40F7-C34B-ADA3-261A0225B9A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38BEF7EA-D1D7-DE47-BA65-103484E8C10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B80504BD-5F59-BA4A-8E1B-506B93B6770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E65BA95B-B9A9-FF47-B57A-F5D0128ABE50}">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6F700571-18DD-C84D-A3C9-49EF4B0C0D9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9EF2DDED-D3BC-F141-8A86-BEF73077138F}">
          <x14:formula1>
            <xm:f>Einstellungen!$H$7:$H$19</xm:f>
          </x14:formula1>
          <xm:sqref>H17:H30 H34:H47 H51:H64 H68:H81 H85:H98 H102:H115 H119:H132</xm:sqref>
        </x14:dataValidation>
        <x14:dataValidation type="list" allowBlank="1" showInputMessage="1" showErrorMessage="1" xr:uid="{2585DF66-9DB7-C54E-9B56-1A66951D8133}">
          <x14:formula1>
            <xm:f>Einstellungen!$F$7:$F$19</xm:f>
          </x14:formula1>
          <xm:sqref>G17:G30 G34:G47 G51:G64 G68:G81 G85:G98 G102:G115 G119:G132</xm:sqref>
        </x14:dataValidation>
        <x14:dataValidation type="list" allowBlank="1" showInputMessage="1" showErrorMessage="1" xr:uid="{2CD7D7B3-94A3-DD45-8646-3DA1595D97DA}">
          <x14:formula1>
            <xm:f>Einstellungen!$D$7:$D$19</xm:f>
          </x14:formula1>
          <xm:sqref>F17:F30 F34:F47 F51:F64 F68:F81 F85:F98 F102:F115 F119:F132</xm:sqref>
        </x14:dataValidation>
        <x14:dataValidation type="list" allowBlank="1" showInputMessage="1" showErrorMessage="1" xr:uid="{186594E2-B924-2B4A-AABB-78C089C0D225}">
          <x14:formula1>
            <xm:f>Einstellungen!$B$7:$B$19</xm:f>
          </x14:formula1>
          <xm:sqref>E17:E30 E34:E47 E51:E64 E68:E81 E85:E98 E102:E115 E119:E132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8A91-E74B-4E40-9B47-C9FCFAB49ECB}">
  <sheetPr codeName="Tabelle52"/>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Kalender!K59</f>
        <v>6. Dezember 2021 bis 12. Dezember 2021</v>
      </c>
      <c r="S2" s="58"/>
    </row>
    <row r="3" spans="1:19" ht="30" customHeight="1">
      <c r="A3" s="176"/>
      <c r="B3" s="136"/>
      <c r="C3" s="136"/>
      <c r="D3" s="136"/>
      <c r="E3" s="136"/>
      <c r="F3" s="136"/>
      <c r="G3" s="136"/>
      <c r="H3" s="136"/>
      <c r="I3" s="136"/>
      <c r="J3" s="136"/>
      <c r="K3" s="136"/>
      <c r="L3" s="136"/>
      <c r="M3" s="136"/>
      <c r="N3" s="136"/>
      <c r="O3" s="136"/>
      <c r="P3" s="136"/>
      <c r="Q3" s="46"/>
      <c r="R3" s="121" t="str">
        <f>Kalender!J59</f>
        <v>Woche 49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Kalender!C59</f>
        <v>44536</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Kalender!D59</f>
        <v>44537</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Kalender!E59</f>
        <v>44538</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Kalender!F59</f>
        <v>44539</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Kalender!G59</f>
        <v>44540</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Kalender!H59</f>
        <v>44541</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Kalender!I59</f>
        <v>44542</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44536</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44537</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44538</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44539</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44540</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44541</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44542</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ri8A6Oe4b+Jy72Ds0I1UveBNIf+MI9UZVGGj2Tor6Sl4sztb1nN6VNv4TYyqkX3LZu0CmhT6y5R8EJXzvx5GXg==" saltValue="GG1rQp6Zqm9DaknOBaTbD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19" priority="103" operator="notEqual">
      <formula>""</formula>
    </cfRule>
  </conditionalFormatting>
  <conditionalFormatting sqref="O35:P35 O37:P37 O39:P39 O41:P41 O43:P43 O45:P45 O47:P47">
    <cfRule type="cellIs" dxfId="418" priority="102" operator="notEqual">
      <formula>""</formula>
    </cfRule>
  </conditionalFormatting>
  <conditionalFormatting sqref="O52:P52 O54:P54 O56:P56 O58:P58 O60:P60 O62:P62 O64:P64">
    <cfRule type="cellIs" dxfId="417" priority="101" operator="notEqual">
      <formula>""</formula>
    </cfRule>
  </conditionalFormatting>
  <conditionalFormatting sqref="O69:P69 O71:P71 O73:P73 O75:P75 O77:P77 O79:P79 O81:P81">
    <cfRule type="cellIs" dxfId="416" priority="100" operator="notEqual">
      <formula>""</formula>
    </cfRule>
  </conditionalFormatting>
  <conditionalFormatting sqref="O86:P86 O88:P88 O90:P90 O92:P92 O94:P94 O96:P96 O98:P98">
    <cfRule type="cellIs" dxfId="415" priority="99" operator="notEqual">
      <formula>""</formula>
    </cfRule>
  </conditionalFormatting>
  <conditionalFormatting sqref="O103:P103 O105:P105 O107:P107 O109:P109 O111:P111 O113:P113 O115:P115">
    <cfRule type="cellIs" dxfId="414" priority="98" operator="notEqual">
      <formula>""</formula>
    </cfRule>
  </conditionalFormatting>
  <conditionalFormatting sqref="O120:P120 O122:P122 O124:P124 O126:P126 O128:P128 O130:P130 O132:P132">
    <cfRule type="cellIs" dxfId="413" priority="97" operator="notEqual">
      <formula>""</formula>
    </cfRule>
  </conditionalFormatting>
  <conditionalFormatting sqref="D52 D54 D56 D58 D60 D62 D64">
    <cfRule type="cellIs" dxfId="412" priority="86" operator="greaterThan">
      <formula>140</formula>
    </cfRule>
    <cfRule type="cellIs" dxfId="411" priority="91" operator="between">
      <formula>60</formula>
      <formula>140</formula>
    </cfRule>
    <cfRule type="cellIs" dxfId="410" priority="96" operator="lessThan">
      <formula>60</formula>
    </cfRule>
  </conditionalFormatting>
  <conditionalFormatting sqref="D69 D71 D73 D75 D77 D79 D81">
    <cfRule type="cellIs" dxfId="409" priority="85" operator="greaterThan">
      <formula>160</formula>
    </cfRule>
    <cfRule type="cellIs" dxfId="408" priority="90" operator="between">
      <formula>60</formula>
      <formula>140</formula>
    </cfRule>
    <cfRule type="cellIs" dxfId="407" priority="95" operator="lessThan">
      <formula>60</formula>
    </cfRule>
  </conditionalFormatting>
  <conditionalFormatting sqref="D86 D88 D90 D92 D94 D96 D98">
    <cfRule type="cellIs" dxfId="406" priority="84" operator="greaterThan">
      <formula>140</formula>
    </cfRule>
    <cfRule type="cellIs" dxfId="405" priority="89" operator="between">
      <formula>40</formula>
      <formula>140</formula>
    </cfRule>
    <cfRule type="cellIs" dxfId="404" priority="94" operator="lessThan">
      <formula>60</formula>
    </cfRule>
  </conditionalFormatting>
  <conditionalFormatting sqref="D103 D105 D107 D109 D111 D113 D115">
    <cfRule type="cellIs" dxfId="403" priority="83" operator="greaterThan">
      <formula>140</formula>
    </cfRule>
    <cfRule type="cellIs" dxfId="402" priority="88" operator="between">
      <formula>60</formula>
      <formula>140</formula>
    </cfRule>
    <cfRule type="cellIs" dxfId="401" priority="93" operator="lessThan">
      <formula>60</formula>
    </cfRule>
  </conditionalFormatting>
  <conditionalFormatting sqref="D120 D122 D124 D126 D128 D130 D132">
    <cfRule type="cellIs" dxfId="400" priority="82" operator="greaterThan">
      <formula>140</formula>
    </cfRule>
    <cfRule type="cellIs" dxfId="399" priority="87" operator="between">
      <formula>60</formula>
      <formula>140</formula>
    </cfRule>
    <cfRule type="cellIs" dxfId="398" priority="92" operator="lessThan">
      <formula>60</formula>
    </cfRule>
  </conditionalFormatting>
  <conditionalFormatting sqref="D18 D20 D22 D24 D26 D28 D30">
    <cfRule type="cellIs" dxfId="397" priority="104" operator="lessThan">
      <formula>60</formula>
    </cfRule>
    <cfRule type="cellIs" dxfId="396" priority="105" operator="between">
      <formula>60</formula>
      <formula>140</formula>
    </cfRule>
    <cfRule type="cellIs" dxfId="395" priority="106" operator="greaterThan">
      <formula>140</formula>
    </cfRule>
  </conditionalFormatting>
  <conditionalFormatting sqref="D35 D37 D39 D41 D43 D45 D47">
    <cfRule type="cellIs" dxfId="394" priority="79" operator="lessThan">
      <formula>60</formula>
    </cfRule>
    <cfRule type="cellIs" dxfId="393" priority="80" operator="between">
      <formula>60</formula>
      <formula>140</formula>
    </cfRule>
    <cfRule type="cellIs" dxfId="392" priority="81" operator="greaterThan">
      <formula>140</formula>
    </cfRule>
  </conditionalFormatting>
  <conditionalFormatting sqref="E31:H33 C31 C33 A31:B33 O31:S33">
    <cfRule type="expression" dxfId="391" priority="78">
      <formula>$C$32=TODAY()</formula>
    </cfRule>
  </conditionalFormatting>
  <conditionalFormatting sqref="A14:B16 C14:D14 C16:D16 E14:H16 O14:S16">
    <cfRule type="expression" dxfId="390" priority="77">
      <formula>$C$15=TODAY()</formula>
    </cfRule>
  </conditionalFormatting>
  <conditionalFormatting sqref="A48:B50 C48:D48 C50:D50 E48:H50 O48:S50">
    <cfRule type="expression" dxfId="389" priority="76">
      <formula>$C$49=TODAY()</formula>
    </cfRule>
  </conditionalFormatting>
  <conditionalFormatting sqref="A65:B67 C65:D65 C67:D67 E65:H67 O65:S67">
    <cfRule type="expression" dxfId="388" priority="75">
      <formula>$C$66=TODAY()</formula>
    </cfRule>
  </conditionalFormatting>
  <conditionalFormatting sqref="A82:B84 C82:D82 C84:D84 E82:H84 O82:S84">
    <cfRule type="expression" dxfId="387" priority="74">
      <formula>$C$83=TODAY()</formula>
    </cfRule>
  </conditionalFormatting>
  <conditionalFormatting sqref="A99:B101 C99:D99 C101:D101 E99:H101 O99:S101">
    <cfRule type="expression" dxfId="386" priority="73">
      <formula>$C$100=TODAY()</formula>
    </cfRule>
  </conditionalFormatting>
  <conditionalFormatting sqref="A116:B118 C116:D116 C118:D118 E116:H118 O116:S118">
    <cfRule type="expression" dxfId="385" priority="72">
      <formula>$C$117=TODAY()</formula>
    </cfRule>
  </conditionalFormatting>
  <conditionalFormatting sqref="I18:J18 I20:J20 I22:J22 I24:J24 I26:J26 I28:J28 I30:J30">
    <cfRule type="cellIs" dxfId="384" priority="63" operator="notEqual">
      <formula>""</formula>
    </cfRule>
  </conditionalFormatting>
  <conditionalFormatting sqref="I35:J35 I37:J37 I39:J39 I41:J41 I43:J43 I45:J45 I47:J47">
    <cfRule type="cellIs" dxfId="383" priority="62" operator="notEqual">
      <formula>""</formula>
    </cfRule>
  </conditionalFormatting>
  <conditionalFormatting sqref="I52:J52 I54:J54 I56:J56 I58:J58 I60:J60 I62:J62 I64:J64">
    <cfRule type="cellIs" dxfId="382" priority="61" operator="notEqual">
      <formula>""</formula>
    </cfRule>
  </conditionalFormatting>
  <conditionalFormatting sqref="I69:J69 I71:J71 I73:J73 I75:J75 I77:J77 I79:J79 I81:J81">
    <cfRule type="cellIs" dxfId="381" priority="60" operator="notEqual">
      <formula>""</formula>
    </cfRule>
  </conditionalFormatting>
  <conditionalFormatting sqref="I86:J86 I88:J88 I90:J90 I92:J92 I94:J94 I96:J96 I98:J98">
    <cfRule type="cellIs" dxfId="380" priority="59" operator="notEqual">
      <formula>""</formula>
    </cfRule>
  </conditionalFormatting>
  <conditionalFormatting sqref="I103:J103 I105:J105 I107:J107 I109:J109 I111:J111 I113:J113 I115:J115">
    <cfRule type="cellIs" dxfId="379" priority="58" operator="notEqual">
      <formula>""</formula>
    </cfRule>
  </conditionalFormatting>
  <conditionalFormatting sqref="I120:J120 I122:J122 I124:J124 I126:J126 I128:J128 I130:J130 I132:J132">
    <cfRule type="cellIs" dxfId="378" priority="57" operator="notEqual">
      <formula>""</formula>
    </cfRule>
  </conditionalFormatting>
  <conditionalFormatting sqref="I31:J33">
    <cfRule type="expression" dxfId="377" priority="56">
      <formula>$C$32=TODAY()</formula>
    </cfRule>
  </conditionalFormatting>
  <conditionalFormatting sqref="I14:J16">
    <cfRule type="expression" dxfId="376" priority="55">
      <formula>$C$15=TODAY()</formula>
    </cfRule>
  </conditionalFormatting>
  <conditionalFormatting sqref="I48:J50">
    <cfRule type="expression" dxfId="375" priority="54">
      <formula>$C$49=TODAY()</formula>
    </cfRule>
  </conditionalFormatting>
  <conditionalFormatting sqref="I65:J67">
    <cfRule type="expression" dxfId="374" priority="53">
      <formula>$C$66=TODAY()</formula>
    </cfRule>
  </conditionalFormatting>
  <conditionalFormatting sqref="I82:J84">
    <cfRule type="expression" dxfId="373" priority="52">
      <formula>$C$83=TODAY()</formula>
    </cfRule>
  </conditionalFormatting>
  <conditionalFormatting sqref="I99:J101">
    <cfRule type="expression" dxfId="372" priority="51">
      <formula>$C$100=TODAY()</formula>
    </cfRule>
  </conditionalFormatting>
  <conditionalFormatting sqref="I116:J118">
    <cfRule type="expression" dxfId="371" priority="50">
      <formula>$C$117=TODAY()</formula>
    </cfRule>
  </conditionalFormatting>
  <conditionalFormatting sqref="M18:N18 M20:N20 M22:N22 M24:N24 M26:N26 M28:N28 M30:N30">
    <cfRule type="cellIs" dxfId="370" priority="42" operator="notEqual">
      <formula>""</formula>
    </cfRule>
  </conditionalFormatting>
  <conditionalFormatting sqref="M35:N35 M37:N37 M39:N39 M41:N41 M43:N43 M45:N45 M47:N47">
    <cfRule type="cellIs" dxfId="369" priority="41" operator="notEqual">
      <formula>""</formula>
    </cfRule>
  </conditionalFormatting>
  <conditionalFormatting sqref="M52:N52 M54:N54 M56:N56 M58:N58 M60:N60 M62:N62 M64:N64">
    <cfRule type="cellIs" dxfId="368" priority="40" operator="notEqual">
      <formula>""</formula>
    </cfRule>
  </conditionalFormatting>
  <conditionalFormatting sqref="M69:N69 M71:N71 M73:N73 M75:N75 M77:N77 M79:N79 M81:N81">
    <cfRule type="cellIs" dxfId="367" priority="39" operator="notEqual">
      <formula>""</formula>
    </cfRule>
  </conditionalFormatting>
  <conditionalFormatting sqref="M86:N86 M88:N88 M90:N90 M92:N92 M94:N94 M96:N96 M98:N98">
    <cfRule type="cellIs" dxfId="366" priority="38" operator="notEqual">
      <formula>""</formula>
    </cfRule>
  </conditionalFormatting>
  <conditionalFormatting sqref="M103:N103 M105:N105 M107:N107 M109:N109 M111:N111 M113:N113 M115:N115">
    <cfRule type="cellIs" dxfId="365" priority="37" operator="notEqual">
      <formula>""</formula>
    </cfRule>
  </conditionalFormatting>
  <conditionalFormatting sqref="M120:N120 M122:N122 M124:N124 M126:N126 M128:N128 M130:N130 M132:N132">
    <cfRule type="cellIs" dxfId="364" priority="36" operator="notEqual">
      <formula>""</formula>
    </cfRule>
  </conditionalFormatting>
  <conditionalFormatting sqref="M31:N33">
    <cfRule type="expression" dxfId="363" priority="35">
      <formula>$C$32=TODAY()</formula>
    </cfRule>
  </conditionalFormatting>
  <conditionalFormatting sqref="M14:N16">
    <cfRule type="expression" dxfId="362" priority="34">
      <formula>$C$15=TODAY()</formula>
    </cfRule>
  </conditionalFormatting>
  <conditionalFormatting sqref="M48:N50">
    <cfRule type="expression" dxfId="361" priority="33">
      <formula>$C$49=TODAY()</formula>
    </cfRule>
  </conditionalFormatting>
  <conditionalFormatting sqref="M65:N67">
    <cfRule type="expression" dxfId="360" priority="32">
      <formula>$C$66=TODAY()</formula>
    </cfRule>
  </conditionalFormatting>
  <conditionalFormatting sqref="M82:N84">
    <cfRule type="expression" dxfId="359" priority="31">
      <formula>$C$83=TODAY()</formula>
    </cfRule>
  </conditionalFormatting>
  <conditionalFormatting sqref="M99:N101">
    <cfRule type="expression" dxfId="358" priority="30">
      <formula>$C$100=TODAY()</formula>
    </cfRule>
  </conditionalFormatting>
  <conditionalFormatting sqref="M116:N118">
    <cfRule type="expression" dxfId="357" priority="29">
      <formula>$C$117=TODAY()</formula>
    </cfRule>
  </conditionalFormatting>
  <conditionalFormatting sqref="K18:L18 K20:L20 K22:L22 K24:L24 K26:L26 K28:L28 K30:L30">
    <cfRule type="cellIs" dxfId="356" priority="21" operator="notEqual">
      <formula>""</formula>
    </cfRule>
  </conditionalFormatting>
  <conditionalFormatting sqref="K35:L35 K37:L37 K39:L39 K41:L41 K43:L43 K45:L45 K47:L47">
    <cfRule type="cellIs" dxfId="355" priority="20" operator="notEqual">
      <formula>""</formula>
    </cfRule>
  </conditionalFormatting>
  <conditionalFormatting sqref="K52:L52 K54:L54 K56:L56 K58:L58 K60:L60 K62:L62 K64:L64">
    <cfRule type="cellIs" dxfId="354" priority="19" operator="notEqual">
      <formula>""</formula>
    </cfRule>
  </conditionalFormatting>
  <conditionalFormatting sqref="K69:L69 K71:L71 K73:L73 K75:L75 K77:L77 K79:L79 K81:L81">
    <cfRule type="cellIs" dxfId="353" priority="18" operator="notEqual">
      <formula>""</formula>
    </cfRule>
  </conditionalFormatting>
  <conditionalFormatting sqref="K86:L86 K88:L88 K90:L90 K92:L92 K94:L94 K96:L96 K98:L98">
    <cfRule type="cellIs" dxfId="352" priority="17" operator="notEqual">
      <formula>""</formula>
    </cfRule>
  </conditionalFormatting>
  <conditionalFormatting sqref="K103:L103 K105:L105 K107:L107 K109:L109 K111:L111 K113:L113 K115:L115">
    <cfRule type="cellIs" dxfId="351" priority="16" operator="notEqual">
      <formula>""</formula>
    </cfRule>
  </conditionalFormatting>
  <conditionalFormatting sqref="K120:L120 K122:L122 K124:L124 K126:L126 K128:L128 K130:L130 K132:L132">
    <cfRule type="cellIs" dxfId="350" priority="15" operator="notEqual">
      <formula>""</formula>
    </cfRule>
  </conditionalFormatting>
  <conditionalFormatting sqref="K31:L33">
    <cfRule type="expression" dxfId="349" priority="14">
      <formula>$C$32=TODAY()</formula>
    </cfRule>
  </conditionalFormatting>
  <conditionalFormatting sqref="K14:L16">
    <cfRule type="expression" dxfId="348" priority="13">
      <formula>$C$15=TODAY()</formula>
    </cfRule>
  </conditionalFormatting>
  <conditionalFormatting sqref="K48:L50">
    <cfRule type="expression" dxfId="347" priority="12">
      <formula>$C$49=TODAY()</formula>
    </cfRule>
  </conditionalFormatting>
  <conditionalFormatting sqref="K65:L67">
    <cfRule type="expression" dxfId="346" priority="11">
      <formula>$C$66=TODAY()</formula>
    </cfRule>
  </conditionalFormatting>
  <conditionalFormatting sqref="K82:L84">
    <cfRule type="expression" dxfId="345" priority="10">
      <formula>$C$83=TODAY()</formula>
    </cfRule>
  </conditionalFormatting>
  <conditionalFormatting sqref="K99:L101">
    <cfRule type="expression" dxfId="344" priority="9">
      <formula>$C$100=TODAY()</formula>
    </cfRule>
  </conditionalFormatting>
  <conditionalFormatting sqref="K116:L118">
    <cfRule type="expression" dxfId="34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00EBAF5-126A-BB43-8C0E-0AEC6B075E75}">
      <formula1>0</formula1>
      <formula2>0.999305555555556</formula2>
    </dataValidation>
  </dataValidations>
  <hyperlinks>
    <hyperlink ref="A1:B1" location="Kalender!B59" display="  ◀   zurück zum Menü" xr:uid="{69DEBB4C-CE9B-8542-B523-2B82A1B77864}"/>
    <hyperlink ref="I6:J6" location="'Persönliche Daten'!A1" display="'Persönliche Daten'!A1" xr:uid="{6404433B-FBFF-9F4F-805C-73D9308B67ED}"/>
    <hyperlink ref="I7:J7" location="Table1!A1" display="Table1!A1" xr:uid="{1A78775F-5587-6D4C-8DAC-4B30942F9836}"/>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4432A212-7FA9-F74C-AC8B-A22DDC6DB15D}">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A5BFA32-941D-774B-BE04-51D34F9ED774}">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59679FA-ACD1-2940-96DA-3734C25D4CC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AF2CADE2-FB9B-7748-990B-0E1CB6F61282}">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160773E-6BD6-4F44-97AA-C110C806CEA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A428F437-36A7-3749-9CB9-13DC6EC9430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13DA2A3C-CF34-6D4B-86BF-AC33B9568FE3}">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12232B7B-06BD-AA45-97FF-40A61BACDC01}">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C6F25F44-4A2B-7A4C-80A5-5731FCF16821}">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C0A41980-F8CE-064F-BAE6-2607E4662CE3}">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9438042-D42D-D04A-865C-A526F54AB45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D02CBD68-DE2C-D54B-8DD0-18B6B5B24F81}">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5D23D6EC-7BE0-E34D-91BF-CEA96DEAD74B}">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BD58FFD8-108F-E648-B346-5857B4B8E45D}">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666498FC-70CC-E847-9974-7DD8E4D2B93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54011E6-1BD6-E841-9553-C17BA214017A}">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76E1347-6C89-9041-BAEC-2DC24FC6A7A9}">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60807EB8-3B4B-0141-AB1C-D13C6CFBB8CA}">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E87B5BE4-91A4-B44E-8F61-AF15E6C3825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94226D4-15A1-B44C-AA6C-939B92E7EA3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B9DEFEC-64C5-8840-9197-12AE45CCA4E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CBB5A391-4EF5-7542-A43C-89EDA0AD7110}">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6C6AA45C-2661-2B4D-9EA9-0BFE0925FC0B}">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87A5B5B3-5A48-DB4D-8876-CA7B2946534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6B365BA-CFD7-8F44-A357-7F89723ECDEC}">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9DECDC8-0D85-C24F-B45D-5E860A91B04B}">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B00D0D5-73FF-7540-94C7-4EEB3FE30D9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A3C79F1-7CB9-5341-997D-DA580F624AB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D73E0CE-D9E9-1840-B47D-C03BD4F41380}">
          <x14:formula1>
            <xm:f>Einstellungen!$H$7:$H$19</xm:f>
          </x14:formula1>
          <xm:sqref>H17:H30 H34:H47 H51:H64 H68:H81 H85:H98 H102:H115 H119:H132</xm:sqref>
        </x14:dataValidation>
        <x14:dataValidation type="list" allowBlank="1" showInputMessage="1" showErrorMessage="1" xr:uid="{60737802-CAB8-1146-855B-C0381906C6D8}">
          <x14:formula1>
            <xm:f>Einstellungen!$F$7:$F$19</xm:f>
          </x14:formula1>
          <xm:sqref>G17:G30 G34:G47 G51:G64 G68:G81 G85:G98 G102:G115 G119:G132</xm:sqref>
        </x14:dataValidation>
        <x14:dataValidation type="list" allowBlank="1" showInputMessage="1" showErrorMessage="1" xr:uid="{0D0C63A0-2182-744E-8E4D-BCAE09CE9E3B}">
          <x14:formula1>
            <xm:f>Einstellungen!$D$7:$D$19</xm:f>
          </x14:formula1>
          <xm:sqref>F17:F30 F34:F47 F51:F64 F68:F81 F85:F98 F102:F115 F119:F132</xm:sqref>
        </x14:dataValidation>
        <x14:dataValidation type="list" allowBlank="1" showInputMessage="1" showErrorMessage="1" xr:uid="{15196946-6FB6-0843-A826-5282CB2D36FE}">
          <x14:formula1>
            <xm:f>Einstellungen!$B$7:$B$19</xm:f>
          </x14:formula1>
          <xm:sqref>E17:E30 E34:E47 E51:E64 E68:E81 E85:E98 E102:E115 E119:E132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0E884-DBD2-2242-8568-CD864D3B9F2C}">
  <sheetPr codeName="Tabelle53"/>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Kalender!K60</f>
        <v>13. Dezember 2021 bis 19. Dezember 2021</v>
      </c>
      <c r="S2" s="58"/>
    </row>
    <row r="3" spans="1:19" ht="30" customHeight="1">
      <c r="A3" s="176"/>
      <c r="B3" s="136"/>
      <c r="C3" s="136"/>
      <c r="D3" s="136"/>
      <c r="E3" s="136"/>
      <c r="F3" s="136"/>
      <c r="G3" s="136"/>
      <c r="H3" s="136"/>
      <c r="I3" s="136"/>
      <c r="J3" s="136"/>
      <c r="K3" s="136"/>
      <c r="L3" s="136"/>
      <c r="M3" s="136"/>
      <c r="N3" s="136"/>
      <c r="O3" s="136"/>
      <c r="P3" s="136"/>
      <c r="Q3" s="46"/>
      <c r="R3" s="121" t="str">
        <f>Kalender!J60</f>
        <v>Woche 50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Kalender!C60</f>
        <v>44543</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Kalender!D60</f>
        <v>44544</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Kalender!E60</f>
        <v>44545</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Kalender!F60</f>
        <v>44546</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Kalender!G60</f>
        <v>44547</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Kalender!H60</f>
        <v>44548</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Kalender!I60</f>
        <v>44549</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44543</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44544</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44545</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44546</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44547</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44548</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44549</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4QapU1QCGW6nwDMqFwxi7YRADpMkOo6NVgbLJ1//BhTgVjrSe9BtFs+Jz0g8ESTSNSM6cHeAkIzqz8ihGA6uVA==" saltValue="p9F+H+uRLS+dAas6jxG66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314" priority="103" operator="notEqual">
      <formula>""</formula>
    </cfRule>
  </conditionalFormatting>
  <conditionalFormatting sqref="O35:P35 O37:P37 O39:P39 O41:P41 O43:P43 O45:P45 O47:P47">
    <cfRule type="cellIs" dxfId="313" priority="102" operator="notEqual">
      <formula>""</formula>
    </cfRule>
  </conditionalFormatting>
  <conditionalFormatting sqref="O52:P52 O54:P54 O56:P56 O58:P58 O60:P60 O62:P62 O64:P64">
    <cfRule type="cellIs" dxfId="312" priority="101" operator="notEqual">
      <formula>""</formula>
    </cfRule>
  </conditionalFormatting>
  <conditionalFormatting sqref="O69:P69 O71:P71 O73:P73 O75:P75 O77:P77 O79:P79 O81:P81">
    <cfRule type="cellIs" dxfId="311" priority="100" operator="notEqual">
      <formula>""</formula>
    </cfRule>
  </conditionalFormatting>
  <conditionalFormatting sqref="O86:P86 O88:P88 O90:P90 O92:P92 O94:P94 O96:P96 O98:P98">
    <cfRule type="cellIs" dxfId="310" priority="99" operator="notEqual">
      <formula>""</formula>
    </cfRule>
  </conditionalFormatting>
  <conditionalFormatting sqref="O103:P103 O105:P105 O107:P107 O109:P109 O111:P111 O113:P113 O115:P115">
    <cfRule type="cellIs" dxfId="309" priority="98" operator="notEqual">
      <formula>""</formula>
    </cfRule>
  </conditionalFormatting>
  <conditionalFormatting sqref="O120:P120 O122:P122 O124:P124 O126:P126 O128:P128 O130:P130 O132:P132">
    <cfRule type="cellIs" dxfId="308" priority="97" operator="notEqual">
      <formula>""</formula>
    </cfRule>
  </conditionalFormatting>
  <conditionalFormatting sqref="D52 D54 D56 D58 D60 D62 D64">
    <cfRule type="cellIs" dxfId="307" priority="86" operator="greaterThan">
      <formula>140</formula>
    </cfRule>
    <cfRule type="cellIs" dxfId="306" priority="91" operator="between">
      <formula>60</formula>
      <formula>140</formula>
    </cfRule>
    <cfRule type="cellIs" dxfId="305" priority="96" operator="lessThan">
      <formula>60</formula>
    </cfRule>
  </conditionalFormatting>
  <conditionalFormatting sqref="D69 D71 D73 D75 D77 D79 D81">
    <cfRule type="cellIs" dxfId="304" priority="85" operator="greaterThan">
      <formula>160</formula>
    </cfRule>
    <cfRule type="cellIs" dxfId="303" priority="90" operator="between">
      <formula>60</formula>
      <formula>140</formula>
    </cfRule>
    <cfRule type="cellIs" dxfId="302" priority="95" operator="lessThan">
      <formula>60</formula>
    </cfRule>
  </conditionalFormatting>
  <conditionalFormatting sqref="D86 D88 D90 D92 D94 D96 D98">
    <cfRule type="cellIs" dxfId="301" priority="84" operator="greaterThan">
      <formula>140</formula>
    </cfRule>
    <cfRule type="cellIs" dxfId="300" priority="89" operator="between">
      <formula>40</formula>
      <formula>140</formula>
    </cfRule>
    <cfRule type="cellIs" dxfId="299" priority="94" operator="lessThan">
      <formula>60</formula>
    </cfRule>
  </conditionalFormatting>
  <conditionalFormatting sqref="D103 D105 D107 D109 D111 D113 D115">
    <cfRule type="cellIs" dxfId="298" priority="83" operator="greaterThan">
      <formula>140</formula>
    </cfRule>
    <cfRule type="cellIs" dxfId="297" priority="88" operator="between">
      <formula>60</formula>
      <formula>140</formula>
    </cfRule>
    <cfRule type="cellIs" dxfId="296" priority="93" operator="lessThan">
      <formula>60</formula>
    </cfRule>
  </conditionalFormatting>
  <conditionalFormatting sqref="D120 D122 D124 D126 D128 D130 D132">
    <cfRule type="cellIs" dxfId="295" priority="82" operator="greaterThan">
      <formula>140</formula>
    </cfRule>
    <cfRule type="cellIs" dxfId="294" priority="87" operator="between">
      <formula>60</formula>
      <formula>140</formula>
    </cfRule>
    <cfRule type="cellIs" dxfId="293" priority="92" operator="lessThan">
      <formula>60</formula>
    </cfRule>
  </conditionalFormatting>
  <conditionalFormatting sqref="D18 D20 D22 D24 D26 D28 D30">
    <cfRule type="cellIs" dxfId="292" priority="104" operator="lessThan">
      <formula>60</formula>
    </cfRule>
    <cfRule type="cellIs" dxfId="291" priority="105" operator="between">
      <formula>60</formula>
      <formula>140</formula>
    </cfRule>
    <cfRule type="cellIs" dxfId="290" priority="106" operator="greaterThan">
      <formula>140</formula>
    </cfRule>
  </conditionalFormatting>
  <conditionalFormatting sqref="D35 D37 D39 D41 D43 D45 D47">
    <cfRule type="cellIs" dxfId="289" priority="79" operator="lessThan">
      <formula>60</formula>
    </cfRule>
    <cfRule type="cellIs" dxfId="288" priority="80" operator="between">
      <formula>60</formula>
      <formula>140</formula>
    </cfRule>
    <cfRule type="cellIs" dxfId="287" priority="81" operator="greaterThan">
      <formula>140</formula>
    </cfRule>
  </conditionalFormatting>
  <conditionalFormatting sqref="E31:H33 C31 C33 A31:B33 O31:S33">
    <cfRule type="expression" dxfId="286" priority="78">
      <formula>$C$32=TODAY()</formula>
    </cfRule>
  </conditionalFormatting>
  <conditionalFormatting sqref="A14:B16 C14:D14 C16:D16 E14:H16 O14:S16">
    <cfRule type="expression" dxfId="285" priority="77">
      <formula>$C$15=TODAY()</formula>
    </cfRule>
  </conditionalFormatting>
  <conditionalFormatting sqref="A48:B50 C48:D48 C50:D50 E48:H50 O48:S50">
    <cfRule type="expression" dxfId="284" priority="76">
      <formula>$C$49=TODAY()</formula>
    </cfRule>
  </conditionalFormatting>
  <conditionalFormatting sqref="A65:B67 C65:D65 C67:D67 E65:H67 O65:S67">
    <cfRule type="expression" dxfId="283" priority="75">
      <formula>$C$66=TODAY()</formula>
    </cfRule>
  </conditionalFormatting>
  <conditionalFormatting sqref="A82:B84 C82:D82 C84:D84 E82:H84 O82:S84">
    <cfRule type="expression" dxfId="282" priority="74">
      <formula>$C$83=TODAY()</formula>
    </cfRule>
  </conditionalFormatting>
  <conditionalFormatting sqref="A99:B101 C99:D99 C101:D101 E99:H101 O99:S101">
    <cfRule type="expression" dxfId="281" priority="73">
      <formula>$C$100=TODAY()</formula>
    </cfRule>
  </conditionalFormatting>
  <conditionalFormatting sqref="A116:B118 C116:D116 C118:D118 E116:H118 O116:S118">
    <cfRule type="expression" dxfId="280" priority="72">
      <formula>$C$117=TODAY()</formula>
    </cfRule>
  </conditionalFormatting>
  <conditionalFormatting sqref="I18:J18 I20:J20 I22:J22 I24:J24 I26:J26 I28:J28 I30:J30">
    <cfRule type="cellIs" dxfId="279" priority="63" operator="notEqual">
      <formula>""</formula>
    </cfRule>
  </conditionalFormatting>
  <conditionalFormatting sqref="I35:J35 I37:J37 I39:J39 I41:J41 I43:J43 I45:J45 I47:J47">
    <cfRule type="cellIs" dxfId="278" priority="62" operator="notEqual">
      <formula>""</formula>
    </cfRule>
  </conditionalFormatting>
  <conditionalFormatting sqref="I52:J52 I54:J54 I56:J56 I58:J58 I60:J60 I62:J62 I64:J64">
    <cfRule type="cellIs" dxfId="277" priority="61" operator="notEqual">
      <formula>""</formula>
    </cfRule>
  </conditionalFormatting>
  <conditionalFormatting sqref="I69:J69 I71:J71 I73:J73 I75:J75 I77:J77 I79:J79 I81:J81">
    <cfRule type="cellIs" dxfId="276" priority="60" operator="notEqual">
      <formula>""</formula>
    </cfRule>
  </conditionalFormatting>
  <conditionalFormatting sqref="I86:J86 I88:J88 I90:J90 I92:J92 I94:J94 I96:J96 I98:J98">
    <cfRule type="cellIs" dxfId="275" priority="59" operator="notEqual">
      <formula>""</formula>
    </cfRule>
  </conditionalFormatting>
  <conditionalFormatting sqref="I103:J103 I105:J105 I107:J107 I109:J109 I111:J111 I113:J113 I115:J115">
    <cfRule type="cellIs" dxfId="274" priority="58" operator="notEqual">
      <formula>""</formula>
    </cfRule>
  </conditionalFormatting>
  <conditionalFormatting sqref="I120:J120 I122:J122 I124:J124 I126:J126 I128:J128 I130:J130 I132:J132">
    <cfRule type="cellIs" dxfId="273" priority="57" operator="notEqual">
      <formula>""</formula>
    </cfRule>
  </conditionalFormatting>
  <conditionalFormatting sqref="I31:J33">
    <cfRule type="expression" dxfId="272" priority="56">
      <formula>$C$32=TODAY()</formula>
    </cfRule>
  </conditionalFormatting>
  <conditionalFormatting sqref="I14:J16">
    <cfRule type="expression" dxfId="271" priority="55">
      <formula>$C$15=TODAY()</formula>
    </cfRule>
  </conditionalFormatting>
  <conditionalFormatting sqref="I48:J50">
    <cfRule type="expression" dxfId="270" priority="54">
      <formula>$C$49=TODAY()</formula>
    </cfRule>
  </conditionalFormatting>
  <conditionalFormatting sqref="I65:J67">
    <cfRule type="expression" dxfId="269" priority="53">
      <formula>$C$66=TODAY()</formula>
    </cfRule>
  </conditionalFormatting>
  <conditionalFormatting sqref="I82:J84">
    <cfRule type="expression" dxfId="268" priority="52">
      <formula>$C$83=TODAY()</formula>
    </cfRule>
  </conditionalFormatting>
  <conditionalFormatting sqref="I99:J101">
    <cfRule type="expression" dxfId="267" priority="51">
      <formula>$C$100=TODAY()</formula>
    </cfRule>
  </conditionalFormatting>
  <conditionalFormatting sqref="I116:J118">
    <cfRule type="expression" dxfId="266" priority="50">
      <formula>$C$117=TODAY()</formula>
    </cfRule>
  </conditionalFormatting>
  <conditionalFormatting sqref="M18:N18 M20:N20 M22:N22 M24:N24 M26:N26 M28:N28 M30:N30">
    <cfRule type="cellIs" dxfId="265" priority="42" operator="notEqual">
      <formula>""</formula>
    </cfRule>
  </conditionalFormatting>
  <conditionalFormatting sqref="M35:N35 M37:N37 M39:N39 M41:N41 M43:N43 M45:N45 M47:N47">
    <cfRule type="cellIs" dxfId="264" priority="41" operator="notEqual">
      <formula>""</formula>
    </cfRule>
  </conditionalFormatting>
  <conditionalFormatting sqref="M52:N52 M54:N54 M56:N56 M58:N58 M60:N60 M62:N62 M64:N64">
    <cfRule type="cellIs" dxfId="263" priority="40" operator="notEqual">
      <formula>""</formula>
    </cfRule>
  </conditionalFormatting>
  <conditionalFormatting sqref="M69:N69 M71:N71 M73:N73 M75:N75 M77:N77 M79:N79 M81:N81">
    <cfRule type="cellIs" dxfId="262" priority="39" operator="notEqual">
      <formula>""</formula>
    </cfRule>
  </conditionalFormatting>
  <conditionalFormatting sqref="M86:N86 M88:N88 M90:N90 M92:N92 M94:N94 M96:N96 M98:N98">
    <cfRule type="cellIs" dxfId="261" priority="38" operator="notEqual">
      <formula>""</formula>
    </cfRule>
  </conditionalFormatting>
  <conditionalFormatting sqref="M103:N103 M105:N105 M107:N107 M109:N109 M111:N111 M113:N113 M115:N115">
    <cfRule type="cellIs" dxfId="260" priority="37" operator="notEqual">
      <formula>""</formula>
    </cfRule>
  </conditionalFormatting>
  <conditionalFormatting sqref="M120:N120 M122:N122 M124:N124 M126:N126 M128:N128 M130:N130 M132:N132">
    <cfRule type="cellIs" dxfId="259" priority="36" operator="notEqual">
      <formula>""</formula>
    </cfRule>
  </conditionalFormatting>
  <conditionalFormatting sqref="M31:N33">
    <cfRule type="expression" dxfId="258" priority="35">
      <formula>$C$32=TODAY()</formula>
    </cfRule>
  </conditionalFormatting>
  <conditionalFormatting sqref="M14:N16">
    <cfRule type="expression" dxfId="257" priority="34">
      <formula>$C$15=TODAY()</formula>
    </cfRule>
  </conditionalFormatting>
  <conditionalFormatting sqref="M48:N50">
    <cfRule type="expression" dxfId="256" priority="33">
      <formula>$C$49=TODAY()</formula>
    </cfRule>
  </conditionalFormatting>
  <conditionalFormatting sqref="M65:N67">
    <cfRule type="expression" dxfId="255" priority="32">
      <formula>$C$66=TODAY()</formula>
    </cfRule>
  </conditionalFormatting>
  <conditionalFormatting sqref="M82:N84">
    <cfRule type="expression" dxfId="254" priority="31">
      <formula>$C$83=TODAY()</formula>
    </cfRule>
  </conditionalFormatting>
  <conditionalFormatting sqref="M99:N101">
    <cfRule type="expression" dxfId="253" priority="30">
      <formula>$C$100=TODAY()</formula>
    </cfRule>
  </conditionalFormatting>
  <conditionalFormatting sqref="M116:N118">
    <cfRule type="expression" dxfId="252" priority="29">
      <formula>$C$117=TODAY()</formula>
    </cfRule>
  </conditionalFormatting>
  <conditionalFormatting sqref="K18:L18 K20:L20 K22:L22 K24:L24 K26:L26 K28:L28 K30:L30">
    <cfRule type="cellIs" dxfId="251" priority="21" operator="notEqual">
      <formula>""</formula>
    </cfRule>
  </conditionalFormatting>
  <conditionalFormatting sqref="K35:L35 K37:L37 K39:L39 K41:L41 K43:L43 K45:L45 K47:L47">
    <cfRule type="cellIs" dxfId="250" priority="20" operator="notEqual">
      <formula>""</formula>
    </cfRule>
  </conditionalFormatting>
  <conditionalFormatting sqref="K52:L52 K54:L54 K56:L56 K58:L58 K60:L60 K62:L62 K64:L64">
    <cfRule type="cellIs" dxfId="249" priority="19" operator="notEqual">
      <formula>""</formula>
    </cfRule>
  </conditionalFormatting>
  <conditionalFormatting sqref="K69:L69 K71:L71 K73:L73 K75:L75 K77:L77 K79:L79 K81:L81">
    <cfRule type="cellIs" dxfId="248" priority="18" operator="notEqual">
      <formula>""</formula>
    </cfRule>
  </conditionalFormatting>
  <conditionalFormatting sqref="K86:L86 K88:L88 K90:L90 K92:L92 K94:L94 K96:L96 K98:L98">
    <cfRule type="cellIs" dxfId="247" priority="17" operator="notEqual">
      <formula>""</formula>
    </cfRule>
  </conditionalFormatting>
  <conditionalFormatting sqref="K103:L103 K105:L105 K107:L107 K109:L109 K111:L111 K113:L113 K115:L115">
    <cfRule type="cellIs" dxfId="246" priority="16" operator="notEqual">
      <formula>""</formula>
    </cfRule>
  </conditionalFormatting>
  <conditionalFormatting sqref="K120:L120 K122:L122 K124:L124 K126:L126 K128:L128 K130:L130 K132:L132">
    <cfRule type="cellIs" dxfId="245" priority="15" operator="notEqual">
      <formula>""</formula>
    </cfRule>
  </conditionalFormatting>
  <conditionalFormatting sqref="K31:L33">
    <cfRule type="expression" dxfId="244" priority="14">
      <formula>$C$32=TODAY()</formula>
    </cfRule>
  </conditionalFormatting>
  <conditionalFormatting sqref="K14:L16">
    <cfRule type="expression" dxfId="243" priority="13">
      <formula>$C$15=TODAY()</formula>
    </cfRule>
  </conditionalFormatting>
  <conditionalFormatting sqref="K48:L50">
    <cfRule type="expression" dxfId="242" priority="12">
      <formula>$C$49=TODAY()</formula>
    </cfRule>
  </conditionalFormatting>
  <conditionalFormatting sqref="K65:L67">
    <cfRule type="expression" dxfId="241" priority="11">
      <formula>$C$66=TODAY()</formula>
    </cfRule>
  </conditionalFormatting>
  <conditionalFormatting sqref="K82:L84">
    <cfRule type="expression" dxfId="240" priority="10">
      <formula>$C$83=TODAY()</formula>
    </cfRule>
  </conditionalFormatting>
  <conditionalFormatting sqref="K99:L101">
    <cfRule type="expression" dxfId="239" priority="9">
      <formula>$C$100=TODAY()</formula>
    </cfRule>
  </conditionalFormatting>
  <conditionalFormatting sqref="K116:L118">
    <cfRule type="expression" dxfId="23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47724088-C60B-3D42-A4B7-2F9C30E4F3DE}">
      <formula1>0</formula1>
      <formula2>0.999305555555556</formula2>
    </dataValidation>
  </dataValidations>
  <hyperlinks>
    <hyperlink ref="A1:B1" location="Kalender!B60" display="  ◀   zurück zum Menü" xr:uid="{D908F272-0D81-A542-A85E-B3B8554F6896}"/>
    <hyperlink ref="I6:J6" location="'Persönliche Daten'!A1" display="'Persönliche Daten'!A1" xr:uid="{51A3DB0D-1A15-0349-B82D-0C53558BDC65}"/>
    <hyperlink ref="I7:J7" location="Table1!A1" display="Table1!A1" xr:uid="{749C198D-F9BA-974F-B474-9E243AB8B6BD}"/>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126B073-41AF-B24B-954E-690825D1BA6A}">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F166592C-D697-2049-A51F-C840FDAA63D8}">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9230C9A9-52BE-5644-BC4E-5178F9F00956}">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83BDFE4A-9852-4243-84F8-D7588CF2C075}">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EC748A92-4887-1540-B0E0-31D1FA559F3A}">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4C85ACA-66A1-9E48-8C80-E44F5C329DFF}">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3F43F84-6F24-BA4B-A3D7-4762F288AD68}">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D6A3809-B666-D448-A5B0-DBF4851B07B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9C7951E0-7C28-DD46-AD14-206E6D19824F}">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C430779-7CE7-0C4B-80FC-217F1154DF0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A7199583-96DA-304E-AFFE-82BDBEFF98A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B911986-9F4D-0843-96AE-F16FD1CD9CA6}">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9B3472A3-A54D-514B-8A75-F28C1801A9B9}">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4754421-051E-234A-A363-BD5A3C21A1F5}">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2013844-A439-9C42-B9DE-02D19AE9BDB5}">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A19D0C4-F692-BE4F-89B0-7B0F87E48EA5}">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6AB961DE-76C8-7D4A-89C4-CDAEE81F64C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777BF725-09CB-2543-B609-8FA52997FA8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DEE35B56-5B97-DF4F-A3EC-41E0D727CB92}">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707AE4EA-7488-4C46-9739-35D3E58B66B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B5A27540-9988-C54E-9AFB-F7801F701397}">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A881BB4-DE31-7C43-A56D-A14D9E63D4AB}">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9F08DC9C-3BD4-534E-9279-0E823B3991B7}">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8BDE8C1-F000-C74C-83BD-72E08E4B47E6}">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A75CD29D-5205-6E4E-A171-21DABB842017}">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6F6F2F9F-7AE2-1643-A585-F0EEB515E966}">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A3A2A14F-33EA-1C40-AC74-68DBAEE7E9F5}">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5754A7DE-FF3F-3A46-8AE2-91226BC2CF61}">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27FDDB10-E66A-1E49-BF27-54583CEBAE8B}">
          <x14:formula1>
            <xm:f>Einstellungen!$H$7:$H$19</xm:f>
          </x14:formula1>
          <xm:sqref>H17:H30 H34:H47 H51:H64 H68:H81 H85:H98 H102:H115 H119:H132</xm:sqref>
        </x14:dataValidation>
        <x14:dataValidation type="list" allowBlank="1" showInputMessage="1" showErrorMessage="1" xr:uid="{524FD7E2-7D1F-5F44-BD0F-B77728B75711}">
          <x14:formula1>
            <xm:f>Einstellungen!$F$7:$F$19</xm:f>
          </x14:formula1>
          <xm:sqref>G17:G30 G34:G47 G51:G64 G68:G81 G85:G98 G102:G115 G119:G132</xm:sqref>
        </x14:dataValidation>
        <x14:dataValidation type="list" allowBlank="1" showInputMessage="1" showErrorMessage="1" xr:uid="{EE9D7DA1-35F2-BF44-94A1-4A3AF893B567}">
          <x14:formula1>
            <xm:f>Einstellungen!$D$7:$D$19</xm:f>
          </x14:formula1>
          <xm:sqref>F17:F30 F34:F47 F51:F64 F68:F81 F85:F98 F102:F115 F119:F132</xm:sqref>
        </x14:dataValidation>
        <x14:dataValidation type="list" allowBlank="1" showInputMessage="1" showErrorMessage="1" xr:uid="{161374B4-7456-C24E-83E2-E635D2B4BBCC}">
          <x14:formula1>
            <xm:f>Einstellungen!$B$7:$B$19</xm:f>
          </x14:formula1>
          <xm:sqref>E17:E30 E34:E47 E51:E64 E68:E81 E85:E98 E102:E115 E119:E132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B7272-E095-2841-BF19-ECFF6A3A40B0}">
  <sheetPr codeName="Tabelle54"/>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Kalender!K61</f>
        <v>20. Dezember 2021 bis 26. Dezember 2021</v>
      </c>
      <c r="S2" s="58"/>
    </row>
    <row r="3" spans="1:19" ht="30" customHeight="1">
      <c r="A3" s="176"/>
      <c r="B3" s="136"/>
      <c r="C3" s="136"/>
      <c r="D3" s="136"/>
      <c r="E3" s="136"/>
      <c r="F3" s="136"/>
      <c r="G3" s="136"/>
      <c r="H3" s="136"/>
      <c r="I3" s="136"/>
      <c r="J3" s="136"/>
      <c r="K3" s="136"/>
      <c r="L3" s="136"/>
      <c r="M3" s="136"/>
      <c r="N3" s="136"/>
      <c r="O3" s="136"/>
      <c r="P3" s="136"/>
      <c r="Q3" s="46"/>
      <c r="R3" s="121" t="str">
        <f>Kalender!J61</f>
        <v>Woche 51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Kalender!C61</f>
        <v>44550</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Kalender!D61</f>
        <v>44551</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Kalender!E61</f>
        <v>44552</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Kalender!F61</f>
        <v>44553</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Kalender!G61</f>
        <v>44554</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Kalender!H61</f>
        <v>44555</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Kalender!I61</f>
        <v>44556</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44550</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44551</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44552</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44553</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44554</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44555</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44556</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VdhmPa9A97YCKZ0kRlfK8I9NUF1ijV+o25K6NNVDapSCGeNW4+a3JJ7gUoyfTbwxcCKI582+EQ1VT2TN/HyiyA==" saltValue="hkLQGdMU4ESoXPz0aQE+8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209" priority="103" operator="notEqual">
      <formula>""</formula>
    </cfRule>
  </conditionalFormatting>
  <conditionalFormatting sqref="O35:P35 O37:P37 O39:P39 O41:P41 O43:P43 O45:P45 O47:P47">
    <cfRule type="cellIs" dxfId="208" priority="102" operator="notEqual">
      <formula>""</formula>
    </cfRule>
  </conditionalFormatting>
  <conditionalFormatting sqref="O52:P52 O54:P54 O56:P56 O58:P58 O60:P60 O62:P62 O64:P64">
    <cfRule type="cellIs" dxfId="207" priority="101" operator="notEqual">
      <formula>""</formula>
    </cfRule>
  </conditionalFormatting>
  <conditionalFormatting sqref="O69:P69 O71:P71 O73:P73 O75:P75 O77:P77 O79:P79 O81:P81">
    <cfRule type="cellIs" dxfId="206" priority="100" operator="notEqual">
      <formula>""</formula>
    </cfRule>
  </conditionalFormatting>
  <conditionalFormatting sqref="O86:P86 O88:P88 O90:P90 O92:P92 O94:P94 O96:P96 O98:P98">
    <cfRule type="cellIs" dxfId="205" priority="99" operator="notEqual">
      <formula>""</formula>
    </cfRule>
  </conditionalFormatting>
  <conditionalFormatting sqref="O103:P103 O105:P105 O107:P107 O109:P109 O111:P111 O113:P113 O115:P115">
    <cfRule type="cellIs" dxfId="204" priority="98" operator="notEqual">
      <formula>""</formula>
    </cfRule>
  </conditionalFormatting>
  <conditionalFormatting sqref="O120:P120 O122:P122 O124:P124 O126:P126 O128:P128 O130:P130 O132:P132">
    <cfRule type="cellIs" dxfId="203" priority="97" operator="notEqual">
      <formula>""</formula>
    </cfRule>
  </conditionalFormatting>
  <conditionalFormatting sqref="D52 D54 D56 D58 D60 D62 D64">
    <cfRule type="cellIs" dxfId="202" priority="86" operator="greaterThan">
      <formula>140</formula>
    </cfRule>
    <cfRule type="cellIs" dxfId="201" priority="91" operator="between">
      <formula>60</formula>
      <formula>140</formula>
    </cfRule>
    <cfRule type="cellIs" dxfId="200" priority="96" operator="lessThan">
      <formula>60</formula>
    </cfRule>
  </conditionalFormatting>
  <conditionalFormatting sqref="D69 D71 D73 D75 D77 D79 D81">
    <cfRule type="cellIs" dxfId="199" priority="85" operator="greaterThan">
      <formula>160</formula>
    </cfRule>
    <cfRule type="cellIs" dxfId="198" priority="90" operator="between">
      <formula>60</formula>
      <formula>140</formula>
    </cfRule>
    <cfRule type="cellIs" dxfId="197" priority="95" operator="lessThan">
      <formula>60</formula>
    </cfRule>
  </conditionalFormatting>
  <conditionalFormatting sqref="D86 D88 D90 D92 D94 D96 D98">
    <cfRule type="cellIs" dxfId="196" priority="84" operator="greaterThan">
      <formula>140</formula>
    </cfRule>
    <cfRule type="cellIs" dxfId="195" priority="89" operator="between">
      <formula>40</formula>
      <formula>140</formula>
    </cfRule>
    <cfRule type="cellIs" dxfId="194" priority="94" operator="lessThan">
      <formula>60</formula>
    </cfRule>
  </conditionalFormatting>
  <conditionalFormatting sqref="D103 D105 D107 D109 D111 D113 D115">
    <cfRule type="cellIs" dxfId="193" priority="83" operator="greaterThan">
      <formula>140</formula>
    </cfRule>
    <cfRule type="cellIs" dxfId="192" priority="88" operator="between">
      <formula>60</formula>
      <formula>140</formula>
    </cfRule>
    <cfRule type="cellIs" dxfId="191" priority="93" operator="lessThan">
      <formula>60</formula>
    </cfRule>
  </conditionalFormatting>
  <conditionalFormatting sqref="D120 D122 D124 D126 D128 D130 D132">
    <cfRule type="cellIs" dxfId="190" priority="82" operator="greaterThan">
      <formula>140</formula>
    </cfRule>
    <cfRule type="cellIs" dxfId="189" priority="87" operator="between">
      <formula>60</formula>
      <formula>140</formula>
    </cfRule>
    <cfRule type="cellIs" dxfId="188" priority="92" operator="lessThan">
      <formula>60</formula>
    </cfRule>
  </conditionalFormatting>
  <conditionalFormatting sqref="D18 D20 D22 D24 D26 D28 D30">
    <cfRule type="cellIs" dxfId="187" priority="104" operator="lessThan">
      <formula>60</formula>
    </cfRule>
    <cfRule type="cellIs" dxfId="186" priority="105" operator="between">
      <formula>60</formula>
      <formula>140</formula>
    </cfRule>
    <cfRule type="cellIs" dxfId="185" priority="106" operator="greaterThan">
      <formula>140</formula>
    </cfRule>
  </conditionalFormatting>
  <conditionalFormatting sqref="D35 D37 D39 D41 D43 D45 D47">
    <cfRule type="cellIs" dxfId="184" priority="79" operator="lessThan">
      <formula>60</formula>
    </cfRule>
    <cfRule type="cellIs" dxfId="183" priority="80" operator="between">
      <formula>60</formula>
      <formula>140</formula>
    </cfRule>
    <cfRule type="cellIs" dxfId="182" priority="81" operator="greaterThan">
      <formula>140</formula>
    </cfRule>
  </conditionalFormatting>
  <conditionalFormatting sqref="E31:H33 C31 C33 A31:B33 O31:S33">
    <cfRule type="expression" dxfId="181" priority="78">
      <formula>$C$32=TODAY()</formula>
    </cfRule>
  </conditionalFormatting>
  <conditionalFormatting sqref="A14:B16 C14:D14 C16:D16 E14:H16 O14:S16">
    <cfRule type="expression" dxfId="180" priority="77">
      <formula>$C$15=TODAY()</formula>
    </cfRule>
  </conditionalFormatting>
  <conditionalFormatting sqref="A48:B50 C48:D48 C50:D50 E48:H50 O48:S50">
    <cfRule type="expression" dxfId="179" priority="76">
      <formula>$C$49=TODAY()</formula>
    </cfRule>
  </conditionalFormatting>
  <conditionalFormatting sqref="A65:B67 C65:D65 C67:D67 E65:H67 O65:S67">
    <cfRule type="expression" dxfId="178" priority="75">
      <formula>$C$66=TODAY()</formula>
    </cfRule>
  </conditionalFormatting>
  <conditionalFormatting sqref="A82:B84 C82:D82 C84:D84 E82:H84 O82:S84">
    <cfRule type="expression" dxfId="177" priority="74">
      <formula>$C$83=TODAY()</formula>
    </cfRule>
  </conditionalFormatting>
  <conditionalFormatting sqref="A99:B101 C99:D99 C101:D101 E99:H101 O99:S101">
    <cfRule type="expression" dxfId="176" priority="73">
      <formula>$C$100=TODAY()</formula>
    </cfRule>
  </conditionalFormatting>
  <conditionalFormatting sqref="A116:B118 C116:D116 C118:D118 E116:H118 O116:S118">
    <cfRule type="expression" dxfId="175" priority="72">
      <formula>$C$117=TODAY()</formula>
    </cfRule>
  </conditionalFormatting>
  <conditionalFormatting sqref="I18:J18 I20:J20 I22:J22 I24:J24 I26:J26 I28:J28 I30:J30">
    <cfRule type="cellIs" dxfId="174" priority="63" operator="notEqual">
      <formula>""</formula>
    </cfRule>
  </conditionalFormatting>
  <conditionalFormatting sqref="I35:J35 I37:J37 I39:J39 I41:J41 I43:J43 I45:J45 I47:J47">
    <cfRule type="cellIs" dxfId="173" priority="62" operator="notEqual">
      <formula>""</formula>
    </cfRule>
  </conditionalFormatting>
  <conditionalFormatting sqref="I52:J52 I54:J54 I56:J56 I58:J58 I60:J60 I62:J62 I64:J64">
    <cfRule type="cellIs" dxfId="172" priority="61" operator="notEqual">
      <formula>""</formula>
    </cfRule>
  </conditionalFormatting>
  <conditionalFormatting sqref="I69:J69 I71:J71 I73:J73 I75:J75 I77:J77 I79:J79 I81:J81">
    <cfRule type="cellIs" dxfId="171" priority="60" operator="notEqual">
      <formula>""</formula>
    </cfRule>
  </conditionalFormatting>
  <conditionalFormatting sqref="I86:J86 I88:J88 I90:J90 I92:J92 I94:J94 I96:J96 I98:J98">
    <cfRule type="cellIs" dxfId="170" priority="59" operator="notEqual">
      <formula>""</formula>
    </cfRule>
  </conditionalFormatting>
  <conditionalFormatting sqref="I103:J103 I105:J105 I107:J107 I109:J109 I111:J111 I113:J113 I115:J115">
    <cfRule type="cellIs" dxfId="169" priority="58" operator="notEqual">
      <formula>""</formula>
    </cfRule>
  </conditionalFormatting>
  <conditionalFormatting sqref="I120:J120 I122:J122 I124:J124 I126:J126 I128:J128 I130:J130 I132:J132">
    <cfRule type="cellIs" dxfId="168" priority="57" operator="notEqual">
      <formula>""</formula>
    </cfRule>
  </conditionalFormatting>
  <conditionalFormatting sqref="I31:J33">
    <cfRule type="expression" dxfId="167" priority="56">
      <formula>$C$32=TODAY()</formula>
    </cfRule>
  </conditionalFormatting>
  <conditionalFormatting sqref="I14:J16">
    <cfRule type="expression" dxfId="166" priority="55">
      <formula>$C$15=TODAY()</formula>
    </cfRule>
  </conditionalFormatting>
  <conditionalFormatting sqref="I48:J50">
    <cfRule type="expression" dxfId="165" priority="54">
      <formula>$C$49=TODAY()</formula>
    </cfRule>
  </conditionalFormatting>
  <conditionalFormatting sqref="I65:J67">
    <cfRule type="expression" dxfId="164" priority="53">
      <formula>$C$66=TODAY()</formula>
    </cfRule>
  </conditionalFormatting>
  <conditionalFormatting sqref="I82:J84">
    <cfRule type="expression" dxfId="163" priority="52">
      <formula>$C$83=TODAY()</formula>
    </cfRule>
  </conditionalFormatting>
  <conditionalFormatting sqref="I99:J101">
    <cfRule type="expression" dxfId="162" priority="51">
      <formula>$C$100=TODAY()</formula>
    </cfRule>
  </conditionalFormatting>
  <conditionalFormatting sqref="I116:J118">
    <cfRule type="expression" dxfId="161" priority="50">
      <formula>$C$117=TODAY()</formula>
    </cfRule>
  </conditionalFormatting>
  <conditionalFormatting sqref="M18:N18 M20:N20 M22:N22 M24:N24 M26:N26 M28:N28 M30:N30">
    <cfRule type="cellIs" dxfId="160" priority="42" operator="notEqual">
      <formula>""</formula>
    </cfRule>
  </conditionalFormatting>
  <conditionalFormatting sqref="M35:N35 M37:N37 M39:N39 M41:N41 M43:N43 M45:N45 M47:N47">
    <cfRule type="cellIs" dxfId="159" priority="41" operator="notEqual">
      <formula>""</formula>
    </cfRule>
  </conditionalFormatting>
  <conditionalFormatting sqref="M52:N52 M54:N54 M56:N56 M58:N58 M60:N60 M62:N62 M64:N64">
    <cfRule type="cellIs" dxfId="158" priority="40" operator="notEqual">
      <formula>""</formula>
    </cfRule>
  </conditionalFormatting>
  <conditionalFormatting sqref="M69:N69 M71:N71 M73:N73 M75:N75 M77:N77 M79:N79 M81:N81">
    <cfRule type="cellIs" dxfId="157" priority="39" operator="notEqual">
      <formula>""</formula>
    </cfRule>
  </conditionalFormatting>
  <conditionalFormatting sqref="M86:N86 M88:N88 M90:N90 M92:N92 M94:N94 M96:N96 M98:N98">
    <cfRule type="cellIs" dxfId="156" priority="38" operator="notEqual">
      <formula>""</formula>
    </cfRule>
  </conditionalFormatting>
  <conditionalFormatting sqref="M103:N103 M105:N105 M107:N107 M109:N109 M111:N111 M113:N113 M115:N115">
    <cfRule type="cellIs" dxfId="155" priority="37" operator="notEqual">
      <formula>""</formula>
    </cfRule>
  </conditionalFormatting>
  <conditionalFormatting sqref="M120:N120 M122:N122 M124:N124 M126:N126 M128:N128 M130:N130 M132:N132">
    <cfRule type="cellIs" dxfId="154" priority="36" operator="notEqual">
      <formula>""</formula>
    </cfRule>
  </conditionalFormatting>
  <conditionalFormatting sqref="M31:N33">
    <cfRule type="expression" dxfId="153" priority="35">
      <formula>$C$32=TODAY()</formula>
    </cfRule>
  </conditionalFormatting>
  <conditionalFormatting sqref="M14:N16">
    <cfRule type="expression" dxfId="152" priority="34">
      <formula>$C$15=TODAY()</formula>
    </cfRule>
  </conditionalFormatting>
  <conditionalFormatting sqref="M48:N50">
    <cfRule type="expression" dxfId="151" priority="33">
      <formula>$C$49=TODAY()</formula>
    </cfRule>
  </conditionalFormatting>
  <conditionalFormatting sqref="M65:N67">
    <cfRule type="expression" dxfId="150" priority="32">
      <formula>$C$66=TODAY()</formula>
    </cfRule>
  </conditionalFormatting>
  <conditionalFormatting sqref="M82:N84">
    <cfRule type="expression" dxfId="149" priority="31">
      <formula>$C$83=TODAY()</formula>
    </cfRule>
  </conditionalFormatting>
  <conditionalFormatting sqref="M99:N101">
    <cfRule type="expression" dxfId="148" priority="30">
      <formula>$C$100=TODAY()</formula>
    </cfRule>
  </conditionalFormatting>
  <conditionalFormatting sqref="M116:N118">
    <cfRule type="expression" dxfId="147" priority="29">
      <formula>$C$117=TODAY()</formula>
    </cfRule>
  </conditionalFormatting>
  <conditionalFormatting sqref="K18:L18 K20:L20 K22:L22 K24:L24 K26:L26 K28:L28 K30:L30">
    <cfRule type="cellIs" dxfId="146" priority="21" operator="notEqual">
      <formula>""</formula>
    </cfRule>
  </conditionalFormatting>
  <conditionalFormatting sqref="K35:L35 K37:L37 K39:L39 K41:L41 K43:L43 K45:L45 K47:L47">
    <cfRule type="cellIs" dxfId="145" priority="20" operator="notEqual">
      <formula>""</formula>
    </cfRule>
  </conditionalFormatting>
  <conditionalFormatting sqref="K52:L52 K54:L54 K56:L56 K58:L58 K60:L60 K62:L62 K64:L64">
    <cfRule type="cellIs" dxfId="144" priority="19" operator="notEqual">
      <formula>""</formula>
    </cfRule>
  </conditionalFormatting>
  <conditionalFormatting sqref="K69:L69 K71:L71 K73:L73 K75:L75 K77:L77 K79:L79 K81:L81">
    <cfRule type="cellIs" dxfId="143" priority="18" operator="notEqual">
      <formula>""</formula>
    </cfRule>
  </conditionalFormatting>
  <conditionalFormatting sqref="K86:L86 K88:L88 K90:L90 K92:L92 K94:L94 K96:L96 K98:L98">
    <cfRule type="cellIs" dxfId="142" priority="17" operator="notEqual">
      <formula>""</formula>
    </cfRule>
  </conditionalFormatting>
  <conditionalFormatting sqref="K103:L103 K105:L105 K107:L107 K109:L109 K111:L111 K113:L113 K115:L115">
    <cfRule type="cellIs" dxfId="141" priority="16" operator="notEqual">
      <formula>""</formula>
    </cfRule>
  </conditionalFormatting>
  <conditionalFormatting sqref="K120:L120 K122:L122 K124:L124 K126:L126 K128:L128 K130:L130 K132:L132">
    <cfRule type="cellIs" dxfId="140" priority="15" operator="notEqual">
      <formula>""</formula>
    </cfRule>
  </conditionalFormatting>
  <conditionalFormatting sqref="K31:L33">
    <cfRule type="expression" dxfId="139" priority="14">
      <formula>$C$32=TODAY()</formula>
    </cfRule>
  </conditionalFormatting>
  <conditionalFormatting sqref="K14:L16">
    <cfRule type="expression" dxfId="138" priority="13">
      <formula>$C$15=TODAY()</formula>
    </cfRule>
  </conditionalFormatting>
  <conditionalFormatting sqref="K48:L50">
    <cfRule type="expression" dxfId="137" priority="12">
      <formula>$C$49=TODAY()</formula>
    </cfRule>
  </conditionalFormatting>
  <conditionalFormatting sqref="K65:L67">
    <cfRule type="expression" dxfId="136" priority="11">
      <formula>$C$66=TODAY()</formula>
    </cfRule>
  </conditionalFormatting>
  <conditionalFormatting sqref="K82:L84">
    <cfRule type="expression" dxfId="135" priority="10">
      <formula>$C$83=TODAY()</formula>
    </cfRule>
  </conditionalFormatting>
  <conditionalFormatting sqref="K99:L101">
    <cfRule type="expression" dxfId="134" priority="9">
      <formula>$C$100=TODAY()</formula>
    </cfRule>
  </conditionalFormatting>
  <conditionalFormatting sqref="K116:L118">
    <cfRule type="expression" dxfId="13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A73CEBF9-1CDD-AC4D-8AC7-0F6D8A64BE54}">
      <formula1>0</formula1>
      <formula2>0.999305555555556</formula2>
    </dataValidation>
  </dataValidations>
  <hyperlinks>
    <hyperlink ref="A1:B1" location="Kalender!B61" display="  ◀   zurück zum Menü" xr:uid="{97E5318F-6616-AC4D-BC8E-01F512BB4717}"/>
    <hyperlink ref="I6:J6" location="'Persönliche Daten'!A1" display="'Persönliche Daten'!A1" xr:uid="{15260AF0-0425-0F41-A634-C9E264748A5F}"/>
    <hyperlink ref="I7:J7" location="Table1!A1" display="Table1!A1" xr:uid="{8289BF80-8A3F-624F-988D-04AFD45F6B20}"/>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8BC67AD5-3742-374A-8BBE-F81169952F2F}">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5FD6B21C-0B90-6D4F-84A1-6B0F71411E20}">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4CDEEA0-2880-D644-A62F-3F40D859C873}">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F4B3B180-AA29-B340-8320-4571E90ED4F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60356EE-77CE-E74B-8DC9-547EDED39F80}">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9B16CC9B-A580-FE45-BF1A-3A52A67BABF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3020664-8CD3-7841-81CF-E29ABB0D5B24}">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8EE2D2F4-2690-2042-82B7-840CC5C0951B}">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B9E59F7-2255-A04B-B728-FF6AEE35BA49}">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2370FD48-5F3C-F34F-AD18-6B3094C31B6A}">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C1710198-4DF6-704C-80BD-FB9D851471AF}">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A3B4E4C-78D7-544B-A38A-31EE25CE410E}">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7EDFD350-13FF-F945-A424-745B5270488B}">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973E10DA-D617-1648-9183-C64131DE82F6}">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7FCBACD-EA3B-1848-97B1-91012C76ED73}">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4E87D9A5-976B-4D4D-A876-26E00340899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2F41F42-1493-BB45-AE0B-65E26942DF1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1A591956-75CC-974D-A6DD-CC4445048090}">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34D6AE5F-EB59-0144-8170-7F831331D1B7}">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A2583101-6A05-8B47-8080-4B4EC8FCEF9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6C6B0784-8B89-EE47-953F-1FDB384E7BBE}">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1A236A49-43A0-BB49-8402-1123CEDED616}">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115FD8FA-97D7-6B4E-8760-FD091B544558}">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BC6CB71E-EB1A-2D4B-80EC-EF731482DE5C}">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E26B8298-1D3E-AC46-948D-B72CA6756CC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446776A6-6FF0-6F4E-B3FA-F973FE4B489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664D2249-9BB1-0B4D-9826-4E3956AED40F}">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F3843A09-F390-884A-A684-601427541A26}">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ACDE2EE-E66C-4841-9AAC-39BA441A9A88}">
          <x14:formula1>
            <xm:f>Einstellungen!$H$7:$H$19</xm:f>
          </x14:formula1>
          <xm:sqref>H17:H30 H34:H47 H51:H64 H68:H81 H85:H98 H102:H115 H119:H132</xm:sqref>
        </x14:dataValidation>
        <x14:dataValidation type="list" allowBlank="1" showInputMessage="1" showErrorMessage="1" xr:uid="{D55F545D-AFC1-DE48-BC10-CDA8127377A1}">
          <x14:formula1>
            <xm:f>Einstellungen!$F$7:$F$19</xm:f>
          </x14:formula1>
          <xm:sqref>G17:G30 G34:G47 G51:G64 G68:G81 G85:G98 G102:G115 G119:G132</xm:sqref>
        </x14:dataValidation>
        <x14:dataValidation type="list" allowBlank="1" showInputMessage="1" showErrorMessage="1" xr:uid="{E6863570-3035-424C-BDF5-88C540670FAB}">
          <x14:formula1>
            <xm:f>Einstellungen!$D$7:$D$19</xm:f>
          </x14:formula1>
          <xm:sqref>F17:F30 F34:F47 F51:F64 F68:F81 F85:F98 F102:F115 F119:F132</xm:sqref>
        </x14:dataValidation>
        <x14:dataValidation type="list" allowBlank="1" showInputMessage="1" showErrorMessage="1" xr:uid="{95844F35-99F5-9348-BB48-390CF8FA2DE9}">
          <x14:formula1>
            <xm:f>Einstellungen!$B$7:$B$19</xm:f>
          </x14:formula1>
          <xm:sqref>E17:E30 E34:E47 E51:E64 E68:E81 E85:E98 E102:E115 E119:E132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DDAEF-58F2-6A4F-AE1F-2DDCD445F2A2}">
  <sheetPr codeName="Tabelle55"/>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Kalender!K62</f>
        <v>27. Dezember 2021 bis 2. Januar 2022</v>
      </c>
      <c r="S2" s="58"/>
    </row>
    <row r="3" spans="1:19" ht="30" customHeight="1">
      <c r="A3" s="176"/>
      <c r="B3" s="136"/>
      <c r="C3" s="136"/>
      <c r="D3" s="136"/>
      <c r="E3" s="136"/>
      <c r="F3" s="136"/>
      <c r="G3" s="136"/>
      <c r="H3" s="136"/>
      <c r="I3" s="136"/>
      <c r="J3" s="136"/>
      <c r="K3" s="136"/>
      <c r="L3" s="136"/>
      <c r="M3" s="136"/>
      <c r="N3" s="136"/>
      <c r="O3" s="136"/>
      <c r="P3" s="136"/>
      <c r="Q3" s="46"/>
      <c r="R3" s="121" t="str">
        <f>Kalender!J62</f>
        <v>Woche 52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Kalender!C62</f>
        <v>44557</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Kalender!D62</f>
        <v>44558</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Kalender!E62</f>
        <v>44559</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Kalender!F62</f>
        <v>44560</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Kalender!G62</f>
        <v>44561</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Kalender!H62</f>
        <v>44562</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Kalender!I62</f>
        <v>44563</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44557</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44558</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44559</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44560</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44561</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44562</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44563</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a6G/00+5w6m4yrLHRjzoM1uOuqcvP2EJgLxdi5eWxWJOCpGCJudTFL/EZ5JWsOKAyd3TEfaY/Sigk5/zhzkgww==" saltValue="/7HjC4uuD5rxGSKcLn1xjA=="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104" priority="103" operator="notEqual">
      <formula>""</formula>
    </cfRule>
  </conditionalFormatting>
  <conditionalFormatting sqref="O35:P35 O37:P37 O39:P39 O41:P41 O43:P43 O45:P45 O47:P47">
    <cfRule type="cellIs" dxfId="103" priority="102" operator="notEqual">
      <formula>""</formula>
    </cfRule>
  </conditionalFormatting>
  <conditionalFormatting sqref="O52:P52 O54:P54 O56:P56 O58:P58 O60:P60 O62:P62 O64:P64">
    <cfRule type="cellIs" dxfId="102" priority="101" operator="notEqual">
      <formula>""</formula>
    </cfRule>
  </conditionalFormatting>
  <conditionalFormatting sqref="O69:P69 O71:P71 O73:P73 O75:P75 O77:P77 O79:P79 O81:P81">
    <cfRule type="cellIs" dxfId="101" priority="100" operator="notEqual">
      <formula>""</formula>
    </cfRule>
  </conditionalFormatting>
  <conditionalFormatting sqref="O86:P86 O88:P88 O90:P90 O92:P92 O94:P94 O96:P96 O98:P98">
    <cfRule type="cellIs" dxfId="100" priority="99" operator="notEqual">
      <formula>""</formula>
    </cfRule>
  </conditionalFormatting>
  <conditionalFormatting sqref="O103:P103 O105:P105 O107:P107 O109:P109 O111:P111 O113:P113 O115:P115">
    <cfRule type="cellIs" dxfId="99" priority="98" operator="notEqual">
      <formula>""</formula>
    </cfRule>
  </conditionalFormatting>
  <conditionalFormatting sqref="O120:P120 O122:P122 O124:P124 O126:P126 O128:P128 O130:P130 O132:P132">
    <cfRule type="cellIs" dxfId="98" priority="97" operator="notEqual">
      <formula>""</formula>
    </cfRule>
  </conditionalFormatting>
  <conditionalFormatting sqref="D52 D54 D56 D58 D60 D62 D64">
    <cfRule type="cellIs" dxfId="97" priority="86" operator="greaterThan">
      <formula>140</formula>
    </cfRule>
    <cfRule type="cellIs" dxfId="96" priority="91" operator="between">
      <formula>60</formula>
      <formula>140</formula>
    </cfRule>
    <cfRule type="cellIs" dxfId="95" priority="96" operator="lessThan">
      <formula>60</formula>
    </cfRule>
  </conditionalFormatting>
  <conditionalFormatting sqref="D69 D71 D73 D75 D77 D79 D81">
    <cfRule type="cellIs" dxfId="94" priority="85" operator="greaterThan">
      <formula>160</formula>
    </cfRule>
    <cfRule type="cellIs" dxfId="93" priority="90" operator="between">
      <formula>60</formula>
      <formula>140</formula>
    </cfRule>
    <cfRule type="cellIs" dxfId="92" priority="95" operator="lessThan">
      <formula>60</formula>
    </cfRule>
  </conditionalFormatting>
  <conditionalFormatting sqref="D86 D88 D90 D92 D94 D96 D98">
    <cfRule type="cellIs" dxfId="91" priority="84" operator="greaterThan">
      <formula>140</formula>
    </cfRule>
    <cfRule type="cellIs" dxfId="90" priority="89" operator="between">
      <formula>40</formula>
      <formula>140</formula>
    </cfRule>
    <cfRule type="cellIs" dxfId="89" priority="94" operator="lessThan">
      <formula>60</formula>
    </cfRule>
  </conditionalFormatting>
  <conditionalFormatting sqref="D103 D105 D107 D109 D111 D113 D115">
    <cfRule type="cellIs" dxfId="88" priority="83" operator="greaterThan">
      <formula>140</formula>
    </cfRule>
    <cfRule type="cellIs" dxfId="87" priority="88" operator="between">
      <formula>60</formula>
      <formula>140</formula>
    </cfRule>
    <cfRule type="cellIs" dxfId="86" priority="93" operator="lessThan">
      <formula>60</formula>
    </cfRule>
  </conditionalFormatting>
  <conditionalFormatting sqref="D120 D122 D124 D126 D128 D130 D132">
    <cfRule type="cellIs" dxfId="85" priority="82" operator="greaterThan">
      <formula>140</formula>
    </cfRule>
    <cfRule type="cellIs" dxfId="84" priority="87" operator="between">
      <formula>60</formula>
      <formula>140</formula>
    </cfRule>
    <cfRule type="cellIs" dxfId="83" priority="92" operator="lessThan">
      <formula>60</formula>
    </cfRule>
  </conditionalFormatting>
  <conditionalFormatting sqref="D18 D20 D22 D24 D26 D28 D30">
    <cfRule type="cellIs" dxfId="82" priority="104" operator="lessThan">
      <formula>60</formula>
    </cfRule>
    <cfRule type="cellIs" dxfId="81" priority="105" operator="between">
      <formula>60</formula>
      <formula>140</formula>
    </cfRule>
    <cfRule type="cellIs" dxfId="80" priority="106" operator="greaterThan">
      <formula>140</formula>
    </cfRule>
  </conditionalFormatting>
  <conditionalFormatting sqref="D35 D37 D39 D41 D43 D45 D47">
    <cfRule type="cellIs" dxfId="79" priority="79" operator="lessThan">
      <formula>60</formula>
    </cfRule>
    <cfRule type="cellIs" dxfId="78" priority="80" operator="between">
      <formula>60</formula>
      <formula>140</formula>
    </cfRule>
    <cfRule type="cellIs" dxfId="77" priority="81" operator="greaterThan">
      <formula>140</formula>
    </cfRule>
  </conditionalFormatting>
  <conditionalFormatting sqref="E31:H33 C31 C33 A31:B33 O31:S33">
    <cfRule type="expression" dxfId="76" priority="78">
      <formula>$C$32=TODAY()</formula>
    </cfRule>
  </conditionalFormatting>
  <conditionalFormatting sqref="A14:B16 C14:D14 C16:D16 E14:H16 O14:S16">
    <cfRule type="expression" dxfId="75" priority="77">
      <formula>$C$15=TODAY()</formula>
    </cfRule>
  </conditionalFormatting>
  <conditionalFormatting sqref="A48:B50 C48:D48 C50:D50 E48:H50 O48:S50">
    <cfRule type="expression" dxfId="74" priority="76">
      <formula>$C$49=TODAY()</formula>
    </cfRule>
  </conditionalFormatting>
  <conditionalFormatting sqref="A65:B67 C65:D65 C67:D67 E65:H67 O65:S67">
    <cfRule type="expression" dxfId="73" priority="75">
      <formula>$C$66=TODAY()</formula>
    </cfRule>
  </conditionalFormatting>
  <conditionalFormatting sqref="A82:B84 C82:D82 C84:D84 E82:H84 O82:S84">
    <cfRule type="expression" dxfId="72" priority="74">
      <formula>$C$83=TODAY()</formula>
    </cfRule>
  </conditionalFormatting>
  <conditionalFormatting sqref="A99:B101 C99:D99 C101:D101 E99:H101 O99:S101">
    <cfRule type="expression" dxfId="71" priority="73">
      <formula>$C$100=TODAY()</formula>
    </cfRule>
  </conditionalFormatting>
  <conditionalFormatting sqref="A116:B118 C116:D116 C118:D118 E116:H118 O116:S118">
    <cfRule type="expression" dxfId="70" priority="72">
      <formula>$C$117=TODAY()</formula>
    </cfRule>
  </conditionalFormatting>
  <conditionalFormatting sqref="I18:J18 I20:J20 I22:J22 I24:J24 I26:J26 I28:J28 I30:J30">
    <cfRule type="cellIs" dxfId="69" priority="63" operator="notEqual">
      <formula>""</formula>
    </cfRule>
  </conditionalFormatting>
  <conditionalFormatting sqref="I35:J35 I37:J37 I39:J39 I41:J41 I43:J43 I45:J45 I47:J47">
    <cfRule type="cellIs" dxfId="68" priority="62" operator="notEqual">
      <formula>""</formula>
    </cfRule>
  </conditionalFormatting>
  <conditionalFormatting sqref="I52:J52 I54:J54 I56:J56 I58:J58 I60:J60 I62:J62 I64:J64">
    <cfRule type="cellIs" dxfId="67" priority="61" operator="notEqual">
      <formula>""</formula>
    </cfRule>
  </conditionalFormatting>
  <conditionalFormatting sqref="I69:J69 I71:J71 I73:J73 I75:J75 I77:J77 I79:J79 I81:J81">
    <cfRule type="cellIs" dxfId="66" priority="60" operator="notEqual">
      <formula>""</formula>
    </cfRule>
  </conditionalFormatting>
  <conditionalFormatting sqref="I86:J86 I88:J88 I90:J90 I92:J92 I94:J94 I96:J96 I98:J98">
    <cfRule type="cellIs" dxfId="65" priority="59" operator="notEqual">
      <formula>""</formula>
    </cfRule>
  </conditionalFormatting>
  <conditionalFormatting sqref="I103:J103 I105:J105 I107:J107 I109:J109 I111:J111 I113:J113 I115:J115">
    <cfRule type="cellIs" dxfId="64" priority="58" operator="notEqual">
      <formula>""</formula>
    </cfRule>
  </conditionalFormatting>
  <conditionalFormatting sqref="I120:J120 I122:J122 I124:J124 I126:J126 I128:J128 I130:J130 I132:J132">
    <cfRule type="cellIs" dxfId="63" priority="57" operator="notEqual">
      <formula>""</formula>
    </cfRule>
  </conditionalFormatting>
  <conditionalFormatting sqref="I31:J33">
    <cfRule type="expression" dxfId="62" priority="56">
      <formula>$C$32=TODAY()</formula>
    </cfRule>
  </conditionalFormatting>
  <conditionalFormatting sqref="I14:J16">
    <cfRule type="expression" dxfId="61" priority="55">
      <formula>$C$15=TODAY()</formula>
    </cfRule>
  </conditionalFormatting>
  <conditionalFormatting sqref="I48:J50">
    <cfRule type="expression" dxfId="60" priority="54">
      <formula>$C$49=TODAY()</formula>
    </cfRule>
  </conditionalFormatting>
  <conditionalFormatting sqref="I65:J67">
    <cfRule type="expression" dxfId="59" priority="53">
      <formula>$C$66=TODAY()</formula>
    </cfRule>
  </conditionalFormatting>
  <conditionalFormatting sqref="I82:J84">
    <cfRule type="expression" dxfId="58" priority="52">
      <formula>$C$83=TODAY()</formula>
    </cfRule>
  </conditionalFormatting>
  <conditionalFormatting sqref="I99:J101">
    <cfRule type="expression" dxfId="57" priority="51">
      <formula>$C$100=TODAY()</formula>
    </cfRule>
  </conditionalFormatting>
  <conditionalFormatting sqref="I116:J118">
    <cfRule type="expression" dxfId="56" priority="50">
      <formula>$C$117=TODAY()</formula>
    </cfRule>
  </conditionalFormatting>
  <conditionalFormatting sqref="M18:N18 M20:N20 M22:N22 M24:N24 M26:N26 M28:N28 M30:N30">
    <cfRule type="cellIs" dxfId="55" priority="42" operator="notEqual">
      <formula>""</formula>
    </cfRule>
  </conditionalFormatting>
  <conditionalFormatting sqref="M35:N35 M37:N37 M39:N39 M41:N41 M43:N43 M45:N45 M47:N47">
    <cfRule type="cellIs" dxfId="54" priority="41" operator="notEqual">
      <formula>""</formula>
    </cfRule>
  </conditionalFormatting>
  <conditionalFormatting sqref="M52:N52 M54:N54 M56:N56 M58:N58 M60:N60 M62:N62 M64:N64">
    <cfRule type="cellIs" dxfId="53" priority="40" operator="notEqual">
      <formula>""</formula>
    </cfRule>
  </conditionalFormatting>
  <conditionalFormatting sqref="M69:N69 M71:N71 M73:N73 M75:N75 M77:N77 M79:N79 M81:N81">
    <cfRule type="cellIs" dxfId="52" priority="39" operator="notEqual">
      <formula>""</formula>
    </cfRule>
  </conditionalFormatting>
  <conditionalFormatting sqref="M86:N86 M88:N88 M90:N90 M92:N92 M94:N94 M96:N96 M98:N98">
    <cfRule type="cellIs" dxfId="51" priority="38" operator="notEqual">
      <formula>""</formula>
    </cfRule>
  </conditionalFormatting>
  <conditionalFormatting sqref="M103:N103 M105:N105 M107:N107 M109:N109 M111:N111 M113:N113 M115:N115">
    <cfRule type="cellIs" dxfId="50" priority="37" operator="notEqual">
      <formula>""</formula>
    </cfRule>
  </conditionalFormatting>
  <conditionalFormatting sqref="M120:N120 M122:N122 M124:N124 M126:N126 M128:N128 M130:N130 M132:N132">
    <cfRule type="cellIs" dxfId="49" priority="36" operator="notEqual">
      <formula>""</formula>
    </cfRule>
  </conditionalFormatting>
  <conditionalFormatting sqref="M31:N33">
    <cfRule type="expression" dxfId="48" priority="35">
      <formula>$C$32=TODAY()</formula>
    </cfRule>
  </conditionalFormatting>
  <conditionalFormatting sqref="M14:N16">
    <cfRule type="expression" dxfId="47" priority="34">
      <formula>$C$15=TODAY()</formula>
    </cfRule>
  </conditionalFormatting>
  <conditionalFormatting sqref="M48:N50">
    <cfRule type="expression" dxfId="46" priority="33">
      <formula>$C$49=TODAY()</formula>
    </cfRule>
  </conditionalFormatting>
  <conditionalFormatting sqref="M65:N67">
    <cfRule type="expression" dxfId="45" priority="32">
      <formula>$C$66=TODAY()</formula>
    </cfRule>
  </conditionalFormatting>
  <conditionalFormatting sqref="M82:N84">
    <cfRule type="expression" dxfId="44" priority="31">
      <formula>$C$83=TODAY()</formula>
    </cfRule>
  </conditionalFormatting>
  <conditionalFormatting sqref="M99:N101">
    <cfRule type="expression" dxfId="43" priority="30">
      <formula>$C$100=TODAY()</formula>
    </cfRule>
  </conditionalFormatting>
  <conditionalFormatting sqref="M116:N118">
    <cfRule type="expression" dxfId="42" priority="29">
      <formula>$C$117=TODAY()</formula>
    </cfRule>
  </conditionalFormatting>
  <conditionalFormatting sqref="K18:L18 K20:L20 K22:L22 K24:L24 K26:L26 K28:L28 K30:L30">
    <cfRule type="cellIs" dxfId="41" priority="21" operator="notEqual">
      <formula>""</formula>
    </cfRule>
  </conditionalFormatting>
  <conditionalFormatting sqref="K35:L35 K37:L37 K39:L39 K41:L41 K43:L43 K45:L45 K47:L47">
    <cfRule type="cellIs" dxfId="40" priority="20" operator="notEqual">
      <formula>""</formula>
    </cfRule>
  </conditionalFormatting>
  <conditionalFormatting sqref="K52:L52 K54:L54 K56:L56 K58:L58 K60:L60 K62:L62 K64:L64">
    <cfRule type="cellIs" dxfId="39" priority="19" operator="notEqual">
      <formula>""</formula>
    </cfRule>
  </conditionalFormatting>
  <conditionalFormatting sqref="K69:L69 K71:L71 K73:L73 K75:L75 K77:L77 K79:L79 K81:L81">
    <cfRule type="cellIs" dxfId="38" priority="18" operator="notEqual">
      <formula>""</formula>
    </cfRule>
  </conditionalFormatting>
  <conditionalFormatting sqref="K86:L86 K88:L88 K90:L90 K92:L92 K94:L94 K96:L96 K98:L98">
    <cfRule type="cellIs" dxfId="37" priority="17" operator="notEqual">
      <formula>""</formula>
    </cfRule>
  </conditionalFormatting>
  <conditionalFormatting sqref="K103:L103 K105:L105 K107:L107 K109:L109 K111:L111 K113:L113 K115:L115">
    <cfRule type="cellIs" dxfId="36" priority="16" operator="notEqual">
      <formula>""</formula>
    </cfRule>
  </conditionalFormatting>
  <conditionalFormatting sqref="K120:L120 K122:L122 K124:L124 K126:L126 K128:L128 K130:L130 K132:L132">
    <cfRule type="cellIs" dxfId="35" priority="15" operator="notEqual">
      <formula>""</formula>
    </cfRule>
  </conditionalFormatting>
  <conditionalFormatting sqref="K31:L33">
    <cfRule type="expression" dxfId="34" priority="14">
      <formula>$C$32=TODAY()</formula>
    </cfRule>
  </conditionalFormatting>
  <conditionalFormatting sqref="K14:L16">
    <cfRule type="expression" dxfId="33" priority="13">
      <formula>$C$15=TODAY()</formula>
    </cfRule>
  </conditionalFormatting>
  <conditionalFormatting sqref="K48:L50">
    <cfRule type="expression" dxfId="32" priority="12">
      <formula>$C$49=TODAY()</formula>
    </cfRule>
  </conditionalFormatting>
  <conditionalFormatting sqref="K65:L67">
    <cfRule type="expression" dxfId="31" priority="11">
      <formula>$C$66=TODAY()</formula>
    </cfRule>
  </conditionalFormatting>
  <conditionalFormatting sqref="K82:L84">
    <cfRule type="expression" dxfId="30" priority="10">
      <formula>$C$83=TODAY()</formula>
    </cfRule>
  </conditionalFormatting>
  <conditionalFormatting sqref="K99:L101">
    <cfRule type="expression" dxfId="29" priority="9">
      <formula>$C$100=TODAY()</formula>
    </cfRule>
  </conditionalFormatting>
  <conditionalFormatting sqref="K116:L118">
    <cfRule type="expression" dxfId="2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2D6056A9-D457-FE4D-B6B3-3341B6FA5A4B}">
      <formula1>0</formula1>
      <formula2>0.999305555555556</formula2>
    </dataValidation>
  </dataValidations>
  <hyperlinks>
    <hyperlink ref="A1:B1" location="Kalender!B62" display="  ◀   zurück zum Menü" xr:uid="{36601D64-C606-6640-8AA7-ADA3CD56DD81}"/>
    <hyperlink ref="I6:J6" location="'Persönliche Daten'!A1" display="'Persönliche Daten'!A1" xr:uid="{0D787B71-2678-D84D-95B5-EB6E4F03C674}"/>
    <hyperlink ref="I7:J7" location="Table1!A1" display="Table1!A1" xr:uid="{52F23CFD-B6D9-644D-8D2E-64DC186A0DEC}"/>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BECB3AF9-5396-AD48-8446-94DF16DA35BA}">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BA4BAF6C-3052-3847-8C78-D3F033DF279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A101E969-201E-6E41-A0BE-F37167B78B71}">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151DF28A-9DB0-D544-8895-A8A229FFC9C5}">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C30F0EAC-A5C5-6A4C-9E2A-E95985F117E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B46C1BA1-D07F-EB4A-9F7D-226F1275EFFD}">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90FB09CE-857A-7246-B6D4-D0F219586CB7}">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747EB76-2B46-4B44-8B37-89BCB202336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8396FF44-5368-474D-9F64-92C7E32B21B4}">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7192A6F0-5398-D24F-B033-7F83A5625259}">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1E926723-52AB-EE43-9476-DE25BBA89744}">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B9CBD9D6-6A8D-3444-8BBE-527B2B248FBD}">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4272E428-D991-FF4B-BB1B-CEC523EC556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5B684379-0FD9-AE46-9F0B-5CB2A1B236B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4E05177-A5D3-F842-BB88-AB0FEA3F5B3B}">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88D00188-F048-3640-95ED-E0C0F2B2EEF8}">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A0D2BD1C-86AE-5144-8A97-248202681CF5}">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84E74165-353E-FD43-A8D4-D533AF4EA10B}">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B6AB30D2-77B5-034A-B244-59FE7561980E}">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383A105E-ECAF-3947-B775-C783A5530D30}">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81F88CC8-2D7A-7E49-B080-B5FD0621A499}">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94064402-F11C-9F4E-A7B7-DC29180C803D}">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E482106-8654-924C-856F-3E1382BBA636}">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7421D0C4-1599-B740-AA13-21D8C364C94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0A3F719-B7BF-B14B-9663-C9D0E20D855F}">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84BF4B0F-0995-0B4D-8A1D-D5974AA3248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FA5D92BC-73F0-694A-AB2E-881AEA87393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C39A554-0EBA-534D-AB5E-CCC083D52B2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3EA8B795-FD86-4E43-984D-D609402A8A7A}">
          <x14:formula1>
            <xm:f>Einstellungen!$H$7:$H$19</xm:f>
          </x14:formula1>
          <xm:sqref>H17:H30 H34:H47 H51:H64 H68:H81 H85:H98 H102:H115 H119:H132</xm:sqref>
        </x14:dataValidation>
        <x14:dataValidation type="list" allowBlank="1" showInputMessage="1" showErrorMessage="1" xr:uid="{884AE78C-AFE1-D04D-B1F1-9DD46CCEB28C}">
          <x14:formula1>
            <xm:f>Einstellungen!$F$7:$F$19</xm:f>
          </x14:formula1>
          <xm:sqref>G17:G30 G34:G47 G51:G64 G68:G81 G85:G98 G102:G115 G119:G132</xm:sqref>
        </x14:dataValidation>
        <x14:dataValidation type="list" allowBlank="1" showInputMessage="1" showErrorMessage="1" xr:uid="{8713A957-929F-9542-8661-5A05F07D8650}">
          <x14:formula1>
            <xm:f>Einstellungen!$D$7:$D$19</xm:f>
          </x14:formula1>
          <xm:sqref>F17:F30 F34:F47 F51:F64 F68:F81 F85:F98 F102:F115 F119:F132</xm:sqref>
        </x14:dataValidation>
        <x14:dataValidation type="list" allowBlank="1" showInputMessage="1" showErrorMessage="1" xr:uid="{A19DF5C0-2C96-DF4B-B0F8-97DE72148954}">
          <x14:formula1>
            <xm:f>Einstellungen!$B$7:$B$19</xm:f>
          </x14:formula1>
          <xm:sqref>E17:E30 E34:E47 E51:E64 E68:E81 E85:E98 E102:E115 E119:E132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5C709-3151-F949-B8C4-1064E27C9E32}">
  <sheetPr codeName="Tabelle57"/>
  <dimension ref="C14:O28"/>
  <sheetViews>
    <sheetView workbookViewId="0">
      <selection activeCell="F28" sqref="F28"/>
    </sheetView>
  </sheetViews>
  <sheetFormatPr baseColWidth="10" defaultRowHeight="16"/>
  <sheetData>
    <row r="14" spans="3:15" ht="92">
      <c r="C14" s="11"/>
      <c r="D14" s="12"/>
      <c r="E14" s="13"/>
      <c r="F14" s="14"/>
      <c r="G14" s="15"/>
      <c r="H14" s="16"/>
      <c r="I14" s="17"/>
      <c r="J14" s="18"/>
      <c r="K14" s="18"/>
      <c r="L14" s="18"/>
      <c r="M14" s="18"/>
      <c r="N14" s="18"/>
      <c r="O14" s="18"/>
    </row>
    <row r="23" spans="3:15" ht="70" customHeight="1">
      <c r="C23" s="19"/>
      <c r="D23" s="20"/>
      <c r="E23" s="21"/>
      <c r="F23" s="22"/>
      <c r="G23" s="23"/>
      <c r="H23" s="24"/>
      <c r="I23" s="25"/>
      <c r="J23" s="26"/>
      <c r="K23" s="27"/>
      <c r="L23" s="28"/>
      <c r="M23" s="29"/>
      <c r="N23" s="30"/>
      <c r="O23" s="31"/>
    </row>
    <row r="24" spans="3:15" ht="17" thickBot="1"/>
    <row r="25" spans="3:15" ht="70" customHeight="1" thickTop="1" thickBot="1">
      <c r="C25" s="32"/>
      <c r="D25" s="33"/>
      <c r="E25" s="34"/>
      <c r="F25" s="35"/>
      <c r="G25" s="36"/>
      <c r="H25" s="37"/>
      <c r="I25" s="38"/>
      <c r="J25" s="39"/>
      <c r="K25" s="40"/>
      <c r="L25" s="41"/>
      <c r="M25" s="42"/>
      <c r="N25" s="43"/>
      <c r="O25" s="44"/>
    </row>
    <row r="26" spans="3:15" ht="18" thickTop="1" thickBot="1"/>
    <row r="27" spans="3:15" ht="70" customHeight="1" thickTop="1" thickBot="1">
      <c r="C27" s="45"/>
      <c r="D27" s="45"/>
      <c r="E27" s="45"/>
      <c r="F27" s="45"/>
      <c r="G27" s="45"/>
      <c r="H27" s="45"/>
      <c r="I27" s="45"/>
      <c r="J27" s="45"/>
      <c r="K27" s="45"/>
      <c r="L27" s="45"/>
      <c r="M27" s="45"/>
      <c r="N27" s="45"/>
      <c r="O27" s="45"/>
    </row>
    <row r="28" spans="3:15" ht="17" thickTop="1"/>
  </sheetData>
  <sheetProtection algorithmName="SHA-512" hashValue="7nKJkFLnOYbwkh2vRSCOhMmUTPf7ZT6DF5kMgIg0VdBmmdtsQQFpHVia3zaEhGktFqc5wMqCz7RRaHwCCcB/gA==" saltValue="4kg7BrCl6HgMiqPBCvc0VQ==" spinCount="100000" sheet="1" objects="1" scenarios="1"/>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B1634-73FD-AA4B-B06B-3344AA424583}">
  <sheetPr codeName="Tabelle6"/>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row>
    <row r="2" spans="1:19" ht="25" customHeight="1">
      <c r="A2" s="174" t="s">
        <v>39</v>
      </c>
      <c r="B2" s="175"/>
      <c r="C2" s="175"/>
      <c r="D2" s="175"/>
      <c r="E2" s="175"/>
      <c r="F2" s="175"/>
      <c r="G2" s="175"/>
      <c r="H2" s="175"/>
      <c r="I2" s="175"/>
      <c r="J2" s="175"/>
      <c r="K2" s="175"/>
      <c r="L2" s="175"/>
      <c r="M2" s="175"/>
      <c r="N2" s="175"/>
      <c r="O2" s="175"/>
      <c r="P2" s="175"/>
      <c r="Q2" s="57"/>
      <c r="R2" s="120" t="str">
        <f>Kalender!K13</f>
        <v>18. Januar 2021 bis 24. Januar 2021</v>
      </c>
      <c r="S2" s="58"/>
    </row>
    <row r="3" spans="1:19" ht="30" customHeight="1">
      <c r="A3" s="176"/>
      <c r="B3" s="136"/>
      <c r="C3" s="136"/>
      <c r="D3" s="136"/>
      <c r="E3" s="136"/>
      <c r="F3" s="136"/>
      <c r="G3" s="136"/>
      <c r="H3" s="136"/>
      <c r="I3" s="136"/>
      <c r="J3" s="136"/>
      <c r="K3" s="136"/>
      <c r="L3" s="136"/>
      <c r="M3" s="136"/>
      <c r="N3" s="136"/>
      <c r="O3" s="136"/>
      <c r="P3" s="136"/>
      <c r="Q3" s="46"/>
      <c r="R3" s="121" t="str">
        <f>Kalender!J13</f>
        <v>Woche 3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Kalender!C13</f>
        <v>44214</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Kalender!D13</f>
        <v>44215</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Kalender!E13</f>
        <v>44216</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Kalender!F13</f>
        <v>44217</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Kalender!G13</f>
        <v>44218</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Kalender!H13</f>
        <v>44219</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Kalender!I13</f>
        <v>44220</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44214</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44215</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44216</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44217</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44218</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44219</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44220</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X1DmXpfOjv155xoOaeWpVATszh3TUmBU4Xd/vk7zoxv9b2TaFW+wv2yZRB0dh9hfF7anC1kVNCYyO+m7nam6KQ==" saltValue="gEnAny4ZNNXmKhIylfHkQ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249" priority="103" operator="notEqual">
      <formula>""</formula>
    </cfRule>
  </conditionalFormatting>
  <conditionalFormatting sqref="O35:P35 O37:P37 O39:P39 O41:P41 O43:P43 O45:P45 O47:P47">
    <cfRule type="cellIs" dxfId="5248" priority="102" operator="notEqual">
      <formula>""</formula>
    </cfRule>
  </conditionalFormatting>
  <conditionalFormatting sqref="O52:P52 O54:P54 O56:P56 O58:P58 O60:P60 O62:P62 O64:P64">
    <cfRule type="cellIs" dxfId="5247" priority="101" operator="notEqual">
      <formula>""</formula>
    </cfRule>
  </conditionalFormatting>
  <conditionalFormatting sqref="O69:P69 O71:P71 O73:P73 O75:P75 O77:P77 O79:P79 O81:P81">
    <cfRule type="cellIs" dxfId="5246" priority="100" operator="notEqual">
      <formula>""</formula>
    </cfRule>
  </conditionalFormatting>
  <conditionalFormatting sqref="O86:P86 O88:P88 O90:P90 O92:P92 O94:P94 O96:P96 O98:P98">
    <cfRule type="cellIs" dxfId="5245" priority="99" operator="notEqual">
      <formula>""</formula>
    </cfRule>
  </conditionalFormatting>
  <conditionalFormatting sqref="O103:P103 O105:P105 O107:P107 O109:P109 O111:P111 O113:P113 O115:P115">
    <cfRule type="cellIs" dxfId="5244" priority="98" operator="notEqual">
      <formula>""</formula>
    </cfRule>
  </conditionalFormatting>
  <conditionalFormatting sqref="O120:P120 O122:P122 O124:P124 O126:P126 O128:P128 O130:P130 O132:P132">
    <cfRule type="cellIs" dxfId="5243" priority="97" operator="notEqual">
      <formula>""</formula>
    </cfRule>
  </conditionalFormatting>
  <conditionalFormatting sqref="D52 D54 D56 D58 D60 D62 D64">
    <cfRule type="cellIs" dxfId="5242" priority="86" operator="greaterThan">
      <formula>140</formula>
    </cfRule>
    <cfRule type="cellIs" dxfId="5241" priority="91" operator="between">
      <formula>60</formula>
      <formula>140</formula>
    </cfRule>
    <cfRule type="cellIs" dxfId="5240" priority="96" operator="lessThan">
      <formula>60</formula>
    </cfRule>
  </conditionalFormatting>
  <conditionalFormatting sqref="D69 D71 D73 D75 D77 D79 D81">
    <cfRule type="cellIs" dxfId="5239" priority="85" operator="greaterThan">
      <formula>160</formula>
    </cfRule>
    <cfRule type="cellIs" dxfId="5238" priority="90" operator="between">
      <formula>60</formula>
      <formula>140</formula>
    </cfRule>
    <cfRule type="cellIs" dxfId="5237" priority="95" operator="lessThan">
      <formula>60</formula>
    </cfRule>
  </conditionalFormatting>
  <conditionalFormatting sqref="D86 D88 D90 D92 D94 D96 D98">
    <cfRule type="cellIs" dxfId="5236" priority="84" operator="greaterThan">
      <formula>140</formula>
    </cfRule>
    <cfRule type="cellIs" dxfId="5235" priority="89" operator="between">
      <formula>40</formula>
      <formula>140</formula>
    </cfRule>
    <cfRule type="cellIs" dxfId="5234" priority="94" operator="lessThan">
      <formula>60</formula>
    </cfRule>
  </conditionalFormatting>
  <conditionalFormatting sqref="D103 D105 D107 D109 D111 D113 D115">
    <cfRule type="cellIs" dxfId="5233" priority="83" operator="greaterThan">
      <formula>140</formula>
    </cfRule>
    <cfRule type="cellIs" dxfId="5232" priority="88" operator="between">
      <formula>60</formula>
      <formula>140</formula>
    </cfRule>
    <cfRule type="cellIs" dxfId="5231" priority="93" operator="lessThan">
      <formula>60</formula>
    </cfRule>
  </conditionalFormatting>
  <conditionalFormatting sqref="D120 D122 D124 D126 D128 D130 D132">
    <cfRule type="cellIs" dxfId="5230" priority="82" operator="greaterThan">
      <formula>140</formula>
    </cfRule>
    <cfRule type="cellIs" dxfId="5229" priority="87" operator="between">
      <formula>60</formula>
      <formula>140</formula>
    </cfRule>
    <cfRule type="cellIs" dxfId="5228" priority="92" operator="lessThan">
      <formula>60</formula>
    </cfRule>
  </conditionalFormatting>
  <conditionalFormatting sqref="D18 D20 D22 D24 D26 D28 D30">
    <cfRule type="cellIs" dxfId="5227" priority="104" operator="lessThan">
      <formula>60</formula>
    </cfRule>
    <cfRule type="cellIs" dxfId="5226" priority="105" operator="between">
      <formula>60</formula>
      <formula>140</formula>
    </cfRule>
    <cfRule type="cellIs" dxfId="5225" priority="106" operator="greaterThan">
      <formula>140</formula>
    </cfRule>
  </conditionalFormatting>
  <conditionalFormatting sqref="D35 D37 D39 D41 D43 D45 D47">
    <cfRule type="cellIs" dxfId="5224" priority="79" operator="lessThan">
      <formula>60</formula>
    </cfRule>
    <cfRule type="cellIs" dxfId="5223" priority="80" operator="between">
      <formula>60</formula>
      <formula>140</formula>
    </cfRule>
    <cfRule type="cellIs" dxfId="5222" priority="81" operator="greaterThan">
      <formula>140</formula>
    </cfRule>
  </conditionalFormatting>
  <conditionalFormatting sqref="E31:H33 C31 C33 A31:B33 O31:S33">
    <cfRule type="expression" dxfId="5221" priority="78">
      <formula>$C$32=TODAY()</formula>
    </cfRule>
  </conditionalFormatting>
  <conditionalFormatting sqref="A14:B16 C14:D14 C16:D16 E14:H16 O14:S16">
    <cfRule type="expression" dxfId="5220" priority="77">
      <formula>$C$15=TODAY()</formula>
    </cfRule>
  </conditionalFormatting>
  <conditionalFormatting sqref="A48:B50 C48:D48 C50:D50 E48:H50 O48:S50">
    <cfRule type="expression" dxfId="5219" priority="76">
      <formula>$C$49=TODAY()</formula>
    </cfRule>
  </conditionalFormatting>
  <conditionalFormatting sqref="A65:B67 C65:D65 C67:D67 E65:H67 O65:S67">
    <cfRule type="expression" dxfId="5218" priority="75">
      <formula>$C$66=TODAY()</formula>
    </cfRule>
  </conditionalFormatting>
  <conditionalFormatting sqref="A82:B84 C82:D82 C84:D84 E82:H84 O82:S84">
    <cfRule type="expression" dxfId="5217" priority="74">
      <formula>$C$83=TODAY()</formula>
    </cfRule>
  </conditionalFormatting>
  <conditionalFormatting sqref="A99:B101 C99:D99 C101:D101 E99:H101 O99:S101">
    <cfRule type="expression" dxfId="5216" priority="73">
      <formula>$C$100=TODAY()</formula>
    </cfRule>
  </conditionalFormatting>
  <conditionalFormatting sqref="A116:B118 C116:D116 C118:D118 E116:H118 O116:S118">
    <cfRule type="expression" dxfId="5215" priority="72">
      <formula>$C$117=TODAY()</formula>
    </cfRule>
  </conditionalFormatting>
  <conditionalFormatting sqref="I18:J18 I20:J20 I22:J22 I24:J24 I26:J26 I28:J28 I30:J30">
    <cfRule type="cellIs" dxfId="5214" priority="63" operator="notEqual">
      <formula>""</formula>
    </cfRule>
  </conditionalFormatting>
  <conditionalFormatting sqref="I35:J35 I37:J37 I39:J39 I41:J41 I43:J43 I45:J45 I47:J47">
    <cfRule type="cellIs" dxfId="5213" priority="62" operator="notEqual">
      <formula>""</formula>
    </cfRule>
  </conditionalFormatting>
  <conditionalFormatting sqref="I52:J52 I54:J54 I56:J56 I58:J58 I60:J60 I62:J62 I64:J64">
    <cfRule type="cellIs" dxfId="5212" priority="61" operator="notEqual">
      <formula>""</formula>
    </cfRule>
  </conditionalFormatting>
  <conditionalFormatting sqref="I69:J69 I71:J71 I73:J73 I75:J75 I77:J77 I79:J79 I81:J81">
    <cfRule type="cellIs" dxfId="5211" priority="60" operator="notEqual">
      <formula>""</formula>
    </cfRule>
  </conditionalFormatting>
  <conditionalFormatting sqref="I86:J86 I88:J88 I90:J90 I92:J92 I94:J94 I96:J96 I98:J98">
    <cfRule type="cellIs" dxfId="5210" priority="59" operator="notEqual">
      <formula>""</formula>
    </cfRule>
  </conditionalFormatting>
  <conditionalFormatting sqref="I103:J103 I105:J105 I107:J107 I109:J109 I111:J111 I113:J113 I115:J115">
    <cfRule type="cellIs" dxfId="5209" priority="58" operator="notEqual">
      <formula>""</formula>
    </cfRule>
  </conditionalFormatting>
  <conditionalFormatting sqref="I120:J120 I122:J122 I124:J124 I126:J126 I128:J128 I130:J130 I132:J132">
    <cfRule type="cellIs" dxfId="5208" priority="57" operator="notEqual">
      <formula>""</formula>
    </cfRule>
  </conditionalFormatting>
  <conditionalFormatting sqref="I31:J33">
    <cfRule type="expression" dxfId="5207" priority="56">
      <formula>$C$32=TODAY()</formula>
    </cfRule>
  </conditionalFormatting>
  <conditionalFormatting sqref="I14:J16">
    <cfRule type="expression" dxfId="5206" priority="55">
      <formula>$C$15=TODAY()</formula>
    </cfRule>
  </conditionalFormatting>
  <conditionalFormatting sqref="I48:J50">
    <cfRule type="expression" dxfId="5205" priority="54">
      <formula>$C$49=TODAY()</formula>
    </cfRule>
  </conditionalFormatting>
  <conditionalFormatting sqref="I65:J67">
    <cfRule type="expression" dxfId="5204" priority="53">
      <formula>$C$66=TODAY()</formula>
    </cfRule>
  </conditionalFormatting>
  <conditionalFormatting sqref="I82:J84">
    <cfRule type="expression" dxfId="5203" priority="52">
      <formula>$C$83=TODAY()</formula>
    </cfRule>
  </conditionalFormatting>
  <conditionalFormatting sqref="I99:J101">
    <cfRule type="expression" dxfId="5202" priority="51">
      <formula>$C$100=TODAY()</formula>
    </cfRule>
  </conditionalFormatting>
  <conditionalFormatting sqref="I116:J118">
    <cfRule type="expression" dxfId="5201" priority="50">
      <formula>$C$117=TODAY()</formula>
    </cfRule>
  </conditionalFormatting>
  <conditionalFormatting sqref="M18:N18 M20:N20 M22:N22 M24:N24 M26:N26 M28:N28 M30:N30">
    <cfRule type="cellIs" dxfId="5200" priority="42" operator="notEqual">
      <formula>""</formula>
    </cfRule>
  </conditionalFormatting>
  <conditionalFormatting sqref="M35:N35 M37:N37 M39:N39 M41:N41 M43:N43 M45:N45 M47:N47">
    <cfRule type="cellIs" dxfId="5199" priority="41" operator="notEqual">
      <formula>""</formula>
    </cfRule>
  </conditionalFormatting>
  <conditionalFormatting sqref="M52:N52 M54:N54 M56:N56 M58:N58 M60:N60 M62:N62 M64:N64">
    <cfRule type="cellIs" dxfId="5198" priority="40" operator="notEqual">
      <formula>""</formula>
    </cfRule>
  </conditionalFormatting>
  <conditionalFormatting sqref="M69:N69 M71:N71 M73:N73 M75:N75 M77:N77 M79:N79 M81:N81">
    <cfRule type="cellIs" dxfId="5197" priority="39" operator="notEqual">
      <formula>""</formula>
    </cfRule>
  </conditionalFormatting>
  <conditionalFormatting sqref="M86:N86 M88:N88 M90:N90 M92:N92 M94:N94 M96:N96 M98:N98">
    <cfRule type="cellIs" dxfId="5196" priority="38" operator="notEqual">
      <formula>""</formula>
    </cfRule>
  </conditionalFormatting>
  <conditionalFormatting sqref="M103:N103 M105:N105 M107:N107 M109:N109 M111:N111 M113:N113 M115:N115">
    <cfRule type="cellIs" dxfId="5195" priority="37" operator="notEqual">
      <formula>""</formula>
    </cfRule>
  </conditionalFormatting>
  <conditionalFormatting sqref="M120:N120 M122:N122 M124:N124 M126:N126 M128:N128 M130:N130 M132:N132">
    <cfRule type="cellIs" dxfId="5194" priority="36" operator="notEqual">
      <formula>""</formula>
    </cfRule>
  </conditionalFormatting>
  <conditionalFormatting sqref="M31:N33">
    <cfRule type="expression" dxfId="5193" priority="35">
      <formula>$C$32=TODAY()</formula>
    </cfRule>
  </conditionalFormatting>
  <conditionalFormatting sqref="M14:N16">
    <cfRule type="expression" dxfId="5192" priority="34">
      <formula>$C$15=TODAY()</formula>
    </cfRule>
  </conditionalFormatting>
  <conditionalFormatting sqref="M48:N50">
    <cfRule type="expression" dxfId="5191" priority="33">
      <formula>$C$49=TODAY()</formula>
    </cfRule>
  </conditionalFormatting>
  <conditionalFormatting sqref="M65:N67">
    <cfRule type="expression" dxfId="5190" priority="32">
      <formula>$C$66=TODAY()</formula>
    </cfRule>
  </conditionalFormatting>
  <conditionalFormatting sqref="M82:N84">
    <cfRule type="expression" dxfId="5189" priority="31">
      <formula>$C$83=TODAY()</formula>
    </cfRule>
  </conditionalFormatting>
  <conditionalFormatting sqref="M99:N101">
    <cfRule type="expression" dxfId="5188" priority="30">
      <formula>$C$100=TODAY()</formula>
    </cfRule>
  </conditionalFormatting>
  <conditionalFormatting sqref="M116:N118">
    <cfRule type="expression" dxfId="5187" priority="29">
      <formula>$C$117=TODAY()</formula>
    </cfRule>
  </conditionalFormatting>
  <conditionalFormatting sqref="K18:L18 K20:L20 K22:L22 K24:L24 K26:L26 K28:L28 K30:L30">
    <cfRule type="cellIs" dxfId="5186" priority="21" operator="notEqual">
      <formula>""</formula>
    </cfRule>
  </conditionalFormatting>
  <conditionalFormatting sqref="K35:L35 K37:L37 K39:L39 K41:L41 K43:L43 K45:L45 K47:L47">
    <cfRule type="cellIs" dxfId="5185" priority="20" operator="notEqual">
      <formula>""</formula>
    </cfRule>
  </conditionalFormatting>
  <conditionalFormatting sqref="K52:L52 K54:L54 K56:L56 K58:L58 K60:L60 K62:L62 K64:L64">
    <cfRule type="cellIs" dxfId="5184" priority="19" operator="notEqual">
      <formula>""</formula>
    </cfRule>
  </conditionalFormatting>
  <conditionalFormatting sqref="K69:L69 K71:L71 K73:L73 K75:L75 K77:L77 K79:L79 K81:L81">
    <cfRule type="cellIs" dxfId="5183" priority="18" operator="notEqual">
      <formula>""</formula>
    </cfRule>
  </conditionalFormatting>
  <conditionalFormatting sqref="K86:L86 K88:L88 K90:L90 K92:L92 K94:L94 K96:L96 K98:L98">
    <cfRule type="cellIs" dxfId="5182" priority="17" operator="notEqual">
      <formula>""</formula>
    </cfRule>
  </conditionalFormatting>
  <conditionalFormatting sqref="K103:L103 K105:L105 K107:L107 K109:L109 K111:L111 K113:L113 K115:L115">
    <cfRule type="cellIs" dxfId="5181" priority="16" operator="notEqual">
      <formula>""</formula>
    </cfRule>
  </conditionalFormatting>
  <conditionalFormatting sqref="K120:L120 K122:L122 K124:L124 K126:L126 K128:L128 K130:L130 K132:L132">
    <cfRule type="cellIs" dxfId="5180" priority="15" operator="notEqual">
      <formula>""</formula>
    </cfRule>
  </conditionalFormatting>
  <conditionalFormatting sqref="K31:L33">
    <cfRule type="expression" dxfId="5179" priority="14">
      <formula>$C$32=TODAY()</formula>
    </cfRule>
  </conditionalFormatting>
  <conditionalFormatting sqref="K14:L16">
    <cfRule type="expression" dxfId="5178" priority="13">
      <formula>$C$15=TODAY()</formula>
    </cfRule>
  </conditionalFormatting>
  <conditionalFormatting sqref="K48:L50">
    <cfRule type="expression" dxfId="5177" priority="12">
      <formula>$C$49=TODAY()</formula>
    </cfRule>
  </conditionalFormatting>
  <conditionalFormatting sqref="K65:L67">
    <cfRule type="expression" dxfId="5176" priority="11">
      <formula>$C$66=TODAY()</formula>
    </cfRule>
  </conditionalFormatting>
  <conditionalFormatting sqref="K82:L84">
    <cfRule type="expression" dxfId="5175" priority="10">
      <formula>$C$83=TODAY()</formula>
    </cfRule>
  </conditionalFormatting>
  <conditionalFormatting sqref="K99:L101">
    <cfRule type="expression" dxfId="5174" priority="9">
      <formula>$C$100=TODAY()</formula>
    </cfRule>
  </conditionalFormatting>
  <conditionalFormatting sqref="K116:L118">
    <cfRule type="expression" dxfId="517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DFA8EEE8-3F2D-5A4F-B43F-6EB00E9C2B91}">
      <formula1>0</formula1>
      <formula2>0.999305555555556</formula2>
    </dataValidation>
  </dataValidations>
  <hyperlinks>
    <hyperlink ref="A1:B1" location="Kalender!B13" display="  ◀   zurück zum Menü" xr:uid="{68B2345B-F9AD-8C4C-84FD-F372E69C3BDE}"/>
    <hyperlink ref="I6:J6" location="'Persönliche Daten'!A1" display="'Persönliche Daten'!A1" xr:uid="{39800FD1-C6BD-0C4B-9C95-9B48DE9D952C}"/>
    <hyperlink ref="I7:J7" location="Table1!A1" display="Table1!A1" xr:uid="{468B6E60-A467-5449-977F-1CFC29806158}"/>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AB10A4B3-8F44-FB41-8CB8-2BF25E86E684}">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E5204A30-E03E-E44D-8AB4-EE8DE13AC52D}">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CA7C6F5A-E676-C24E-BE73-2F37B079443C}">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E069DC2B-8581-9940-BB66-2D2518E60A1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9BB4088B-C5BD-DA49-9EE8-3EBC4641A8B6}">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76394BEC-E108-454A-B6EE-E7CD58D44FB4}">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2402E42B-2FB5-5A40-875E-D1CC7953EF6D}">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392A67FB-B2DA-D04F-9957-2619A3BE0F39}">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1463EAB5-9F6E-444B-81BD-9C89C778E335}">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F1D8D522-4898-CB48-A51D-45DEB0AECEE6}">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D8B4425B-EEAB-4443-9F1E-8B25207C289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CAAF0E9-5199-444F-ADD5-54CA9E4FE5D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ABA47BD-9697-2940-8FC5-8CCBF06F389F}">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2272612-0BB0-8F40-9D7F-5BD560DD67CB}">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D0413A1E-F67C-B149-A9D6-FA0ABE8A58C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587B54A8-1EA3-2F46-B4A9-200886559D89}">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594DFEA9-04F0-B84C-9077-BA7228AC23DC}">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888D9A3-0A7D-8747-9E50-E29AB8B4675F}">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467DF361-8D52-C545-A999-8DC1396482D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5A400301-CDAF-D941-A8C5-D3B754BB9DD4}">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40EFD3B0-F69B-9840-B590-1358F74CF41A}">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32F7DC3D-9ECF-E243-BD34-00113CB3425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E8871861-6765-B94D-8958-B7488AE929E5}">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51ECD962-836A-E948-BD72-61E989B38F0B}">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61F25312-7DE2-9A4E-A368-2B704C8AC222}">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5ABB6B21-C803-C043-A9DA-8C14DF9A6C9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0450A5F8-8914-C046-ADDF-ADAA60DDC03E}">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EFC4A3DD-8D61-B543-9AC3-0F1FEA3C403B}">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65831E0-ECD1-AD45-8E11-9AA69CFD53ED}">
          <x14:formula1>
            <xm:f>Einstellungen!$H$7:$H$19</xm:f>
          </x14:formula1>
          <xm:sqref>H17:H30 H34:H47 H51:H64 H68:H81 H85:H98 H102:H115 H119:H132</xm:sqref>
        </x14:dataValidation>
        <x14:dataValidation type="list" allowBlank="1" showInputMessage="1" showErrorMessage="1" xr:uid="{6877F32A-1B3E-F248-B242-A64F078AA32F}">
          <x14:formula1>
            <xm:f>Einstellungen!$F$7:$F$19</xm:f>
          </x14:formula1>
          <xm:sqref>G17:G30 G34:G47 G51:G64 G68:G81 G85:G98 G102:G115 G119:G132</xm:sqref>
        </x14:dataValidation>
        <x14:dataValidation type="list" allowBlank="1" showInputMessage="1" showErrorMessage="1" xr:uid="{462B3B5B-F192-014E-A631-93F61A3FB7CF}">
          <x14:formula1>
            <xm:f>Einstellungen!$D$7:$D$19</xm:f>
          </x14:formula1>
          <xm:sqref>F17:F30 F34:F47 F51:F64 F68:F81 F85:F98 F102:F115 F119:F132</xm:sqref>
        </x14:dataValidation>
        <x14:dataValidation type="list" allowBlank="1" showInputMessage="1" showErrorMessage="1" xr:uid="{7C2C018E-0954-CD4E-8E7F-3DC8933FA39A}">
          <x14:formula1>
            <xm:f>Einstellungen!$B$7:$B$19</xm:f>
          </x14:formula1>
          <xm:sqref>E17:E30 E34:E47 E51:E64 E68:E81 E85:E98 E102:E115 E119:E132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D0623-865E-B349-8D77-0868C30E514D}">
  <sheetPr codeName="Tabelle7"/>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Kalender!K14</f>
        <v>25. Januar 2021 bis 31. Januar 2021</v>
      </c>
      <c r="S2" s="58"/>
    </row>
    <row r="3" spans="1:19" ht="30" customHeight="1">
      <c r="A3" s="176"/>
      <c r="B3" s="136"/>
      <c r="C3" s="136"/>
      <c r="D3" s="136"/>
      <c r="E3" s="136"/>
      <c r="F3" s="136"/>
      <c r="G3" s="136"/>
      <c r="H3" s="136"/>
      <c r="I3" s="136"/>
      <c r="J3" s="136"/>
      <c r="K3" s="136"/>
      <c r="L3" s="136"/>
      <c r="M3" s="136"/>
      <c r="N3" s="136"/>
      <c r="O3" s="136"/>
      <c r="P3" s="136"/>
      <c r="Q3" s="46"/>
      <c r="R3" s="121" t="str">
        <f>Kalender!J14</f>
        <v>Woche 4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Kalender!C14</f>
        <v>44221</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Kalender!D14</f>
        <v>44222</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Kalender!E14</f>
        <v>44223</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Kalender!F14</f>
        <v>44224</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Kalender!G14</f>
        <v>44225</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Kalender!H14</f>
        <v>44226</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Kalender!I14</f>
        <v>44227</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44221</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44222</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44223</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44224</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44225</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44226</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44227</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KKa5Wak0iO4zCly7fU2ZXTI/upl3Mi2x0m9XteEVPvBCDqeU+wg8yEScXLs24WE6DBopFSnZSuDD9Coas9V/Ww==" saltValue="QsYtzZvs+tZZVvLAYaIND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144" priority="103" operator="notEqual">
      <formula>""</formula>
    </cfRule>
  </conditionalFormatting>
  <conditionalFormatting sqref="O35:P35 O37:P37 O39:P39 O41:P41 O43:P43 O45:P45 O47:P47">
    <cfRule type="cellIs" dxfId="5143" priority="102" operator="notEqual">
      <formula>""</formula>
    </cfRule>
  </conditionalFormatting>
  <conditionalFormatting sqref="O52:P52 O54:P54 O56:P56 O58:P58 O60:P60 O62:P62 O64:P64">
    <cfRule type="cellIs" dxfId="5142" priority="101" operator="notEqual">
      <formula>""</formula>
    </cfRule>
  </conditionalFormatting>
  <conditionalFormatting sqref="O69:P69 O71:P71 O73:P73 O75:P75 O77:P77 O79:P79 O81:P81">
    <cfRule type="cellIs" dxfId="5141" priority="100" operator="notEqual">
      <formula>""</formula>
    </cfRule>
  </conditionalFormatting>
  <conditionalFormatting sqref="O86:P86 O88:P88 O90:P90 O92:P92 O94:P94 O96:P96 O98:P98">
    <cfRule type="cellIs" dxfId="5140" priority="99" operator="notEqual">
      <formula>""</formula>
    </cfRule>
  </conditionalFormatting>
  <conditionalFormatting sqref="O103:P103 O105:P105 O107:P107 O109:P109 O111:P111 O113:P113 O115:P115">
    <cfRule type="cellIs" dxfId="5139" priority="98" operator="notEqual">
      <formula>""</formula>
    </cfRule>
  </conditionalFormatting>
  <conditionalFormatting sqref="O120:P120 O122:P122 O124:P124 O126:P126 O128:P128 O130:P130 O132:P132">
    <cfRule type="cellIs" dxfId="5138" priority="97" operator="notEqual">
      <formula>""</formula>
    </cfRule>
  </conditionalFormatting>
  <conditionalFormatting sqref="D52 D54 D56 D58 D60 D62 D64">
    <cfRule type="cellIs" dxfId="5137" priority="86" operator="greaterThan">
      <formula>140</formula>
    </cfRule>
    <cfRule type="cellIs" dxfId="5136" priority="91" operator="between">
      <formula>60</formula>
      <formula>140</formula>
    </cfRule>
    <cfRule type="cellIs" dxfId="5135" priority="96" operator="lessThan">
      <formula>60</formula>
    </cfRule>
  </conditionalFormatting>
  <conditionalFormatting sqref="D69 D71 D73 D75 D77 D79 D81">
    <cfRule type="cellIs" dxfId="5134" priority="85" operator="greaterThan">
      <formula>160</formula>
    </cfRule>
    <cfRule type="cellIs" dxfId="5133" priority="90" operator="between">
      <formula>60</formula>
      <formula>140</formula>
    </cfRule>
    <cfRule type="cellIs" dxfId="5132" priority="95" operator="lessThan">
      <formula>60</formula>
    </cfRule>
  </conditionalFormatting>
  <conditionalFormatting sqref="D86 D88 D90 D92 D94 D96 D98">
    <cfRule type="cellIs" dxfId="5131" priority="84" operator="greaterThan">
      <formula>140</formula>
    </cfRule>
    <cfRule type="cellIs" dxfId="5130" priority="89" operator="between">
      <formula>40</formula>
      <formula>140</formula>
    </cfRule>
    <cfRule type="cellIs" dxfId="5129" priority="94" operator="lessThan">
      <formula>60</formula>
    </cfRule>
  </conditionalFormatting>
  <conditionalFormatting sqref="D103 D105 D107 D109 D111 D113 D115">
    <cfRule type="cellIs" dxfId="5128" priority="83" operator="greaterThan">
      <formula>140</formula>
    </cfRule>
    <cfRule type="cellIs" dxfId="5127" priority="88" operator="between">
      <formula>60</formula>
      <formula>140</formula>
    </cfRule>
    <cfRule type="cellIs" dxfId="5126" priority="93" operator="lessThan">
      <formula>60</formula>
    </cfRule>
  </conditionalFormatting>
  <conditionalFormatting sqref="D120 D122 D124 D126 D128 D130 D132">
    <cfRule type="cellIs" dxfId="5125" priority="82" operator="greaterThan">
      <formula>140</formula>
    </cfRule>
    <cfRule type="cellIs" dxfId="5124" priority="87" operator="between">
      <formula>60</formula>
      <formula>140</formula>
    </cfRule>
    <cfRule type="cellIs" dxfId="5123" priority="92" operator="lessThan">
      <formula>60</formula>
    </cfRule>
  </conditionalFormatting>
  <conditionalFormatting sqref="D18 D20 D22 D24 D26 D28 D30">
    <cfRule type="cellIs" dxfId="5122" priority="104" operator="lessThan">
      <formula>60</formula>
    </cfRule>
    <cfRule type="cellIs" dxfId="5121" priority="105" operator="between">
      <formula>60</formula>
      <formula>140</formula>
    </cfRule>
    <cfRule type="cellIs" dxfId="5120" priority="106" operator="greaterThan">
      <formula>140</formula>
    </cfRule>
  </conditionalFormatting>
  <conditionalFormatting sqref="D35 D37 D39 D41 D43 D45 D47">
    <cfRule type="cellIs" dxfId="5119" priority="79" operator="lessThan">
      <formula>60</formula>
    </cfRule>
    <cfRule type="cellIs" dxfId="5118" priority="80" operator="between">
      <formula>60</formula>
      <formula>140</formula>
    </cfRule>
    <cfRule type="cellIs" dxfId="5117" priority="81" operator="greaterThan">
      <formula>140</formula>
    </cfRule>
  </conditionalFormatting>
  <conditionalFormatting sqref="E31:H33 C31 C33 A31:B33 O31:S33">
    <cfRule type="expression" dxfId="5116" priority="78">
      <formula>$C$32=TODAY()</formula>
    </cfRule>
  </conditionalFormatting>
  <conditionalFormatting sqref="A14:B16 C14:D14 C16:D16 E14:H16 O14:S16">
    <cfRule type="expression" dxfId="5115" priority="77">
      <formula>$C$15=TODAY()</formula>
    </cfRule>
  </conditionalFormatting>
  <conditionalFormatting sqref="A48:B50 C48:D48 C50:D50 E48:H50 O48:S50">
    <cfRule type="expression" dxfId="5114" priority="76">
      <formula>$C$49=TODAY()</formula>
    </cfRule>
  </conditionalFormatting>
  <conditionalFormatting sqref="A65:B67 C65:D65 C67:D67 E65:H67 O65:S67">
    <cfRule type="expression" dxfId="5113" priority="75">
      <formula>$C$66=TODAY()</formula>
    </cfRule>
  </conditionalFormatting>
  <conditionalFormatting sqref="A82:B84 C82:D82 C84:D84 E82:H84 O82:S84">
    <cfRule type="expression" dxfId="5112" priority="74">
      <formula>$C$83=TODAY()</formula>
    </cfRule>
  </conditionalFormatting>
  <conditionalFormatting sqref="A99:B101 C99:D99 C101:D101 E99:H101 O99:S101">
    <cfRule type="expression" dxfId="5111" priority="73">
      <formula>$C$100=TODAY()</formula>
    </cfRule>
  </conditionalFormatting>
  <conditionalFormatting sqref="A116:B118 C116:D116 C118:D118 E116:H118 O116:S118">
    <cfRule type="expression" dxfId="5110" priority="72">
      <formula>$C$117=TODAY()</formula>
    </cfRule>
  </conditionalFormatting>
  <conditionalFormatting sqref="I18:J18 I20:J20 I22:J22 I24:J24 I26:J26 I28:J28 I30:J30">
    <cfRule type="cellIs" dxfId="5109" priority="63" operator="notEqual">
      <formula>""</formula>
    </cfRule>
  </conditionalFormatting>
  <conditionalFormatting sqref="I35:J35 I37:J37 I39:J39 I41:J41 I43:J43 I45:J45 I47:J47">
    <cfRule type="cellIs" dxfId="5108" priority="62" operator="notEqual">
      <formula>""</formula>
    </cfRule>
  </conditionalFormatting>
  <conditionalFormatting sqref="I52:J52 I54:J54 I56:J56 I58:J58 I60:J60 I62:J62 I64:J64">
    <cfRule type="cellIs" dxfId="5107" priority="61" operator="notEqual">
      <formula>""</formula>
    </cfRule>
  </conditionalFormatting>
  <conditionalFormatting sqref="I69:J69 I71:J71 I73:J73 I75:J75 I77:J77 I79:J79 I81:J81">
    <cfRule type="cellIs" dxfId="5106" priority="60" operator="notEqual">
      <formula>""</formula>
    </cfRule>
  </conditionalFormatting>
  <conditionalFormatting sqref="I86:J86 I88:J88 I90:J90 I92:J92 I94:J94 I96:J96 I98:J98">
    <cfRule type="cellIs" dxfId="5105" priority="59" operator="notEqual">
      <formula>""</formula>
    </cfRule>
  </conditionalFormatting>
  <conditionalFormatting sqref="I103:J103 I105:J105 I107:J107 I109:J109 I111:J111 I113:J113 I115:J115">
    <cfRule type="cellIs" dxfId="5104" priority="58" operator="notEqual">
      <formula>""</formula>
    </cfRule>
  </conditionalFormatting>
  <conditionalFormatting sqref="I120:J120 I122:J122 I124:J124 I126:J126 I128:J128 I130:J130 I132:J132">
    <cfRule type="cellIs" dxfId="5103" priority="57" operator="notEqual">
      <formula>""</formula>
    </cfRule>
  </conditionalFormatting>
  <conditionalFormatting sqref="I31:J33">
    <cfRule type="expression" dxfId="5102" priority="56">
      <formula>$C$32=TODAY()</formula>
    </cfRule>
  </conditionalFormatting>
  <conditionalFormatting sqref="I14:J16">
    <cfRule type="expression" dxfId="5101" priority="55">
      <formula>$C$15=TODAY()</formula>
    </cfRule>
  </conditionalFormatting>
  <conditionalFormatting sqref="I48:J50">
    <cfRule type="expression" dxfId="5100" priority="54">
      <formula>$C$49=TODAY()</formula>
    </cfRule>
  </conditionalFormatting>
  <conditionalFormatting sqref="I65:J67">
    <cfRule type="expression" dxfId="5099" priority="53">
      <formula>$C$66=TODAY()</formula>
    </cfRule>
  </conditionalFormatting>
  <conditionalFormatting sqref="I82:J84">
    <cfRule type="expression" dxfId="5098" priority="52">
      <formula>$C$83=TODAY()</formula>
    </cfRule>
  </conditionalFormatting>
  <conditionalFormatting sqref="I99:J101">
    <cfRule type="expression" dxfId="5097" priority="51">
      <formula>$C$100=TODAY()</formula>
    </cfRule>
  </conditionalFormatting>
  <conditionalFormatting sqref="I116:J118">
    <cfRule type="expression" dxfId="5096" priority="50">
      <formula>$C$117=TODAY()</formula>
    </cfRule>
  </conditionalFormatting>
  <conditionalFormatting sqref="M18:N18 M20:N20 M22:N22 M24:N24 M26:N26 M28:N28 M30:N30">
    <cfRule type="cellIs" dxfId="5095" priority="42" operator="notEqual">
      <formula>""</formula>
    </cfRule>
  </conditionalFormatting>
  <conditionalFormatting sqref="M35:N35 M37:N37 M39:N39 M41:N41 M43:N43 M45:N45 M47:N47">
    <cfRule type="cellIs" dxfId="5094" priority="41" operator="notEqual">
      <formula>""</formula>
    </cfRule>
  </conditionalFormatting>
  <conditionalFormatting sqref="M52:N52 M54:N54 M56:N56 M58:N58 M60:N60 M62:N62 M64:N64">
    <cfRule type="cellIs" dxfId="5093" priority="40" operator="notEqual">
      <formula>""</formula>
    </cfRule>
  </conditionalFormatting>
  <conditionalFormatting sqref="M69:N69 M71:N71 M73:N73 M75:N75 M77:N77 M79:N79 M81:N81">
    <cfRule type="cellIs" dxfId="5092" priority="39" operator="notEqual">
      <formula>""</formula>
    </cfRule>
  </conditionalFormatting>
  <conditionalFormatting sqref="M86:N86 M88:N88 M90:N90 M92:N92 M94:N94 M96:N96 M98:N98">
    <cfRule type="cellIs" dxfId="5091" priority="38" operator="notEqual">
      <formula>""</formula>
    </cfRule>
  </conditionalFormatting>
  <conditionalFormatting sqref="M103:N103 M105:N105 M107:N107 M109:N109 M111:N111 M113:N113 M115:N115">
    <cfRule type="cellIs" dxfId="5090" priority="37" operator="notEqual">
      <formula>""</formula>
    </cfRule>
  </conditionalFormatting>
  <conditionalFormatting sqref="M120:N120 M122:N122 M124:N124 M126:N126 M128:N128 M130:N130 M132:N132">
    <cfRule type="cellIs" dxfId="5089" priority="36" operator="notEqual">
      <formula>""</formula>
    </cfRule>
  </conditionalFormatting>
  <conditionalFormatting sqref="M31:N33">
    <cfRule type="expression" dxfId="5088" priority="35">
      <formula>$C$32=TODAY()</formula>
    </cfRule>
  </conditionalFormatting>
  <conditionalFormatting sqref="M14:N16">
    <cfRule type="expression" dxfId="5087" priority="34">
      <formula>$C$15=TODAY()</formula>
    </cfRule>
  </conditionalFormatting>
  <conditionalFormatting sqref="M48:N50">
    <cfRule type="expression" dxfId="5086" priority="33">
      <formula>$C$49=TODAY()</formula>
    </cfRule>
  </conditionalFormatting>
  <conditionalFormatting sqref="M65:N67">
    <cfRule type="expression" dxfId="5085" priority="32">
      <formula>$C$66=TODAY()</formula>
    </cfRule>
  </conditionalFormatting>
  <conditionalFormatting sqref="M82:N84">
    <cfRule type="expression" dxfId="5084" priority="31">
      <formula>$C$83=TODAY()</formula>
    </cfRule>
  </conditionalFormatting>
  <conditionalFormatting sqref="M99:N101">
    <cfRule type="expression" dxfId="5083" priority="30">
      <formula>$C$100=TODAY()</formula>
    </cfRule>
  </conditionalFormatting>
  <conditionalFormatting sqref="M116:N118">
    <cfRule type="expression" dxfId="5082" priority="29">
      <formula>$C$117=TODAY()</formula>
    </cfRule>
  </conditionalFormatting>
  <conditionalFormatting sqref="K18:L18 K20:L20 K22:L22 K24:L24 K26:L26 K28:L28 K30:L30">
    <cfRule type="cellIs" dxfId="5081" priority="21" operator="notEqual">
      <formula>""</formula>
    </cfRule>
  </conditionalFormatting>
  <conditionalFormatting sqref="K35:L35 K37:L37 K39:L39 K41:L41 K43:L43 K45:L45 K47:L47">
    <cfRule type="cellIs" dxfId="5080" priority="20" operator="notEqual">
      <formula>""</formula>
    </cfRule>
  </conditionalFormatting>
  <conditionalFormatting sqref="K52:L52 K54:L54 K56:L56 K58:L58 K60:L60 K62:L62 K64:L64">
    <cfRule type="cellIs" dxfId="5079" priority="19" operator="notEqual">
      <formula>""</formula>
    </cfRule>
  </conditionalFormatting>
  <conditionalFormatting sqref="K69:L69 K71:L71 K73:L73 K75:L75 K77:L77 K79:L79 K81:L81">
    <cfRule type="cellIs" dxfId="5078" priority="18" operator="notEqual">
      <formula>""</formula>
    </cfRule>
  </conditionalFormatting>
  <conditionalFormatting sqref="K86:L86 K88:L88 K90:L90 K92:L92 K94:L94 K96:L96 K98:L98">
    <cfRule type="cellIs" dxfId="5077" priority="17" operator="notEqual">
      <formula>""</formula>
    </cfRule>
  </conditionalFormatting>
  <conditionalFormatting sqref="K103:L103 K105:L105 K107:L107 K109:L109 K111:L111 K113:L113 K115:L115">
    <cfRule type="cellIs" dxfId="5076" priority="16" operator="notEqual">
      <formula>""</formula>
    </cfRule>
  </conditionalFormatting>
  <conditionalFormatting sqref="K120:L120 K122:L122 K124:L124 K126:L126 K128:L128 K130:L130 K132:L132">
    <cfRule type="cellIs" dxfId="5075" priority="15" operator="notEqual">
      <formula>""</formula>
    </cfRule>
  </conditionalFormatting>
  <conditionalFormatting sqref="K31:L33">
    <cfRule type="expression" dxfId="5074" priority="14">
      <formula>$C$32=TODAY()</formula>
    </cfRule>
  </conditionalFormatting>
  <conditionalFormatting sqref="K14:L16">
    <cfRule type="expression" dxfId="5073" priority="13">
      <formula>$C$15=TODAY()</formula>
    </cfRule>
  </conditionalFormatting>
  <conditionalFormatting sqref="K48:L50">
    <cfRule type="expression" dxfId="5072" priority="12">
      <formula>$C$49=TODAY()</formula>
    </cfRule>
  </conditionalFormatting>
  <conditionalFormatting sqref="K65:L67">
    <cfRule type="expression" dxfId="5071" priority="11">
      <formula>$C$66=TODAY()</formula>
    </cfRule>
  </conditionalFormatting>
  <conditionalFormatting sqref="K82:L84">
    <cfRule type="expression" dxfId="5070" priority="10">
      <formula>$C$83=TODAY()</formula>
    </cfRule>
  </conditionalFormatting>
  <conditionalFormatting sqref="K99:L101">
    <cfRule type="expression" dxfId="5069" priority="9">
      <formula>$C$100=TODAY()</formula>
    </cfRule>
  </conditionalFormatting>
  <conditionalFormatting sqref="K116:L118">
    <cfRule type="expression" dxfId="506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8E769B43-3232-BE4D-953B-C7D8B151B48B}">
      <formula1>0</formula1>
      <formula2>0.999305555555556</formula2>
    </dataValidation>
  </dataValidations>
  <hyperlinks>
    <hyperlink ref="A1:B1" location="Kalender!B14" display="  ◀   zurück zum Menü" xr:uid="{2720755B-5BA7-2C4C-A96E-B5334E081196}"/>
    <hyperlink ref="I6:J6" location="'Persönliche Daten'!A1" display="'Persönliche Daten'!A1" xr:uid="{F075003B-7436-9D48-95E3-1A9E43289344}"/>
    <hyperlink ref="I7:J7" location="Table1!A1" display="Table1!A1" xr:uid="{F47F7B46-C9E2-E945-8641-74F6D34A8269}"/>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DAE732EF-6684-9A4C-86D6-766AA2CAF333}">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AB187813-0513-354D-A4C2-CBC8F311FF79}">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6CE2C070-01B5-3742-968C-EB9DA6451FA7}">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3D527281-4B91-0747-936E-5D8CDDC6BFB4}">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B9C0DB23-5216-9340-BEAB-BE577AB9FD47}">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22299B01-0A36-FE45-A4A6-5CA7FC15AC06}">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D7C2282-F816-8645-988A-8F290021A53F}">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283F9F82-C190-0748-A766-6A576C0E6FCE}">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7553288E-C84B-E34B-A432-65C8D6072D6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E141E0D6-5A6F-F14D-A4AC-B70097A9C91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9C93C68-8ED7-294A-8B27-445D069636C3}">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384620B8-48BD-B948-9139-69B7460FB609}">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23222E92-3256-5745-9820-AE33FCEF5F42}">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164F297F-9481-2543-930A-0E26E458F21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B94D54CF-64DB-C347-ADCF-6A94BD5B5CD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22FC8933-999C-A545-A0A5-512F564418E3}">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9B3C4D9A-9008-1247-982B-6193F481A9C6}">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D1ECCBE2-829D-EB4C-9028-43067B4776E6}">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C7F1ED5A-3EFF-F14A-B320-5B7D0C4251A0}">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875F298D-E150-C842-BFA0-2D299C7C44E9}">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391576D1-2283-584E-8C5B-E1F256BB7B72}">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A380D6B0-9158-384E-8531-571F864CC238}">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B4114B8F-96E1-7F48-8FBC-26160CDC2BE0}">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6F0FE399-0841-2E4F-946A-BCA3492180A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B65953D0-FE51-044D-9AC9-155492D4A564}">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CDDAE268-436A-8247-A02D-95DF2CCE73E3}">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825DA822-8D85-ED4F-AB4C-3CFC765E0DF2}">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279ACC72-980E-224E-96E2-75F55945043E}">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7199214-32B4-D241-B510-8D4063ED0CA5}">
          <x14:formula1>
            <xm:f>Einstellungen!$H$7:$H$19</xm:f>
          </x14:formula1>
          <xm:sqref>H17:H30 H34:H47 H51:H64 H68:H81 H85:H98 H102:H115 H119:H132</xm:sqref>
        </x14:dataValidation>
        <x14:dataValidation type="list" allowBlank="1" showInputMessage="1" showErrorMessage="1" xr:uid="{AEBB41B6-7896-AD4D-9A7F-EC4617E2221A}">
          <x14:formula1>
            <xm:f>Einstellungen!$F$7:$F$19</xm:f>
          </x14:formula1>
          <xm:sqref>G17:G30 G34:G47 G51:G64 G68:G81 G85:G98 G102:G115 G119:G132</xm:sqref>
        </x14:dataValidation>
        <x14:dataValidation type="list" allowBlank="1" showInputMessage="1" showErrorMessage="1" xr:uid="{F272DDBD-F6E1-174A-8304-BFE7E633E743}">
          <x14:formula1>
            <xm:f>Einstellungen!$D$7:$D$19</xm:f>
          </x14:formula1>
          <xm:sqref>F17:F30 F34:F47 F51:F64 F68:F81 F85:F98 F102:F115 F119:F132</xm:sqref>
        </x14:dataValidation>
        <x14:dataValidation type="list" allowBlank="1" showInputMessage="1" showErrorMessage="1" xr:uid="{D75E3764-DB98-A44B-8AC4-9D34C211F34F}">
          <x14:formula1>
            <xm:f>Einstellungen!$B$7:$B$19</xm:f>
          </x14:formula1>
          <xm:sqref>E17:E30 E34:E47 E51:E64 E68:E81 E85:E98 E102:E115 E119:E132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9ECA6-7D9F-9B45-A11B-BB748D6444AF}">
  <sheetPr codeName="Tabelle8"/>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Kalender!K15</f>
        <v>1. Februar 2021 bis 7. Februar 2021</v>
      </c>
      <c r="S2" s="58"/>
    </row>
    <row r="3" spans="1:19" ht="30" customHeight="1">
      <c r="A3" s="176"/>
      <c r="B3" s="136"/>
      <c r="C3" s="136"/>
      <c r="D3" s="136"/>
      <c r="E3" s="136"/>
      <c r="F3" s="136"/>
      <c r="G3" s="136"/>
      <c r="H3" s="136"/>
      <c r="I3" s="136"/>
      <c r="J3" s="136"/>
      <c r="K3" s="136"/>
      <c r="L3" s="136"/>
      <c r="M3" s="136"/>
      <c r="N3" s="136"/>
      <c r="O3" s="136"/>
      <c r="P3" s="136"/>
      <c r="Q3" s="46"/>
      <c r="R3" s="121" t="str">
        <f>Kalender!J15</f>
        <v>Woche 5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Kalender!C15</f>
        <v>44228</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Kalender!D15</f>
        <v>44229</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Kalender!E15</f>
        <v>44230</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Kalender!F15</f>
        <v>44231</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Kalender!G15</f>
        <v>44232</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Kalender!H15</f>
        <v>44233</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Kalender!I15</f>
        <v>44234</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44228</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44229</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44230</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44231</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44232</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44233</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44234</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gJ8Rz7dAzZPXMhkhG2K8jeH2CMdtb7o6zYvmFpTeiqlHIFV22oWfCG2pdm/XIwHYlxmIuPc6/6/wYSVJkZ+W2g==" saltValue="CbIy9X+5LsN4onV3haRIKQ=="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5039" priority="103" operator="notEqual">
      <formula>""</formula>
    </cfRule>
  </conditionalFormatting>
  <conditionalFormatting sqref="O35:P35 O37:P37 O39:P39 O41:P41 O43:P43 O45:P45 O47:P47">
    <cfRule type="cellIs" dxfId="5038" priority="102" operator="notEqual">
      <formula>""</formula>
    </cfRule>
  </conditionalFormatting>
  <conditionalFormatting sqref="O52:P52 O54:P54 O56:P56 O58:P58 O60:P60 O62:P62 O64:P64">
    <cfRule type="cellIs" dxfId="5037" priority="101" operator="notEqual">
      <formula>""</formula>
    </cfRule>
  </conditionalFormatting>
  <conditionalFormatting sqref="O69:P69 O71:P71 O73:P73 O75:P75 O77:P77 O79:P79 O81:P81">
    <cfRule type="cellIs" dxfId="5036" priority="100" operator="notEqual">
      <formula>""</formula>
    </cfRule>
  </conditionalFormatting>
  <conditionalFormatting sqref="O86:P86 O88:P88 O90:P90 O92:P92 O94:P94 O96:P96 O98:P98">
    <cfRule type="cellIs" dxfId="5035" priority="99" operator="notEqual">
      <formula>""</formula>
    </cfRule>
  </conditionalFormatting>
  <conditionalFormatting sqref="O103:P103 O105:P105 O107:P107 O109:P109 O111:P111 O113:P113 O115:P115">
    <cfRule type="cellIs" dxfId="5034" priority="98" operator="notEqual">
      <formula>""</formula>
    </cfRule>
  </conditionalFormatting>
  <conditionalFormatting sqref="O120:P120 O122:P122 O124:P124 O126:P126 O128:P128 O130:P130 O132:P132">
    <cfRule type="cellIs" dxfId="5033" priority="97" operator="notEqual">
      <formula>""</formula>
    </cfRule>
  </conditionalFormatting>
  <conditionalFormatting sqref="D52 D54 D56 D58 D60 D62 D64">
    <cfRule type="cellIs" dxfId="5032" priority="86" operator="greaterThan">
      <formula>140</formula>
    </cfRule>
    <cfRule type="cellIs" dxfId="5031" priority="91" operator="between">
      <formula>60</formula>
      <formula>140</formula>
    </cfRule>
    <cfRule type="cellIs" dxfId="5030" priority="96" operator="lessThan">
      <formula>60</formula>
    </cfRule>
  </conditionalFormatting>
  <conditionalFormatting sqref="D69 D71 D73 D75 D77 D79 D81">
    <cfRule type="cellIs" dxfId="5029" priority="85" operator="greaterThan">
      <formula>160</formula>
    </cfRule>
    <cfRule type="cellIs" dxfId="5028" priority="90" operator="between">
      <formula>60</formula>
      <formula>140</formula>
    </cfRule>
    <cfRule type="cellIs" dxfId="5027" priority="95" operator="lessThan">
      <formula>60</formula>
    </cfRule>
  </conditionalFormatting>
  <conditionalFormatting sqref="D86 D88 D90 D92 D94 D96 D98">
    <cfRule type="cellIs" dxfId="5026" priority="84" operator="greaterThan">
      <formula>140</formula>
    </cfRule>
    <cfRule type="cellIs" dxfId="5025" priority="89" operator="between">
      <formula>40</formula>
      <formula>140</formula>
    </cfRule>
    <cfRule type="cellIs" dxfId="5024" priority="94" operator="lessThan">
      <formula>60</formula>
    </cfRule>
  </conditionalFormatting>
  <conditionalFormatting sqref="D103 D105 D107 D109 D111 D113 D115">
    <cfRule type="cellIs" dxfId="5023" priority="83" operator="greaterThan">
      <formula>140</formula>
    </cfRule>
    <cfRule type="cellIs" dxfId="5022" priority="88" operator="between">
      <formula>60</formula>
      <formula>140</formula>
    </cfRule>
    <cfRule type="cellIs" dxfId="5021" priority="93" operator="lessThan">
      <formula>60</formula>
    </cfRule>
  </conditionalFormatting>
  <conditionalFormatting sqref="D120 D122 D124 D126 D128 D130 D132">
    <cfRule type="cellIs" dxfId="5020" priority="82" operator="greaterThan">
      <formula>140</formula>
    </cfRule>
    <cfRule type="cellIs" dxfId="5019" priority="87" operator="between">
      <formula>60</formula>
      <formula>140</formula>
    </cfRule>
    <cfRule type="cellIs" dxfId="5018" priority="92" operator="lessThan">
      <formula>60</formula>
    </cfRule>
  </conditionalFormatting>
  <conditionalFormatting sqref="D18 D20 D22 D24 D26 D28 D30">
    <cfRule type="cellIs" dxfId="5017" priority="104" operator="lessThan">
      <formula>60</formula>
    </cfRule>
    <cfRule type="cellIs" dxfId="5016" priority="105" operator="between">
      <formula>60</formula>
      <formula>140</formula>
    </cfRule>
    <cfRule type="cellIs" dxfId="5015" priority="106" operator="greaterThan">
      <formula>140</formula>
    </cfRule>
  </conditionalFormatting>
  <conditionalFormatting sqref="D35 D37 D39 D41 D43 D45 D47">
    <cfRule type="cellIs" dxfId="5014" priority="79" operator="lessThan">
      <formula>60</formula>
    </cfRule>
    <cfRule type="cellIs" dxfId="5013" priority="80" operator="between">
      <formula>60</formula>
      <formula>140</formula>
    </cfRule>
    <cfRule type="cellIs" dxfId="5012" priority="81" operator="greaterThan">
      <formula>140</formula>
    </cfRule>
  </conditionalFormatting>
  <conditionalFormatting sqref="E31:H33 C31 C33 A31:B33 O31:S33">
    <cfRule type="expression" dxfId="5011" priority="78">
      <formula>$C$32=TODAY()</formula>
    </cfRule>
  </conditionalFormatting>
  <conditionalFormatting sqref="A14:B16 C14:D14 C16:D16 E14:H16 O14:S16">
    <cfRule type="expression" dxfId="5010" priority="77">
      <formula>$C$15=TODAY()</formula>
    </cfRule>
  </conditionalFormatting>
  <conditionalFormatting sqref="A48:B50 C48:D48 C50:D50 E48:H50 O48:S50">
    <cfRule type="expression" dxfId="5009" priority="76">
      <formula>$C$49=TODAY()</formula>
    </cfRule>
  </conditionalFormatting>
  <conditionalFormatting sqref="A65:B67 C65:D65 C67:D67 E65:H67 O65:S67">
    <cfRule type="expression" dxfId="5008" priority="75">
      <formula>$C$66=TODAY()</formula>
    </cfRule>
  </conditionalFormatting>
  <conditionalFormatting sqref="A82:B84 C82:D82 C84:D84 E82:H84 O82:S84">
    <cfRule type="expression" dxfId="5007" priority="74">
      <formula>$C$83=TODAY()</formula>
    </cfRule>
  </conditionalFormatting>
  <conditionalFormatting sqref="A99:B101 C99:D99 C101:D101 E99:H101 O99:S101">
    <cfRule type="expression" dxfId="5006" priority="73">
      <formula>$C$100=TODAY()</formula>
    </cfRule>
  </conditionalFormatting>
  <conditionalFormatting sqref="A116:B118 C116:D116 C118:D118 E116:H118 O116:S118">
    <cfRule type="expression" dxfId="5005" priority="72">
      <formula>$C$117=TODAY()</formula>
    </cfRule>
  </conditionalFormatting>
  <conditionalFormatting sqref="I18:J18 I20:J20 I22:J22 I24:J24 I26:J26 I28:J28 I30:J30">
    <cfRule type="cellIs" dxfId="5004" priority="63" operator="notEqual">
      <formula>""</formula>
    </cfRule>
  </conditionalFormatting>
  <conditionalFormatting sqref="I35:J35 I37:J37 I39:J39 I41:J41 I43:J43 I45:J45 I47:J47">
    <cfRule type="cellIs" dxfId="5003" priority="62" operator="notEqual">
      <formula>""</formula>
    </cfRule>
  </conditionalFormatting>
  <conditionalFormatting sqref="I52:J52 I54:J54 I56:J56 I58:J58 I60:J60 I62:J62 I64:J64">
    <cfRule type="cellIs" dxfId="5002" priority="61" operator="notEqual">
      <formula>""</formula>
    </cfRule>
  </conditionalFormatting>
  <conditionalFormatting sqref="I69:J69 I71:J71 I73:J73 I75:J75 I77:J77 I79:J79 I81:J81">
    <cfRule type="cellIs" dxfId="5001" priority="60" operator="notEqual">
      <formula>""</formula>
    </cfRule>
  </conditionalFormatting>
  <conditionalFormatting sqref="I86:J86 I88:J88 I90:J90 I92:J92 I94:J94 I96:J96 I98:J98">
    <cfRule type="cellIs" dxfId="5000" priority="59" operator="notEqual">
      <formula>""</formula>
    </cfRule>
  </conditionalFormatting>
  <conditionalFormatting sqref="I103:J103 I105:J105 I107:J107 I109:J109 I111:J111 I113:J113 I115:J115">
    <cfRule type="cellIs" dxfId="4999" priority="58" operator="notEqual">
      <formula>""</formula>
    </cfRule>
  </conditionalFormatting>
  <conditionalFormatting sqref="I120:J120 I122:J122 I124:J124 I126:J126 I128:J128 I130:J130 I132:J132">
    <cfRule type="cellIs" dxfId="4998" priority="57" operator="notEqual">
      <formula>""</formula>
    </cfRule>
  </conditionalFormatting>
  <conditionalFormatting sqref="I31:J33">
    <cfRule type="expression" dxfId="4997" priority="56">
      <formula>$C$32=TODAY()</formula>
    </cfRule>
  </conditionalFormatting>
  <conditionalFormatting sqref="I14:J16">
    <cfRule type="expression" dxfId="4996" priority="55">
      <formula>$C$15=TODAY()</formula>
    </cfRule>
  </conditionalFormatting>
  <conditionalFormatting sqref="I48:J50">
    <cfRule type="expression" dxfId="4995" priority="54">
      <formula>$C$49=TODAY()</formula>
    </cfRule>
  </conditionalFormatting>
  <conditionalFormatting sqref="I65:J67">
    <cfRule type="expression" dxfId="4994" priority="53">
      <formula>$C$66=TODAY()</formula>
    </cfRule>
  </conditionalFormatting>
  <conditionalFormatting sqref="I82:J84">
    <cfRule type="expression" dxfId="4993" priority="52">
      <formula>$C$83=TODAY()</formula>
    </cfRule>
  </conditionalFormatting>
  <conditionalFormatting sqref="I99:J101">
    <cfRule type="expression" dxfId="4992" priority="51">
      <formula>$C$100=TODAY()</formula>
    </cfRule>
  </conditionalFormatting>
  <conditionalFormatting sqref="I116:J118">
    <cfRule type="expression" dxfId="4991" priority="50">
      <formula>$C$117=TODAY()</formula>
    </cfRule>
  </conditionalFormatting>
  <conditionalFormatting sqref="M18:N18 M20:N20 M22:N22 M24:N24 M26:N26 M28:N28 M30:N30">
    <cfRule type="cellIs" dxfId="4990" priority="42" operator="notEqual">
      <formula>""</formula>
    </cfRule>
  </conditionalFormatting>
  <conditionalFormatting sqref="M35:N35 M37:N37 M39:N39 M41:N41 M43:N43 M45:N45 M47:N47">
    <cfRule type="cellIs" dxfId="4989" priority="41" operator="notEqual">
      <formula>""</formula>
    </cfRule>
  </conditionalFormatting>
  <conditionalFormatting sqref="M52:N52 M54:N54 M56:N56 M58:N58 M60:N60 M62:N62 M64:N64">
    <cfRule type="cellIs" dxfId="4988" priority="40" operator="notEqual">
      <formula>""</formula>
    </cfRule>
  </conditionalFormatting>
  <conditionalFormatting sqref="M69:N69 M71:N71 M73:N73 M75:N75 M77:N77 M79:N79 M81:N81">
    <cfRule type="cellIs" dxfId="4987" priority="39" operator="notEqual">
      <formula>""</formula>
    </cfRule>
  </conditionalFormatting>
  <conditionalFormatting sqref="M86:N86 M88:N88 M90:N90 M92:N92 M94:N94 M96:N96 M98:N98">
    <cfRule type="cellIs" dxfId="4986" priority="38" operator="notEqual">
      <formula>""</formula>
    </cfRule>
  </conditionalFormatting>
  <conditionalFormatting sqref="M103:N103 M105:N105 M107:N107 M109:N109 M111:N111 M113:N113 M115:N115">
    <cfRule type="cellIs" dxfId="4985" priority="37" operator="notEqual">
      <formula>""</formula>
    </cfRule>
  </conditionalFormatting>
  <conditionalFormatting sqref="M120:N120 M122:N122 M124:N124 M126:N126 M128:N128 M130:N130 M132:N132">
    <cfRule type="cellIs" dxfId="4984" priority="36" operator="notEqual">
      <formula>""</formula>
    </cfRule>
  </conditionalFormatting>
  <conditionalFormatting sqref="M31:N33">
    <cfRule type="expression" dxfId="4983" priority="35">
      <formula>$C$32=TODAY()</formula>
    </cfRule>
  </conditionalFormatting>
  <conditionalFormatting sqref="M14:N16">
    <cfRule type="expression" dxfId="4982" priority="34">
      <formula>$C$15=TODAY()</formula>
    </cfRule>
  </conditionalFormatting>
  <conditionalFormatting sqref="M48:N50">
    <cfRule type="expression" dxfId="4981" priority="33">
      <formula>$C$49=TODAY()</formula>
    </cfRule>
  </conditionalFormatting>
  <conditionalFormatting sqref="M65:N67">
    <cfRule type="expression" dxfId="4980" priority="32">
      <formula>$C$66=TODAY()</formula>
    </cfRule>
  </conditionalFormatting>
  <conditionalFormatting sqref="M82:N84">
    <cfRule type="expression" dxfId="4979" priority="31">
      <formula>$C$83=TODAY()</formula>
    </cfRule>
  </conditionalFormatting>
  <conditionalFormatting sqref="M99:N101">
    <cfRule type="expression" dxfId="4978" priority="30">
      <formula>$C$100=TODAY()</formula>
    </cfRule>
  </conditionalFormatting>
  <conditionalFormatting sqref="M116:N118">
    <cfRule type="expression" dxfId="4977" priority="29">
      <formula>$C$117=TODAY()</formula>
    </cfRule>
  </conditionalFormatting>
  <conditionalFormatting sqref="K18:L18 K20:L20 K22:L22 K24:L24 K26:L26 K28:L28 K30:L30">
    <cfRule type="cellIs" dxfId="4976" priority="21" operator="notEqual">
      <formula>""</formula>
    </cfRule>
  </conditionalFormatting>
  <conditionalFormatting sqref="K35:L35 K37:L37 K39:L39 K41:L41 K43:L43 K45:L45 K47:L47">
    <cfRule type="cellIs" dxfId="4975" priority="20" operator="notEqual">
      <formula>""</formula>
    </cfRule>
  </conditionalFormatting>
  <conditionalFormatting sqref="K52:L52 K54:L54 K56:L56 K58:L58 K60:L60 K62:L62 K64:L64">
    <cfRule type="cellIs" dxfId="4974" priority="19" operator="notEqual">
      <formula>""</formula>
    </cfRule>
  </conditionalFormatting>
  <conditionalFormatting sqref="K69:L69 K71:L71 K73:L73 K75:L75 K77:L77 K79:L79 K81:L81">
    <cfRule type="cellIs" dxfId="4973" priority="18" operator="notEqual">
      <formula>""</formula>
    </cfRule>
  </conditionalFormatting>
  <conditionalFormatting sqref="K86:L86 K88:L88 K90:L90 K92:L92 K94:L94 K96:L96 K98:L98">
    <cfRule type="cellIs" dxfId="4972" priority="17" operator="notEqual">
      <formula>""</formula>
    </cfRule>
  </conditionalFormatting>
  <conditionalFormatting sqref="K103:L103 K105:L105 K107:L107 K109:L109 K111:L111 K113:L113 K115:L115">
    <cfRule type="cellIs" dxfId="4971" priority="16" operator="notEqual">
      <formula>""</formula>
    </cfRule>
  </conditionalFormatting>
  <conditionalFormatting sqref="K120:L120 K122:L122 K124:L124 K126:L126 K128:L128 K130:L130 K132:L132">
    <cfRule type="cellIs" dxfId="4970" priority="15" operator="notEqual">
      <formula>""</formula>
    </cfRule>
  </conditionalFormatting>
  <conditionalFormatting sqref="K31:L33">
    <cfRule type="expression" dxfId="4969" priority="14">
      <formula>$C$32=TODAY()</formula>
    </cfRule>
  </conditionalFormatting>
  <conditionalFormatting sqref="K14:L16">
    <cfRule type="expression" dxfId="4968" priority="13">
      <formula>$C$15=TODAY()</formula>
    </cfRule>
  </conditionalFormatting>
  <conditionalFormatting sqref="K48:L50">
    <cfRule type="expression" dxfId="4967" priority="12">
      <formula>$C$49=TODAY()</formula>
    </cfRule>
  </conditionalFormatting>
  <conditionalFormatting sqref="K65:L67">
    <cfRule type="expression" dxfId="4966" priority="11">
      <formula>$C$66=TODAY()</formula>
    </cfRule>
  </conditionalFormatting>
  <conditionalFormatting sqref="K82:L84">
    <cfRule type="expression" dxfId="4965" priority="10">
      <formula>$C$83=TODAY()</formula>
    </cfRule>
  </conditionalFormatting>
  <conditionalFormatting sqref="K99:L101">
    <cfRule type="expression" dxfId="4964" priority="9">
      <formula>$C$100=TODAY()</formula>
    </cfRule>
  </conditionalFormatting>
  <conditionalFormatting sqref="K116:L118">
    <cfRule type="expression" dxfId="4963"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0F48B20E-813A-6E40-8C5B-9865298D2DC1}">
      <formula1>0</formula1>
      <formula2>0.999305555555556</formula2>
    </dataValidation>
  </dataValidations>
  <hyperlinks>
    <hyperlink ref="A1:B1" location="Kalender!B15" display="  ◀   zurück zum Menü" xr:uid="{EE00E849-438F-4241-9478-BFF463C8BCAF}"/>
    <hyperlink ref="I6:J6" location="'Persönliche Daten'!A1" display="'Persönliche Daten'!A1" xr:uid="{EA0917F0-4F3C-614D-96C0-B4C3E3D955AA}"/>
    <hyperlink ref="I7:J7" location="Table1!A1" display="Table1!A1" xr:uid="{6D051748-8143-AC48-9003-9368DBEAEB41}"/>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21822F47-401B-7440-809D-4C4B4FAD317E}">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8C87C79E-2054-574A-B3B8-B055E463AD6C}">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3D56BA5-D7D6-854F-ABE7-C6EAA822D8C0}">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01FC4C6A-1FBF-1E4F-B741-19F0BEA3B910}">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565C4AFC-ABAD-E547-B4FA-42545BCD6344}">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45849E28-CF7C-F545-BDC2-82623B7DBDA7}">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FFF8C434-9DEE-DE44-9E24-779F51B5219C}">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5A1AA39F-7C0E-7B4A-ACB7-21AFC09AAC08}">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A523245F-B05F-D74E-8D7C-8542B0B15CAA}">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D5C51D3D-AF68-5945-8865-843353F5394B}">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2E589ED5-58E2-BF49-9395-EB0B7E900900}">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D992991-27FC-924D-86E4-B0C2D5804704}">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1901772B-E240-5141-9A1A-0266A941D4A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207756E8-59ED-7140-A454-F6E493D502EE}">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1CEC4AA9-0AF3-FF4B-8209-7A97BD9D29BE}">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7B4034B4-5015-D342-9ECD-FFCD75194F5F}">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84EA7D30-99A1-6846-A07C-3F0614BE822D}">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F7227225-99BD-DA44-80A9-27B7FA00AED4}">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ADE8DE60-AA72-E647-A7BC-E2246799643D}">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4BEEC7CB-61D2-FC44-93E3-563BC1C82592}">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545E2F68-5CED-014F-8388-397E5528C1AC}">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57342FBB-4E11-4746-AD9A-DAC2A746C5EC}">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A0A28BC-EBDE-B94B-8518-F2923E926CF1}">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66FC330-225C-264E-8B59-AF41D9D61C52}">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9856B21E-A810-764E-870E-07E0EBFC9BC9}">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3ACD1C7-C439-334C-99F6-AC16EC1D6A19}">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5CB9AE9-CC8B-4B4D-9E81-42ECC24EB8F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8BA8B83B-3769-D946-B325-C6857AD43E98}">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8C9CFCF2-D87F-904C-BE87-A10A92D6CECD}">
          <x14:formula1>
            <xm:f>Einstellungen!$H$7:$H$19</xm:f>
          </x14:formula1>
          <xm:sqref>H17:H30 H34:H47 H51:H64 H68:H81 H85:H98 H102:H115 H119:H132</xm:sqref>
        </x14:dataValidation>
        <x14:dataValidation type="list" allowBlank="1" showInputMessage="1" showErrorMessage="1" xr:uid="{C80BBA35-3028-A341-B83F-1890CEACF74C}">
          <x14:formula1>
            <xm:f>Einstellungen!$F$7:$F$19</xm:f>
          </x14:formula1>
          <xm:sqref>G17:G30 G34:G47 G51:G64 G68:G81 G85:G98 G102:G115 G119:G132</xm:sqref>
        </x14:dataValidation>
        <x14:dataValidation type="list" allowBlank="1" showInputMessage="1" showErrorMessage="1" xr:uid="{2602E235-61EA-5246-B394-718B32CC38AF}">
          <x14:formula1>
            <xm:f>Einstellungen!$D$7:$D$19</xm:f>
          </x14:formula1>
          <xm:sqref>F17:F30 F34:F47 F51:F64 F68:F81 F85:F98 F102:F115 F119:F132</xm:sqref>
        </x14:dataValidation>
        <x14:dataValidation type="list" allowBlank="1" showInputMessage="1" showErrorMessage="1" xr:uid="{ABF7D2C3-1621-7047-BEDE-1B4B4E41942C}">
          <x14:formula1>
            <xm:f>Einstellungen!$B$7:$B$19</xm:f>
          </x14:formula1>
          <xm:sqref>E17:E30 E34:E47 E51:E64 E68:E81 E85:E98 E102:E115 E119:E132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5FBC4-421E-8B4A-9F7A-4A1BB5847494}">
  <sheetPr codeName="Tabelle9"/>
  <dimension ref="A1:T155"/>
  <sheetViews>
    <sheetView showGridLines="0" showRowColHeaders="0" zoomScaleNormal="100" zoomScaleSheetLayoutView="115" workbookViewId="0">
      <selection sqref="A1:B1"/>
    </sheetView>
  </sheetViews>
  <sheetFormatPr baseColWidth="10" defaultColWidth="0" defaultRowHeight="16" customHeight="1" zeroHeight="1"/>
  <cols>
    <col min="1" max="1" width="1.6640625" customWidth="1"/>
    <col min="2" max="2" width="13.33203125" customWidth="1"/>
    <col min="3" max="3" width="3" bestFit="1" customWidth="1"/>
    <col min="4" max="4" width="8.33203125" customWidth="1"/>
    <col min="5" max="8" width="14.5" customWidth="1"/>
    <col min="9" max="16" width="4.1640625" customWidth="1"/>
    <col min="17" max="17" width="1.6640625" customWidth="1"/>
    <col min="18" max="18" width="35" customWidth="1"/>
    <col min="19" max="19" width="1" customWidth="1"/>
    <col min="20" max="20" width="1.6640625" customWidth="1"/>
    <col min="21" max="16384" width="10.83203125" hidden="1"/>
  </cols>
  <sheetData>
    <row r="1" spans="1:19" ht="17" thickBot="1">
      <c r="A1" s="172" t="s">
        <v>73</v>
      </c>
      <c r="B1" s="173"/>
      <c r="R1" s="116"/>
    </row>
    <row r="2" spans="1:19" ht="25" customHeight="1">
      <c r="A2" s="174" t="s">
        <v>39</v>
      </c>
      <c r="B2" s="175"/>
      <c r="C2" s="175"/>
      <c r="D2" s="175"/>
      <c r="E2" s="175"/>
      <c r="F2" s="175"/>
      <c r="G2" s="175"/>
      <c r="H2" s="175"/>
      <c r="I2" s="175"/>
      <c r="J2" s="175"/>
      <c r="K2" s="175"/>
      <c r="L2" s="175"/>
      <c r="M2" s="175"/>
      <c r="N2" s="175"/>
      <c r="O2" s="175"/>
      <c r="P2" s="175"/>
      <c r="Q2" s="57"/>
      <c r="R2" s="120" t="str">
        <f>Kalender!K16</f>
        <v>8. Februar 2021 bis 14. Februar 2021</v>
      </c>
      <c r="S2" s="58"/>
    </row>
    <row r="3" spans="1:19" ht="30" customHeight="1">
      <c r="A3" s="176"/>
      <c r="B3" s="136"/>
      <c r="C3" s="136"/>
      <c r="D3" s="136"/>
      <c r="E3" s="136"/>
      <c r="F3" s="136"/>
      <c r="G3" s="136"/>
      <c r="H3" s="136"/>
      <c r="I3" s="136"/>
      <c r="J3" s="136"/>
      <c r="K3" s="136"/>
      <c r="L3" s="136"/>
      <c r="M3" s="136"/>
      <c r="N3" s="136"/>
      <c r="O3" s="136"/>
      <c r="P3" s="136"/>
      <c r="Q3" s="46"/>
      <c r="R3" s="121" t="str">
        <f>Kalender!J16</f>
        <v>Woche 6 / 2021</v>
      </c>
      <c r="S3" s="53"/>
    </row>
    <row r="4" spans="1:19" ht="15" customHeight="1">
      <c r="A4" s="176"/>
      <c r="B4" s="136"/>
      <c r="C4" s="136"/>
      <c r="D4" s="136"/>
      <c r="E4" s="136"/>
      <c r="F4" s="136"/>
      <c r="G4" s="136"/>
      <c r="H4" s="136"/>
      <c r="I4" s="136"/>
      <c r="J4" s="136"/>
      <c r="K4" s="136"/>
      <c r="L4" s="136"/>
      <c r="M4" s="136"/>
      <c r="N4" s="136"/>
      <c r="O4" s="136"/>
      <c r="P4" s="136"/>
      <c r="Q4" s="46"/>
      <c r="R4" s="48" t="str">
        <f>CONCATENATE('Persönliche Daten'!D6," ",'Persönliche Daten'!D7," , Geb. ",'Persönliche Daten'!D8)</f>
        <v>Erika Mustermann , Geb. 01. 01. 1950</v>
      </c>
      <c r="S4" s="53"/>
    </row>
    <row r="5" spans="1:19">
      <c r="A5" s="177" t="s">
        <v>8</v>
      </c>
      <c r="B5" s="125"/>
      <c r="C5" s="178"/>
      <c r="D5" s="180" t="s">
        <v>9</v>
      </c>
      <c r="E5" s="180"/>
      <c r="F5" s="180"/>
      <c r="G5" s="180"/>
      <c r="H5" s="180"/>
      <c r="I5" s="180" t="str">
        <f>IF('Persönliche Daten'!B22&lt;&gt;"",IF(LEN('Persönliche Daten'!B22)&gt;10,CONCATENATE(LEFT('Persönliche Daten'!B22,6),"…"),'Persönliche Daten'!B22),"")</f>
        <v>Insulin</v>
      </c>
      <c r="J5" s="180"/>
      <c r="K5" s="180" t="str">
        <f>IF('Persönliche Daten'!B23&lt;&gt;"",IF(LEN('Persönliche Daten'!B23)&gt;10,CONCATENATE(LEFT('Persönliche Daten'!B23,6),"…"),'Persönliche Daten'!B23),"")</f>
        <v>Metformin</v>
      </c>
      <c r="L5" s="180"/>
      <c r="M5" s="180" t="str">
        <f>IF('Persönliche Daten'!B24&lt;&gt;"",IF(LEN('Persönliche Daten'!B24)&gt;10,CONCATENATE(LEFT('Persönliche Daten'!B24,6),"…"),'Persönliche Daten'!B24),"")</f>
        <v/>
      </c>
      <c r="N5" s="180"/>
      <c r="O5" s="180" t="str">
        <f>IF('Persönliche Daten'!B25&lt;&gt;"",IF(LEN('Persönliche Daten'!B25)&gt;10,CONCATENATE(LEFT('Persönliche Daten'!B25,6),"…"),'Persönliche Daten'!B25),"")</f>
        <v/>
      </c>
      <c r="P5" s="180"/>
      <c r="Q5" s="180" t="s">
        <v>11</v>
      </c>
      <c r="R5" s="180"/>
      <c r="S5" s="196"/>
    </row>
    <row r="6" spans="1:19" s="5" customFormat="1" ht="11" customHeight="1">
      <c r="A6" s="177"/>
      <c r="B6" s="125"/>
      <c r="C6" s="178"/>
      <c r="D6" s="103" t="s">
        <v>12</v>
      </c>
      <c r="E6" s="181" t="s">
        <v>13</v>
      </c>
      <c r="F6" s="181" t="s">
        <v>14</v>
      </c>
      <c r="G6" s="181" t="s">
        <v>15</v>
      </c>
      <c r="H6" s="181" t="s">
        <v>16</v>
      </c>
      <c r="I6" s="181" t="str">
        <f>IF('Persönliche Daten'!B22&lt;&gt;"","Uhrzeit","")</f>
        <v>Uhrzeit</v>
      </c>
      <c r="J6" s="181"/>
      <c r="K6" s="181" t="str">
        <f>IF('Persönliche Daten'!B23&lt;&gt;"","Uhrzeit","")</f>
        <v>Uhrzeit</v>
      </c>
      <c r="L6" s="181"/>
      <c r="M6" s="181" t="str">
        <f>IF('Persönliche Daten'!B24&lt;&gt;"","Uhrzeit","")</f>
        <v/>
      </c>
      <c r="N6" s="181"/>
      <c r="O6" s="181" t="str">
        <f>IF('Persönliche Daten'!B25&lt;&gt;"","Uhrzeit","")</f>
        <v/>
      </c>
      <c r="P6" s="181"/>
      <c r="Q6" s="180"/>
      <c r="R6" s="180"/>
      <c r="S6" s="196"/>
    </row>
    <row r="7" spans="1:19" s="5" customFormat="1" ht="11" customHeight="1">
      <c r="A7" s="179"/>
      <c r="B7" s="126"/>
      <c r="C7" s="129"/>
      <c r="D7" s="103" t="s">
        <v>40</v>
      </c>
      <c r="E7" s="181"/>
      <c r="F7" s="181"/>
      <c r="G7" s="181"/>
      <c r="H7" s="181"/>
      <c r="I7" s="181" t="str">
        <f>IF('Persönliche Daten'!B22&lt;&gt;"",CONCATENATE("Dosis in ",'Persönliche Daten'!F22,""),"")</f>
        <v>Dosis in EH</v>
      </c>
      <c r="J7" s="181"/>
      <c r="K7" s="181" t="str">
        <f>IF('Persönliche Daten'!B23&lt;&gt;"",CONCATENATE("Dosis in ",'Persönliche Daten'!F23,""),"")</f>
        <v>Dosis in mg</v>
      </c>
      <c r="L7" s="181"/>
      <c r="M7" s="181" t="str">
        <f>IF('Persönliche Daten'!B24&lt;&gt;"",CONCATENATE("Dosis in ",'Persönliche Daten'!F24,""),"")</f>
        <v/>
      </c>
      <c r="N7" s="181"/>
      <c r="O7" s="181" t="str">
        <f>IF('Persönliche Daten'!B25&lt;&gt;"",CONCATENATE("Dosis in ",'Persönliche Daten'!F25,""),"")</f>
        <v/>
      </c>
      <c r="P7" s="181"/>
      <c r="Q7" s="180"/>
      <c r="R7" s="180"/>
      <c r="S7" s="196"/>
    </row>
    <row r="8" spans="1:19" s="5" customFormat="1" ht="11" customHeight="1" thickBot="1">
      <c r="A8" s="80"/>
      <c r="B8" s="81"/>
      <c r="C8" s="81"/>
      <c r="D8" s="84"/>
      <c r="E8" s="83"/>
      <c r="F8" s="83"/>
      <c r="G8" s="83"/>
      <c r="H8" s="83"/>
      <c r="I8" s="182"/>
      <c r="J8" s="183"/>
      <c r="K8" s="182"/>
      <c r="L8" s="183"/>
      <c r="M8" s="182"/>
      <c r="N8" s="183"/>
      <c r="O8" s="182"/>
      <c r="P8" s="183"/>
      <c r="Q8" s="81"/>
      <c r="R8" s="81"/>
      <c r="S8" s="82"/>
    </row>
    <row r="9" spans="1:19" s="9" customFormat="1" ht="5" customHeight="1">
      <c r="A9" s="184" t="s">
        <v>74</v>
      </c>
      <c r="B9" s="185"/>
      <c r="C9" s="190"/>
      <c r="D9" s="190"/>
      <c r="E9" s="190"/>
      <c r="F9" s="190"/>
      <c r="G9" s="190"/>
      <c r="H9" s="190"/>
      <c r="I9" s="190"/>
      <c r="J9" s="190"/>
      <c r="K9" s="190"/>
      <c r="L9" s="190"/>
      <c r="M9" s="190"/>
      <c r="N9" s="190"/>
      <c r="O9" s="190"/>
      <c r="P9" s="190"/>
      <c r="Q9" s="190"/>
      <c r="R9" s="190"/>
      <c r="S9" s="191"/>
    </row>
    <row r="10" spans="1:19" s="9" customFormat="1" ht="16" customHeight="1">
      <c r="A10" s="186"/>
      <c r="B10" s="187"/>
      <c r="C10" s="192"/>
      <c r="D10" s="192"/>
      <c r="E10" s="192"/>
      <c r="F10" s="192"/>
      <c r="G10" s="192"/>
      <c r="H10" s="192"/>
      <c r="I10" s="192"/>
      <c r="J10" s="192"/>
      <c r="K10" s="192"/>
      <c r="L10" s="192"/>
      <c r="M10" s="192"/>
      <c r="N10" s="192"/>
      <c r="O10" s="192"/>
      <c r="P10" s="192"/>
      <c r="Q10" s="192"/>
      <c r="R10" s="192"/>
      <c r="S10" s="193"/>
    </row>
    <row r="11" spans="1:19" s="9" customFormat="1" ht="5" customHeight="1" thickBot="1">
      <c r="A11" s="188"/>
      <c r="B11" s="189"/>
      <c r="C11" s="194"/>
      <c r="D11" s="194"/>
      <c r="E11" s="194"/>
      <c r="F11" s="194"/>
      <c r="G11" s="194"/>
      <c r="H11" s="194"/>
      <c r="I11" s="194"/>
      <c r="J11" s="194"/>
      <c r="K11" s="194"/>
      <c r="L11" s="194"/>
      <c r="M11" s="194"/>
      <c r="N11" s="194"/>
      <c r="O11" s="194"/>
      <c r="P11" s="194"/>
      <c r="Q11" s="194"/>
      <c r="R11" s="194"/>
      <c r="S11" s="195"/>
    </row>
    <row r="12" spans="1:19" s="1" customFormat="1" ht="247" customHeight="1" thickBot="1">
      <c r="A12" s="197"/>
      <c r="B12" s="198"/>
      <c r="C12" s="198"/>
      <c r="D12" s="198"/>
      <c r="E12" s="198"/>
      <c r="F12" s="198"/>
      <c r="G12" s="198"/>
      <c r="H12" s="198"/>
      <c r="I12" s="198"/>
      <c r="J12" s="198"/>
      <c r="K12" s="198"/>
      <c r="L12" s="198"/>
      <c r="M12" s="198"/>
      <c r="N12" s="198"/>
      <c r="O12" s="198"/>
      <c r="P12" s="198"/>
      <c r="Q12" s="198"/>
      <c r="R12" s="198"/>
      <c r="S12" s="199"/>
    </row>
    <row r="13" spans="1:19" s="5" customFormat="1" ht="11" customHeight="1" thickBot="1">
      <c r="A13" s="77"/>
      <c r="B13" s="78"/>
      <c r="C13" s="78"/>
      <c r="D13" s="85"/>
      <c r="E13" s="86"/>
      <c r="F13" s="86"/>
      <c r="G13" s="86"/>
      <c r="H13" s="86"/>
      <c r="I13" s="200"/>
      <c r="J13" s="201"/>
      <c r="K13" s="200"/>
      <c r="L13" s="201"/>
      <c r="M13" s="200"/>
      <c r="N13" s="201"/>
      <c r="O13" s="200"/>
      <c r="P13" s="201"/>
      <c r="Q13" s="78"/>
      <c r="R13" s="78"/>
      <c r="S13" s="79"/>
    </row>
    <row r="14" spans="1:19" s="9" customFormat="1" ht="5" customHeight="1">
      <c r="A14" s="184" t="s">
        <v>17</v>
      </c>
      <c r="B14" s="185"/>
      <c r="C14" s="203"/>
      <c r="D14" s="203"/>
      <c r="E14" s="204"/>
      <c r="F14" s="205"/>
      <c r="G14" s="205"/>
      <c r="H14" s="205"/>
      <c r="I14" s="205"/>
      <c r="J14" s="205"/>
      <c r="K14" s="205"/>
      <c r="L14" s="205"/>
      <c r="M14" s="205"/>
      <c r="N14" s="205"/>
      <c r="O14" s="205"/>
      <c r="P14" s="205"/>
      <c r="Q14" s="205"/>
      <c r="R14" s="205"/>
      <c r="S14" s="206"/>
    </row>
    <row r="15" spans="1:19" s="9" customFormat="1" ht="16" customHeight="1">
      <c r="A15" s="186"/>
      <c r="B15" s="202"/>
      <c r="C15" s="212">
        <f>Kalender!C16</f>
        <v>44235</v>
      </c>
      <c r="D15" s="213"/>
      <c r="E15" s="207"/>
      <c r="F15" s="207"/>
      <c r="G15" s="207"/>
      <c r="H15" s="207"/>
      <c r="I15" s="207"/>
      <c r="J15" s="207"/>
      <c r="K15" s="207"/>
      <c r="L15" s="207"/>
      <c r="M15" s="207"/>
      <c r="N15" s="207"/>
      <c r="O15" s="207"/>
      <c r="P15" s="207"/>
      <c r="Q15" s="207"/>
      <c r="R15" s="207"/>
      <c r="S15" s="208"/>
    </row>
    <row r="16" spans="1:19" s="9" customFormat="1" ht="5" customHeight="1" thickBot="1">
      <c r="A16" s="188"/>
      <c r="B16" s="189"/>
      <c r="C16" s="214"/>
      <c r="D16" s="214"/>
      <c r="E16" s="209"/>
      <c r="F16" s="210"/>
      <c r="G16" s="210"/>
      <c r="H16" s="210"/>
      <c r="I16" s="210"/>
      <c r="J16" s="210"/>
      <c r="K16" s="210"/>
      <c r="L16" s="210"/>
      <c r="M16" s="210"/>
      <c r="N16" s="210"/>
      <c r="O16" s="210"/>
      <c r="P16" s="210"/>
      <c r="Q16" s="210"/>
      <c r="R16" s="210"/>
      <c r="S16" s="211"/>
    </row>
    <row r="17" spans="1:19" s="1" customFormat="1" ht="15" customHeight="1" thickBot="1">
      <c r="A17" s="10"/>
      <c r="B17" s="215" t="s">
        <v>18</v>
      </c>
      <c r="C17" s="217" t="s">
        <v>19</v>
      </c>
      <c r="D17" s="73"/>
      <c r="E17" s="219"/>
      <c r="F17" s="219"/>
      <c r="G17" s="219"/>
      <c r="H17" s="221"/>
      <c r="I17" s="231"/>
      <c r="J17" s="232"/>
      <c r="K17" s="231"/>
      <c r="L17" s="232"/>
      <c r="M17" s="231"/>
      <c r="N17" s="232"/>
      <c r="O17" s="231"/>
      <c r="P17" s="232"/>
      <c r="Q17" s="233"/>
      <c r="R17" s="233"/>
      <c r="S17" s="234"/>
    </row>
    <row r="18" spans="1:19" s="1" customFormat="1" ht="20" customHeight="1" thickBot="1">
      <c r="A18" s="10"/>
      <c r="B18" s="215"/>
      <c r="C18" s="218"/>
      <c r="D18" s="74"/>
      <c r="E18" s="220"/>
      <c r="F18" s="220"/>
      <c r="G18" s="220"/>
      <c r="H18" s="222"/>
      <c r="I18" s="238"/>
      <c r="J18" s="239"/>
      <c r="K18" s="238"/>
      <c r="L18" s="239"/>
      <c r="M18" s="238"/>
      <c r="N18" s="239"/>
      <c r="O18" s="238"/>
      <c r="P18" s="239"/>
      <c r="Q18" s="235"/>
      <c r="R18" s="236"/>
      <c r="S18" s="237"/>
    </row>
    <row r="19" spans="1:19" s="1" customFormat="1" ht="15" customHeight="1" thickBot="1">
      <c r="A19" s="10"/>
      <c r="B19" s="215"/>
      <c r="C19" s="223" t="s">
        <v>22</v>
      </c>
      <c r="D19" s="75"/>
      <c r="E19" s="225"/>
      <c r="F19" s="227"/>
      <c r="G19" s="225"/>
      <c r="H19" s="229"/>
      <c r="I19" s="240"/>
      <c r="J19" s="241"/>
      <c r="K19" s="240"/>
      <c r="L19" s="241"/>
      <c r="M19" s="240"/>
      <c r="N19" s="241"/>
      <c r="O19" s="240"/>
      <c r="P19" s="241"/>
      <c r="Q19" s="242"/>
      <c r="R19" s="242"/>
      <c r="S19" s="243"/>
    </row>
    <row r="20" spans="1:19" s="1" customFormat="1" ht="20" customHeight="1" thickBot="1">
      <c r="A20" s="10"/>
      <c r="B20" s="216"/>
      <c r="C20" s="224"/>
      <c r="D20" s="74"/>
      <c r="E20" s="226"/>
      <c r="F20" s="228"/>
      <c r="G20" s="226"/>
      <c r="H20" s="230"/>
      <c r="I20" s="238"/>
      <c r="J20" s="239"/>
      <c r="K20" s="238"/>
      <c r="L20" s="239"/>
      <c r="M20" s="238"/>
      <c r="N20" s="239"/>
      <c r="O20" s="238"/>
      <c r="P20" s="239"/>
      <c r="Q20" s="244"/>
      <c r="R20" s="242"/>
      <c r="S20" s="243"/>
    </row>
    <row r="21" spans="1:19" s="1" customFormat="1" ht="15" customHeight="1" thickBot="1">
      <c r="A21" s="10"/>
      <c r="B21" s="245" t="s">
        <v>23</v>
      </c>
      <c r="C21" s="246" t="s">
        <v>19</v>
      </c>
      <c r="D21" s="76"/>
      <c r="E21" s="247"/>
      <c r="F21" s="247"/>
      <c r="G21" s="247"/>
      <c r="H21" s="248"/>
      <c r="I21" s="250"/>
      <c r="J21" s="251"/>
      <c r="K21" s="250"/>
      <c r="L21" s="251"/>
      <c r="M21" s="250"/>
      <c r="N21" s="251"/>
      <c r="O21" s="250"/>
      <c r="P21" s="251"/>
      <c r="Q21" s="236"/>
      <c r="R21" s="236"/>
      <c r="S21" s="237"/>
    </row>
    <row r="22" spans="1:19" s="1" customFormat="1" ht="20" customHeight="1" thickBot="1">
      <c r="A22" s="10"/>
      <c r="B22" s="215"/>
      <c r="C22" s="218"/>
      <c r="D22" s="74"/>
      <c r="E22" s="220"/>
      <c r="F22" s="220"/>
      <c r="G22" s="220"/>
      <c r="H22" s="249"/>
      <c r="I22" s="252"/>
      <c r="J22" s="253"/>
      <c r="K22" s="252"/>
      <c r="L22" s="253"/>
      <c r="M22" s="252"/>
      <c r="N22" s="253"/>
      <c r="O22" s="252"/>
      <c r="P22" s="253"/>
      <c r="Q22" s="235"/>
      <c r="R22" s="236"/>
      <c r="S22" s="237"/>
    </row>
    <row r="23" spans="1:19" s="1" customFormat="1" ht="15" customHeight="1" thickBot="1">
      <c r="A23" s="10"/>
      <c r="B23" s="215"/>
      <c r="C23" s="223" t="s">
        <v>22</v>
      </c>
      <c r="D23" s="75"/>
      <c r="E23" s="225"/>
      <c r="F23" s="227"/>
      <c r="G23" s="227"/>
      <c r="H23" s="229"/>
      <c r="I23" s="240"/>
      <c r="J23" s="241"/>
      <c r="K23" s="240"/>
      <c r="L23" s="241"/>
      <c r="M23" s="240"/>
      <c r="N23" s="241"/>
      <c r="O23" s="240"/>
      <c r="P23" s="241"/>
      <c r="Q23" s="242"/>
      <c r="R23" s="242"/>
      <c r="S23" s="243"/>
    </row>
    <row r="24" spans="1:19" s="1" customFormat="1" ht="20" customHeight="1" thickBot="1">
      <c r="A24" s="10"/>
      <c r="B24" s="216"/>
      <c r="C24" s="224"/>
      <c r="D24" s="74"/>
      <c r="E24" s="226"/>
      <c r="F24" s="228"/>
      <c r="G24" s="228"/>
      <c r="H24" s="230"/>
      <c r="I24" s="254"/>
      <c r="J24" s="255"/>
      <c r="K24" s="254"/>
      <c r="L24" s="255"/>
      <c r="M24" s="254"/>
      <c r="N24" s="255"/>
      <c r="O24" s="254"/>
      <c r="P24" s="255"/>
      <c r="Q24" s="244"/>
      <c r="R24" s="242"/>
      <c r="S24" s="243"/>
    </row>
    <row r="25" spans="1:19" s="1" customFormat="1" ht="15" customHeight="1" thickBot="1">
      <c r="A25" s="10"/>
      <c r="B25" s="245" t="s">
        <v>24</v>
      </c>
      <c r="C25" s="246" t="s">
        <v>19</v>
      </c>
      <c r="D25" s="76"/>
      <c r="E25" s="256"/>
      <c r="F25" s="247"/>
      <c r="G25" s="247"/>
      <c r="H25" s="258"/>
      <c r="I25" s="250"/>
      <c r="J25" s="251"/>
      <c r="K25" s="250"/>
      <c r="L25" s="251"/>
      <c r="M25" s="250"/>
      <c r="N25" s="251"/>
      <c r="O25" s="250"/>
      <c r="P25" s="251"/>
      <c r="Q25" s="236"/>
      <c r="R25" s="236"/>
      <c r="S25" s="237"/>
    </row>
    <row r="26" spans="1:19" s="1" customFormat="1" ht="20" customHeight="1" thickBot="1">
      <c r="A26" s="10"/>
      <c r="B26" s="215"/>
      <c r="C26" s="218"/>
      <c r="D26" s="74"/>
      <c r="E26" s="257"/>
      <c r="F26" s="220"/>
      <c r="G26" s="220"/>
      <c r="H26" s="222"/>
      <c r="I26" s="252"/>
      <c r="J26" s="253"/>
      <c r="K26" s="252"/>
      <c r="L26" s="253"/>
      <c r="M26" s="252"/>
      <c r="N26" s="253"/>
      <c r="O26" s="252"/>
      <c r="P26" s="253"/>
      <c r="Q26" s="235"/>
      <c r="R26" s="236"/>
      <c r="S26" s="237"/>
    </row>
    <row r="27" spans="1:19" s="1" customFormat="1" ht="15" customHeight="1" thickBot="1">
      <c r="A27" s="10"/>
      <c r="B27" s="215"/>
      <c r="C27" s="223" t="s">
        <v>22</v>
      </c>
      <c r="D27" s="75"/>
      <c r="E27" s="225"/>
      <c r="F27" s="227"/>
      <c r="G27" s="227"/>
      <c r="H27" s="229"/>
      <c r="I27" s="240"/>
      <c r="J27" s="241"/>
      <c r="K27" s="240"/>
      <c r="L27" s="241"/>
      <c r="M27" s="240"/>
      <c r="N27" s="241"/>
      <c r="O27" s="240"/>
      <c r="P27" s="241"/>
      <c r="Q27" s="242"/>
      <c r="R27" s="242"/>
      <c r="S27" s="243"/>
    </row>
    <row r="28" spans="1:19" s="1" customFormat="1" ht="20" customHeight="1" thickBot="1">
      <c r="A28" s="10"/>
      <c r="B28" s="216"/>
      <c r="C28" s="224"/>
      <c r="D28" s="74"/>
      <c r="E28" s="226"/>
      <c r="F28" s="228"/>
      <c r="G28" s="228"/>
      <c r="H28" s="230"/>
      <c r="I28" s="254"/>
      <c r="J28" s="255"/>
      <c r="K28" s="254"/>
      <c r="L28" s="255"/>
      <c r="M28" s="254"/>
      <c r="N28" s="255"/>
      <c r="O28" s="254"/>
      <c r="P28" s="255"/>
      <c r="Q28" s="244"/>
      <c r="R28" s="242"/>
      <c r="S28" s="243"/>
    </row>
    <row r="29" spans="1:19" s="1" customFormat="1" ht="15" customHeight="1" thickBot="1">
      <c r="A29" s="10"/>
      <c r="B29" s="245" t="s">
        <v>25</v>
      </c>
      <c r="C29" s="246" t="s">
        <v>19</v>
      </c>
      <c r="D29" s="76"/>
      <c r="E29" s="256"/>
      <c r="F29" s="247"/>
      <c r="G29" s="247"/>
      <c r="H29" s="258"/>
      <c r="I29" s="250"/>
      <c r="J29" s="251"/>
      <c r="K29" s="250"/>
      <c r="L29" s="251"/>
      <c r="M29" s="250"/>
      <c r="N29" s="251"/>
      <c r="O29" s="250"/>
      <c r="P29" s="251"/>
      <c r="Q29" s="236"/>
      <c r="R29" s="236"/>
      <c r="S29" s="237"/>
    </row>
    <row r="30" spans="1:19" s="1" customFormat="1" ht="20" customHeight="1" thickBot="1">
      <c r="A30" s="10"/>
      <c r="B30" s="216"/>
      <c r="C30" s="218"/>
      <c r="D30" s="74"/>
      <c r="E30" s="257"/>
      <c r="F30" s="220"/>
      <c r="G30" s="220"/>
      <c r="H30" s="222"/>
      <c r="I30" s="238"/>
      <c r="J30" s="239"/>
      <c r="K30" s="238"/>
      <c r="L30" s="239"/>
      <c r="M30" s="238"/>
      <c r="N30" s="239"/>
      <c r="O30" s="238"/>
      <c r="P30" s="239"/>
      <c r="Q30" s="259"/>
      <c r="R30" s="260"/>
      <c r="S30" s="261"/>
    </row>
    <row r="31" spans="1:19" s="9" customFormat="1" ht="5" customHeight="1">
      <c r="A31" s="184" t="s">
        <v>26</v>
      </c>
      <c r="B31" s="185"/>
      <c r="C31" s="262"/>
      <c r="D31" s="262"/>
      <c r="E31" s="204"/>
      <c r="F31" s="205"/>
      <c r="G31" s="205"/>
      <c r="H31" s="205"/>
      <c r="I31" s="263"/>
      <c r="J31" s="263"/>
      <c r="K31" s="263"/>
      <c r="L31" s="263"/>
      <c r="M31" s="263"/>
      <c r="N31" s="263"/>
      <c r="O31" s="263"/>
      <c r="P31" s="263"/>
      <c r="Q31" s="205"/>
      <c r="R31" s="205"/>
      <c r="S31" s="206"/>
    </row>
    <row r="32" spans="1:19" s="9" customFormat="1" ht="16" customHeight="1">
      <c r="A32" s="186"/>
      <c r="B32" s="202"/>
      <c r="C32" s="212">
        <f>Kalender!D16</f>
        <v>44236</v>
      </c>
      <c r="D32" s="213"/>
      <c r="E32" s="207"/>
      <c r="F32" s="207"/>
      <c r="G32" s="207"/>
      <c r="H32" s="207"/>
      <c r="I32" s="207"/>
      <c r="J32" s="207"/>
      <c r="K32" s="207"/>
      <c r="L32" s="207"/>
      <c r="M32" s="207"/>
      <c r="N32" s="207"/>
      <c r="O32" s="207"/>
      <c r="P32" s="207"/>
      <c r="Q32" s="207"/>
      <c r="R32" s="207"/>
      <c r="S32" s="208"/>
    </row>
    <row r="33" spans="1:19" s="9" customFormat="1" ht="5" customHeight="1" thickBot="1">
      <c r="A33" s="188"/>
      <c r="B33" s="189"/>
      <c r="C33" s="214"/>
      <c r="D33" s="214"/>
      <c r="E33" s="209"/>
      <c r="F33" s="210"/>
      <c r="G33" s="210"/>
      <c r="H33" s="210"/>
      <c r="I33" s="210"/>
      <c r="J33" s="210"/>
      <c r="K33" s="210"/>
      <c r="L33" s="210"/>
      <c r="M33" s="210"/>
      <c r="N33" s="210"/>
      <c r="O33" s="210"/>
      <c r="P33" s="210"/>
      <c r="Q33" s="210"/>
      <c r="R33" s="210"/>
      <c r="S33" s="211"/>
    </row>
    <row r="34" spans="1:19" s="1" customFormat="1" ht="15" customHeight="1" thickBot="1">
      <c r="A34" s="10"/>
      <c r="B34" s="215" t="s">
        <v>18</v>
      </c>
      <c r="C34" s="217" t="s">
        <v>19</v>
      </c>
      <c r="D34" s="73"/>
      <c r="E34" s="219"/>
      <c r="F34" s="219"/>
      <c r="G34" s="219"/>
      <c r="H34" s="221"/>
      <c r="I34" s="231"/>
      <c r="J34" s="232"/>
      <c r="K34" s="231"/>
      <c r="L34" s="232"/>
      <c r="M34" s="231"/>
      <c r="N34" s="232"/>
      <c r="O34" s="231"/>
      <c r="P34" s="232"/>
      <c r="Q34" s="233"/>
      <c r="R34" s="233"/>
      <c r="S34" s="234"/>
    </row>
    <row r="35" spans="1:19" s="1" customFormat="1" ht="20" customHeight="1" thickBot="1">
      <c r="A35" s="10"/>
      <c r="B35" s="215"/>
      <c r="C35" s="218"/>
      <c r="D35" s="74"/>
      <c r="E35" s="220"/>
      <c r="F35" s="220"/>
      <c r="G35" s="220"/>
      <c r="H35" s="222"/>
      <c r="I35" s="238"/>
      <c r="J35" s="239"/>
      <c r="K35" s="238"/>
      <c r="L35" s="239"/>
      <c r="M35" s="238"/>
      <c r="N35" s="239"/>
      <c r="O35" s="238"/>
      <c r="P35" s="239"/>
      <c r="Q35" s="235"/>
      <c r="R35" s="236"/>
      <c r="S35" s="237"/>
    </row>
    <row r="36" spans="1:19" s="1" customFormat="1" ht="15" customHeight="1" thickBot="1">
      <c r="A36" s="10"/>
      <c r="B36" s="215"/>
      <c r="C36" s="223" t="s">
        <v>22</v>
      </c>
      <c r="D36" s="75"/>
      <c r="E36" s="225"/>
      <c r="F36" s="227"/>
      <c r="G36" s="225"/>
      <c r="H36" s="229"/>
      <c r="I36" s="240"/>
      <c r="J36" s="241"/>
      <c r="K36" s="240"/>
      <c r="L36" s="241"/>
      <c r="M36" s="240"/>
      <c r="N36" s="241"/>
      <c r="O36" s="240"/>
      <c r="P36" s="241"/>
      <c r="Q36" s="242"/>
      <c r="R36" s="242"/>
      <c r="S36" s="243"/>
    </row>
    <row r="37" spans="1:19" s="1" customFormat="1" ht="20" customHeight="1" thickBot="1">
      <c r="A37" s="10"/>
      <c r="B37" s="216"/>
      <c r="C37" s="224"/>
      <c r="D37" s="74"/>
      <c r="E37" s="226"/>
      <c r="F37" s="228"/>
      <c r="G37" s="226"/>
      <c r="H37" s="230"/>
      <c r="I37" s="238"/>
      <c r="J37" s="239"/>
      <c r="K37" s="238"/>
      <c r="L37" s="239"/>
      <c r="M37" s="238"/>
      <c r="N37" s="239"/>
      <c r="O37" s="238"/>
      <c r="P37" s="239"/>
      <c r="Q37" s="244"/>
      <c r="R37" s="242"/>
      <c r="S37" s="243"/>
    </row>
    <row r="38" spans="1:19" s="1" customFormat="1" ht="15" customHeight="1" thickBot="1">
      <c r="A38" s="10"/>
      <c r="B38" s="245" t="s">
        <v>23</v>
      </c>
      <c r="C38" s="246" t="s">
        <v>19</v>
      </c>
      <c r="D38" s="76"/>
      <c r="E38" s="247"/>
      <c r="F38" s="247"/>
      <c r="G38" s="247"/>
      <c r="H38" s="248"/>
      <c r="I38" s="250"/>
      <c r="J38" s="251"/>
      <c r="K38" s="250"/>
      <c r="L38" s="251"/>
      <c r="M38" s="250"/>
      <c r="N38" s="251"/>
      <c r="O38" s="250"/>
      <c r="P38" s="251"/>
      <c r="Q38" s="236"/>
      <c r="R38" s="236"/>
      <c r="S38" s="237"/>
    </row>
    <row r="39" spans="1:19" s="1" customFormat="1" ht="20" customHeight="1" thickBot="1">
      <c r="A39" s="10"/>
      <c r="B39" s="215"/>
      <c r="C39" s="218"/>
      <c r="D39" s="74"/>
      <c r="E39" s="220"/>
      <c r="F39" s="220"/>
      <c r="G39" s="220"/>
      <c r="H39" s="249"/>
      <c r="I39" s="252"/>
      <c r="J39" s="253"/>
      <c r="K39" s="252"/>
      <c r="L39" s="253"/>
      <c r="M39" s="252"/>
      <c r="N39" s="253"/>
      <c r="O39" s="252"/>
      <c r="P39" s="253"/>
      <c r="Q39" s="235"/>
      <c r="R39" s="236"/>
      <c r="S39" s="237"/>
    </row>
    <row r="40" spans="1:19" s="1" customFormat="1" ht="15" customHeight="1" thickBot="1">
      <c r="A40" s="10"/>
      <c r="B40" s="215"/>
      <c r="C40" s="223" t="s">
        <v>22</v>
      </c>
      <c r="D40" s="75"/>
      <c r="E40" s="225"/>
      <c r="F40" s="227"/>
      <c r="G40" s="227"/>
      <c r="H40" s="229"/>
      <c r="I40" s="240"/>
      <c r="J40" s="241"/>
      <c r="K40" s="240"/>
      <c r="L40" s="241"/>
      <c r="M40" s="240"/>
      <c r="N40" s="241"/>
      <c r="O40" s="240"/>
      <c r="P40" s="241"/>
      <c r="Q40" s="242"/>
      <c r="R40" s="242"/>
      <c r="S40" s="243"/>
    </row>
    <row r="41" spans="1:19" s="1" customFormat="1" ht="20" customHeight="1" thickBot="1">
      <c r="A41" s="10"/>
      <c r="B41" s="216"/>
      <c r="C41" s="224"/>
      <c r="D41" s="74"/>
      <c r="E41" s="226"/>
      <c r="F41" s="228"/>
      <c r="G41" s="228"/>
      <c r="H41" s="230"/>
      <c r="I41" s="254"/>
      <c r="J41" s="255"/>
      <c r="K41" s="254"/>
      <c r="L41" s="255"/>
      <c r="M41" s="254"/>
      <c r="N41" s="255"/>
      <c r="O41" s="254"/>
      <c r="P41" s="255"/>
      <c r="Q41" s="244"/>
      <c r="R41" s="242"/>
      <c r="S41" s="243"/>
    </row>
    <row r="42" spans="1:19" s="1" customFormat="1" ht="15" customHeight="1" thickBot="1">
      <c r="A42" s="10"/>
      <c r="B42" s="245" t="s">
        <v>24</v>
      </c>
      <c r="C42" s="246" t="s">
        <v>19</v>
      </c>
      <c r="D42" s="76"/>
      <c r="E42" s="256"/>
      <c r="F42" s="247"/>
      <c r="G42" s="247"/>
      <c r="H42" s="258"/>
      <c r="I42" s="250"/>
      <c r="J42" s="251"/>
      <c r="K42" s="250"/>
      <c r="L42" s="251"/>
      <c r="M42" s="250"/>
      <c r="N42" s="251"/>
      <c r="O42" s="250"/>
      <c r="P42" s="251"/>
      <c r="Q42" s="236"/>
      <c r="R42" s="236"/>
      <c r="S42" s="237"/>
    </row>
    <row r="43" spans="1:19" s="1" customFormat="1" ht="20" customHeight="1" thickBot="1">
      <c r="A43" s="10"/>
      <c r="B43" s="215"/>
      <c r="C43" s="218"/>
      <c r="D43" s="74"/>
      <c r="E43" s="257"/>
      <c r="F43" s="220"/>
      <c r="G43" s="220"/>
      <c r="H43" s="222"/>
      <c r="I43" s="252"/>
      <c r="J43" s="253"/>
      <c r="K43" s="252"/>
      <c r="L43" s="253"/>
      <c r="M43" s="252"/>
      <c r="N43" s="253"/>
      <c r="O43" s="252"/>
      <c r="P43" s="253"/>
      <c r="Q43" s="235"/>
      <c r="R43" s="236"/>
      <c r="S43" s="237"/>
    </row>
    <row r="44" spans="1:19" s="1" customFormat="1" ht="15" customHeight="1" thickBot="1">
      <c r="A44" s="10"/>
      <c r="B44" s="215"/>
      <c r="C44" s="223" t="s">
        <v>22</v>
      </c>
      <c r="D44" s="75"/>
      <c r="E44" s="225"/>
      <c r="F44" s="227"/>
      <c r="G44" s="227"/>
      <c r="H44" s="229"/>
      <c r="I44" s="240"/>
      <c r="J44" s="241"/>
      <c r="K44" s="240"/>
      <c r="L44" s="241"/>
      <c r="M44" s="240"/>
      <c r="N44" s="241"/>
      <c r="O44" s="240"/>
      <c r="P44" s="241"/>
      <c r="Q44" s="242"/>
      <c r="R44" s="242"/>
      <c r="S44" s="243"/>
    </row>
    <row r="45" spans="1:19" s="1" customFormat="1" ht="20" customHeight="1" thickBot="1">
      <c r="A45" s="10"/>
      <c r="B45" s="216"/>
      <c r="C45" s="224"/>
      <c r="D45" s="74"/>
      <c r="E45" s="226"/>
      <c r="F45" s="228"/>
      <c r="G45" s="228"/>
      <c r="H45" s="230"/>
      <c r="I45" s="254"/>
      <c r="J45" s="255"/>
      <c r="K45" s="254"/>
      <c r="L45" s="255"/>
      <c r="M45" s="254"/>
      <c r="N45" s="255"/>
      <c r="O45" s="254"/>
      <c r="P45" s="255"/>
      <c r="Q45" s="244"/>
      <c r="R45" s="242"/>
      <c r="S45" s="243"/>
    </row>
    <row r="46" spans="1:19" s="1" customFormat="1" ht="15" customHeight="1" thickBot="1">
      <c r="A46" s="10"/>
      <c r="B46" s="245" t="s">
        <v>25</v>
      </c>
      <c r="C46" s="246" t="s">
        <v>19</v>
      </c>
      <c r="D46" s="76"/>
      <c r="E46" s="256"/>
      <c r="F46" s="247"/>
      <c r="G46" s="247"/>
      <c r="H46" s="258"/>
      <c r="I46" s="250"/>
      <c r="J46" s="251"/>
      <c r="K46" s="250"/>
      <c r="L46" s="251"/>
      <c r="M46" s="250"/>
      <c r="N46" s="251"/>
      <c r="O46" s="250"/>
      <c r="P46" s="251"/>
      <c r="Q46" s="236"/>
      <c r="R46" s="236"/>
      <c r="S46" s="237"/>
    </row>
    <row r="47" spans="1:19" s="1" customFormat="1" ht="20" customHeight="1" thickBot="1">
      <c r="A47" s="10"/>
      <c r="B47" s="216"/>
      <c r="C47" s="218"/>
      <c r="D47" s="74"/>
      <c r="E47" s="257"/>
      <c r="F47" s="220"/>
      <c r="G47" s="220"/>
      <c r="H47" s="222"/>
      <c r="I47" s="238"/>
      <c r="J47" s="239"/>
      <c r="K47" s="238"/>
      <c r="L47" s="239"/>
      <c r="M47" s="238"/>
      <c r="N47" s="239"/>
      <c r="O47" s="238"/>
      <c r="P47" s="239"/>
      <c r="Q47" s="259"/>
      <c r="R47" s="260"/>
      <c r="S47" s="261"/>
    </row>
    <row r="48" spans="1:19" s="9" customFormat="1" ht="5" customHeight="1">
      <c r="A48" s="184" t="s">
        <v>27</v>
      </c>
      <c r="B48" s="185"/>
      <c r="C48" s="262"/>
      <c r="D48" s="262"/>
      <c r="E48" s="204"/>
      <c r="F48" s="205"/>
      <c r="G48" s="205"/>
      <c r="H48" s="205"/>
      <c r="I48" s="263"/>
      <c r="J48" s="263"/>
      <c r="K48" s="263"/>
      <c r="L48" s="263"/>
      <c r="M48" s="263"/>
      <c r="N48" s="263"/>
      <c r="O48" s="263"/>
      <c r="P48" s="263"/>
      <c r="Q48" s="205"/>
      <c r="R48" s="205"/>
      <c r="S48" s="206"/>
    </row>
    <row r="49" spans="1:19" s="9" customFormat="1" ht="16" customHeight="1">
      <c r="A49" s="186"/>
      <c r="B49" s="202"/>
      <c r="C49" s="212">
        <f>Kalender!E16</f>
        <v>44237</v>
      </c>
      <c r="D49" s="213"/>
      <c r="E49" s="207"/>
      <c r="F49" s="207"/>
      <c r="G49" s="207"/>
      <c r="H49" s="207"/>
      <c r="I49" s="207"/>
      <c r="J49" s="207"/>
      <c r="K49" s="207"/>
      <c r="L49" s="207"/>
      <c r="M49" s="207"/>
      <c r="N49" s="207"/>
      <c r="O49" s="207"/>
      <c r="P49" s="207"/>
      <c r="Q49" s="207"/>
      <c r="R49" s="207"/>
      <c r="S49" s="208"/>
    </row>
    <row r="50" spans="1:19" s="9" customFormat="1" ht="5" customHeight="1" thickBot="1">
      <c r="A50" s="188"/>
      <c r="B50" s="189"/>
      <c r="C50" s="214"/>
      <c r="D50" s="214"/>
      <c r="E50" s="209"/>
      <c r="F50" s="210"/>
      <c r="G50" s="210"/>
      <c r="H50" s="210"/>
      <c r="I50" s="210"/>
      <c r="J50" s="210"/>
      <c r="K50" s="210"/>
      <c r="L50" s="210"/>
      <c r="M50" s="210"/>
      <c r="N50" s="210"/>
      <c r="O50" s="210"/>
      <c r="P50" s="210"/>
      <c r="Q50" s="210"/>
      <c r="R50" s="210"/>
      <c r="S50" s="211"/>
    </row>
    <row r="51" spans="1:19" s="1" customFormat="1" ht="15" customHeight="1" thickBot="1">
      <c r="A51" s="10"/>
      <c r="B51" s="215" t="s">
        <v>18</v>
      </c>
      <c r="C51" s="217" t="s">
        <v>19</v>
      </c>
      <c r="D51" s="73"/>
      <c r="E51" s="219"/>
      <c r="F51" s="219"/>
      <c r="G51" s="219"/>
      <c r="H51" s="221"/>
      <c r="I51" s="231"/>
      <c r="J51" s="232"/>
      <c r="K51" s="231"/>
      <c r="L51" s="232"/>
      <c r="M51" s="231"/>
      <c r="N51" s="232"/>
      <c r="O51" s="231"/>
      <c r="P51" s="232"/>
      <c r="Q51" s="233"/>
      <c r="R51" s="233"/>
      <c r="S51" s="234"/>
    </row>
    <row r="52" spans="1:19" s="1" customFormat="1" ht="20" customHeight="1" thickBot="1">
      <c r="A52" s="10"/>
      <c r="B52" s="215"/>
      <c r="C52" s="218"/>
      <c r="D52" s="74"/>
      <c r="E52" s="220"/>
      <c r="F52" s="220"/>
      <c r="G52" s="220"/>
      <c r="H52" s="222"/>
      <c r="I52" s="238"/>
      <c r="J52" s="239"/>
      <c r="K52" s="238"/>
      <c r="L52" s="239"/>
      <c r="M52" s="238"/>
      <c r="N52" s="239"/>
      <c r="O52" s="238"/>
      <c r="P52" s="239"/>
      <c r="Q52" s="235"/>
      <c r="R52" s="236"/>
      <c r="S52" s="237"/>
    </row>
    <row r="53" spans="1:19" s="1" customFormat="1" ht="15" customHeight="1" thickBot="1">
      <c r="A53" s="10"/>
      <c r="B53" s="215"/>
      <c r="C53" s="223" t="s">
        <v>22</v>
      </c>
      <c r="D53" s="75"/>
      <c r="E53" s="225"/>
      <c r="F53" s="227"/>
      <c r="G53" s="225"/>
      <c r="H53" s="229"/>
      <c r="I53" s="240"/>
      <c r="J53" s="241"/>
      <c r="K53" s="240"/>
      <c r="L53" s="241"/>
      <c r="M53" s="240"/>
      <c r="N53" s="241"/>
      <c r="O53" s="240"/>
      <c r="P53" s="241"/>
      <c r="Q53" s="242"/>
      <c r="R53" s="242"/>
      <c r="S53" s="243"/>
    </row>
    <row r="54" spans="1:19" s="1" customFormat="1" ht="20" customHeight="1" thickBot="1">
      <c r="A54" s="10"/>
      <c r="B54" s="216"/>
      <c r="C54" s="224"/>
      <c r="D54" s="74"/>
      <c r="E54" s="226"/>
      <c r="F54" s="228"/>
      <c r="G54" s="226"/>
      <c r="H54" s="230"/>
      <c r="I54" s="238"/>
      <c r="J54" s="239"/>
      <c r="K54" s="238"/>
      <c r="L54" s="239"/>
      <c r="M54" s="238"/>
      <c r="N54" s="239"/>
      <c r="O54" s="238"/>
      <c r="P54" s="239"/>
      <c r="Q54" s="244"/>
      <c r="R54" s="242"/>
      <c r="S54" s="243"/>
    </row>
    <row r="55" spans="1:19" s="1" customFormat="1" ht="15" customHeight="1" thickBot="1">
      <c r="A55" s="10"/>
      <c r="B55" s="245" t="s">
        <v>23</v>
      </c>
      <c r="C55" s="246" t="s">
        <v>19</v>
      </c>
      <c r="D55" s="76"/>
      <c r="E55" s="247"/>
      <c r="F55" s="247"/>
      <c r="G55" s="247"/>
      <c r="H55" s="248"/>
      <c r="I55" s="250"/>
      <c r="J55" s="251"/>
      <c r="K55" s="250"/>
      <c r="L55" s="251"/>
      <c r="M55" s="250"/>
      <c r="N55" s="251"/>
      <c r="O55" s="250"/>
      <c r="P55" s="251"/>
      <c r="Q55" s="236"/>
      <c r="R55" s="236"/>
      <c r="S55" s="237"/>
    </row>
    <row r="56" spans="1:19" s="1" customFormat="1" ht="20" customHeight="1" thickBot="1">
      <c r="A56" s="10"/>
      <c r="B56" s="215"/>
      <c r="C56" s="218"/>
      <c r="D56" s="74"/>
      <c r="E56" s="220"/>
      <c r="F56" s="220"/>
      <c r="G56" s="220"/>
      <c r="H56" s="249"/>
      <c r="I56" s="252"/>
      <c r="J56" s="253"/>
      <c r="K56" s="252"/>
      <c r="L56" s="253"/>
      <c r="M56" s="252"/>
      <c r="N56" s="253"/>
      <c r="O56" s="252"/>
      <c r="P56" s="253"/>
      <c r="Q56" s="235"/>
      <c r="R56" s="236"/>
      <c r="S56" s="237"/>
    </row>
    <row r="57" spans="1:19" s="1" customFormat="1" ht="15" customHeight="1" thickBot="1">
      <c r="A57" s="10"/>
      <c r="B57" s="215"/>
      <c r="C57" s="223" t="s">
        <v>22</v>
      </c>
      <c r="D57" s="75"/>
      <c r="E57" s="225"/>
      <c r="F57" s="227"/>
      <c r="G57" s="227"/>
      <c r="H57" s="229"/>
      <c r="I57" s="240"/>
      <c r="J57" s="241"/>
      <c r="K57" s="240"/>
      <c r="L57" s="241"/>
      <c r="M57" s="240"/>
      <c r="N57" s="241"/>
      <c r="O57" s="240"/>
      <c r="P57" s="241"/>
      <c r="Q57" s="242"/>
      <c r="R57" s="242"/>
      <c r="S57" s="243"/>
    </row>
    <row r="58" spans="1:19" s="1" customFormat="1" ht="20" customHeight="1" thickBot="1">
      <c r="A58" s="10"/>
      <c r="B58" s="216"/>
      <c r="C58" s="224"/>
      <c r="D58" s="74"/>
      <c r="E58" s="226"/>
      <c r="F58" s="228"/>
      <c r="G58" s="228"/>
      <c r="H58" s="230"/>
      <c r="I58" s="254"/>
      <c r="J58" s="255"/>
      <c r="K58" s="254"/>
      <c r="L58" s="255"/>
      <c r="M58" s="254"/>
      <c r="N58" s="255"/>
      <c r="O58" s="254"/>
      <c r="P58" s="255"/>
      <c r="Q58" s="244"/>
      <c r="R58" s="242"/>
      <c r="S58" s="243"/>
    </row>
    <row r="59" spans="1:19" s="1" customFormat="1" ht="15" customHeight="1" thickBot="1">
      <c r="A59" s="10"/>
      <c r="B59" s="245" t="s">
        <v>24</v>
      </c>
      <c r="C59" s="246" t="s">
        <v>19</v>
      </c>
      <c r="D59" s="76"/>
      <c r="E59" s="256"/>
      <c r="F59" s="247"/>
      <c r="G59" s="247"/>
      <c r="H59" s="258"/>
      <c r="I59" s="250"/>
      <c r="J59" s="251"/>
      <c r="K59" s="250"/>
      <c r="L59" s="251"/>
      <c r="M59" s="250"/>
      <c r="N59" s="251"/>
      <c r="O59" s="250"/>
      <c r="P59" s="251"/>
      <c r="Q59" s="236"/>
      <c r="R59" s="236"/>
      <c r="S59" s="237"/>
    </row>
    <row r="60" spans="1:19" s="1" customFormat="1" ht="20" customHeight="1" thickBot="1">
      <c r="A60" s="10"/>
      <c r="B60" s="215"/>
      <c r="C60" s="218"/>
      <c r="D60" s="74"/>
      <c r="E60" s="257"/>
      <c r="F60" s="220"/>
      <c r="G60" s="220"/>
      <c r="H60" s="222"/>
      <c r="I60" s="252"/>
      <c r="J60" s="253"/>
      <c r="K60" s="252"/>
      <c r="L60" s="253"/>
      <c r="M60" s="252"/>
      <c r="N60" s="253"/>
      <c r="O60" s="252"/>
      <c r="P60" s="253"/>
      <c r="Q60" s="235"/>
      <c r="R60" s="236"/>
      <c r="S60" s="237"/>
    </row>
    <row r="61" spans="1:19" s="1" customFormat="1" ht="15" customHeight="1" thickBot="1">
      <c r="A61" s="10"/>
      <c r="B61" s="215"/>
      <c r="C61" s="223" t="s">
        <v>22</v>
      </c>
      <c r="D61" s="75"/>
      <c r="E61" s="225"/>
      <c r="F61" s="227"/>
      <c r="G61" s="227"/>
      <c r="H61" s="229"/>
      <c r="I61" s="240"/>
      <c r="J61" s="241"/>
      <c r="K61" s="240"/>
      <c r="L61" s="241"/>
      <c r="M61" s="240"/>
      <c r="N61" s="241"/>
      <c r="O61" s="240"/>
      <c r="P61" s="241"/>
      <c r="Q61" s="242"/>
      <c r="R61" s="242"/>
      <c r="S61" s="243"/>
    </row>
    <row r="62" spans="1:19" s="1" customFormat="1" ht="20" customHeight="1" thickBot="1">
      <c r="A62" s="10"/>
      <c r="B62" s="216"/>
      <c r="C62" s="224"/>
      <c r="D62" s="74"/>
      <c r="E62" s="226"/>
      <c r="F62" s="228"/>
      <c r="G62" s="228"/>
      <c r="H62" s="230"/>
      <c r="I62" s="254"/>
      <c r="J62" s="255"/>
      <c r="K62" s="254"/>
      <c r="L62" s="255"/>
      <c r="M62" s="254"/>
      <c r="N62" s="255"/>
      <c r="O62" s="254"/>
      <c r="P62" s="255"/>
      <c r="Q62" s="244"/>
      <c r="R62" s="242"/>
      <c r="S62" s="243"/>
    </row>
    <row r="63" spans="1:19" s="1" customFormat="1" ht="15" customHeight="1" thickBot="1">
      <c r="A63" s="10"/>
      <c r="B63" s="245" t="s">
        <v>25</v>
      </c>
      <c r="C63" s="246" t="s">
        <v>19</v>
      </c>
      <c r="D63" s="76"/>
      <c r="E63" s="256"/>
      <c r="F63" s="247"/>
      <c r="G63" s="247"/>
      <c r="H63" s="258"/>
      <c r="I63" s="250"/>
      <c r="J63" s="251"/>
      <c r="K63" s="250"/>
      <c r="L63" s="251"/>
      <c r="M63" s="250"/>
      <c r="N63" s="251"/>
      <c r="O63" s="250"/>
      <c r="P63" s="251"/>
      <c r="Q63" s="236"/>
      <c r="R63" s="236"/>
      <c r="S63" s="237"/>
    </row>
    <row r="64" spans="1:19" s="1" customFormat="1" ht="20" customHeight="1" thickBot="1">
      <c r="A64" s="10"/>
      <c r="B64" s="216"/>
      <c r="C64" s="218"/>
      <c r="D64" s="74"/>
      <c r="E64" s="257"/>
      <c r="F64" s="220"/>
      <c r="G64" s="220"/>
      <c r="H64" s="222"/>
      <c r="I64" s="238"/>
      <c r="J64" s="239"/>
      <c r="K64" s="238"/>
      <c r="L64" s="239"/>
      <c r="M64" s="238"/>
      <c r="N64" s="239"/>
      <c r="O64" s="238"/>
      <c r="P64" s="239"/>
      <c r="Q64" s="259"/>
      <c r="R64" s="260"/>
      <c r="S64" s="261"/>
    </row>
    <row r="65" spans="1:19" s="9" customFormat="1" ht="5" customHeight="1">
      <c r="A65" s="184" t="s">
        <v>28</v>
      </c>
      <c r="B65" s="185"/>
      <c r="C65" s="262"/>
      <c r="D65" s="262"/>
      <c r="E65" s="204"/>
      <c r="F65" s="205"/>
      <c r="G65" s="205"/>
      <c r="H65" s="205"/>
      <c r="I65" s="263"/>
      <c r="J65" s="263"/>
      <c r="K65" s="263"/>
      <c r="L65" s="263"/>
      <c r="M65" s="263"/>
      <c r="N65" s="263"/>
      <c r="O65" s="263"/>
      <c r="P65" s="263"/>
      <c r="Q65" s="205"/>
      <c r="R65" s="205"/>
      <c r="S65" s="206"/>
    </row>
    <row r="66" spans="1:19" s="9" customFormat="1" ht="16" customHeight="1">
      <c r="A66" s="186"/>
      <c r="B66" s="202"/>
      <c r="C66" s="212">
        <f>Kalender!F16</f>
        <v>44238</v>
      </c>
      <c r="D66" s="213"/>
      <c r="E66" s="207"/>
      <c r="F66" s="207"/>
      <c r="G66" s="207"/>
      <c r="H66" s="207"/>
      <c r="I66" s="207"/>
      <c r="J66" s="207"/>
      <c r="K66" s="207"/>
      <c r="L66" s="207"/>
      <c r="M66" s="207"/>
      <c r="N66" s="207"/>
      <c r="O66" s="207"/>
      <c r="P66" s="207"/>
      <c r="Q66" s="207"/>
      <c r="R66" s="207"/>
      <c r="S66" s="208"/>
    </row>
    <row r="67" spans="1:19" s="9" customFormat="1" ht="5" customHeight="1" thickBot="1">
      <c r="A67" s="188"/>
      <c r="B67" s="189"/>
      <c r="C67" s="214"/>
      <c r="D67" s="214"/>
      <c r="E67" s="209"/>
      <c r="F67" s="210"/>
      <c r="G67" s="210"/>
      <c r="H67" s="210"/>
      <c r="I67" s="210"/>
      <c r="J67" s="210"/>
      <c r="K67" s="210"/>
      <c r="L67" s="210"/>
      <c r="M67" s="210"/>
      <c r="N67" s="210"/>
      <c r="O67" s="210"/>
      <c r="P67" s="210"/>
      <c r="Q67" s="210"/>
      <c r="R67" s="210"/>
      <c r="S67" s="211"/>
    </row>
    <row r="68" spans="1:19" s="1" customFormat="1" ht="15" customHeight="1" thickBot="1">
      <c r="A68" s="10"/>
      <c r="B68" s="215" t="s">
        <v>18</v>
      </c>
      <c r="C68" s="217" t="s">
        <v>19</v>
      </c>
      <c r="D68" s="73"/>
      <c r="E68" s="219"/>
      <c r="F68" s="219"/>
      <c r="G68" s="219"/>
      <c r="H68" s="221"/>
      <c r="I68" s="231"/>
      <c r="J68" s="232"/>
      <c r="K68" s="231"/>
      <c r="L68" s="232"/>
      <c r="M68" s="231"/>
      <c r="N68" s="232"/>
      <c r="O68" s="231"/>
      <c r="P68" s="232"/>
      <c r="Q68" s="233"/>
      <c r="R68" s="233"/>
      <c r="S68" s="234"/>
    </row>
    <row r="69" spans="1:19" s="1" customFormat="1" ht="20" customHeight="1" thickBot="1">
      <c r="A69" s="10"/>
      <c r="B69" s="215"/>
      <c r="C69" s="218"/>
      <c r="D69" s="74"/>
      <c r="E69" s="220"/>
      <c r="F69" s="220"/>
      <c r="G69" s="220"/>
      <c r="H69" s="222"/>
      <c r="I69" s="238"/>
      <c r="J69" s="239"/>
      <c r="K69" s="238"/>
      <c r="L69" s="239"/>
      <c r="M69" s="238"/>
      <c r="N69" s="239"/>
      <c r="O69" s="238"/>
      <c r="P69" s="239"/>
      <c r="Q69" s="235"/>
      <c r="R69" s="236"/>
      <c r="S69" s="237"/>
    </row>
    <row r="70" spans="1:19" s="1" customFormat="1" ht="15" customHeight="1" thickBot="1">
      <c r="A70" s="10"/>
      <c r="B70" s="215"/>
      <c r="C70" s="223" t="s">
        <v>22</v>
      </c>
      <c r="D70" s="75"/>
      <c r="E70" s="225"/>
      <c r="F70" s="227"/>
      <c r="G70" s="225"/>
      <c r="H70" s="229"/>
      <c r="I70" s="240"/>
      <c r="J70" s="241"/>
      <c r="K70" s="240"/>
      <c r="L70" s="241"/>
      <c r="M70" s="240"/>
      <c r="N70" s="241"/>
      <c r="O70" s="240"/>
      <c r="P70" s="241"/>
      <c r="Q70" s="242"/>
      <c r="R70" s="242"/>
      <c r="S70" s="243"/>
    </row>
    <row r="71" spans="1:19" s="1" customFormat="1" ht="20" customHeight="1" thickBot="1">
      <c r="A71" s="10"/>
      <c r="B71" s="216"/>
      <c r="C71" s="224"/>
      <c r="D71" s="74"/>
      <c r="E71" s="226"/>
      <c r="F71" s="228"/>
      <c r="G71" s="226"/>
      <c r="H71" s="230"/>
      <c r="I71" s="238"/>
      <c r="J71" s="239"/>
      <c r="K71" s="238"/>
      <c r="L71" s="239"/>
      <c r="M71" s="238"/>
      <c r="N71" s="239"/>
      <c r="O71" s="238"/>
      <c r="P71" s="239"/>
      <c r="Q71" s="244"/>
      <c r="R71" s="242"/>
      <c r="S71" s="243"/>
    </row>
    <row r="72" spans="1:19" s="1" customFormat="1" ht="15" customHeight="1" thickBot="1">
      <c r="A72" s="10"/>
      <c r="B72" s="245" t="s">
        <v>23</v>
      </c>
      <c r="C72" s="246" t="s">
        <v>19</v>
      </c>
      <c r="D72" s="76"/>
      <c r="E72" s="247"/>
      <c r="F72" s="247"/>
      <c r="G72" s="247"/>
      <c r="H72" s="248"/>
      <c r="I72" s="250"/>
      <c r="J72" s="251"/>
      <c r="K72" s="250"/>
      <c r="L72" s="251"/>
      <c r="M72" s="250"/>
      <c r="N72" s="251"/>
      <c r="O72" s="250"/>
      <c r="P72" s="251"/>
      <c r="Q72" s="236"/>
      <c r="R72" s="236"/>
      <c r="S72" s="237"/>
    </row>
    <row r="73" spans="1:19" s="1" customFormat="1" ht="20" customHeight="1" thickBot="1">
      <c r="A73" s="10"/>
      <c r="B73" s="215"/>
      <c r="C73" s="218"/>
      <c r="D73" s="74"/>
      <c r="E73" s="220"/>
      <c r="F73" s="220"/>
      <c r="G73" s="220"/>
      <c r="H73" s="249"/>
      <c r="I73" s="252"/>
      <c r="J73" s="253"/>
      <c r="K73" s="252"/>
      <c r="L73" s="253"/>
      <c r="M73" s="252"/>
      <c r="N73" s="253"/>
      <c r="O73" s="252"/>
      <c r="P73" s="253"/>
      <c r="Q73" s="235"/>
      <c r="R73" s="236"/>
      <c r="S73" s="237"/>
    </row>
    <row r="74" spans="1:19" s="1" customFormat="1" ht="15" customHeight="1" thickBot="1">
      <c r="A74" s="10"/>
      <c r="B74" s="215"/>
      <c r="C74" s="223" t="s">
        <v>22</v>
      </c>
      <c r="D74" s="75"/>
      <c r="E74" s="225"/>
      <c r="F74" s="227"/>
      <c r="G74" s="227"/>
      <c r="H74" s="229"/>
      <c r="I74" s="240"/>
      <c r="J74" s="241"/>
      <c r="K74" s="240"/>
      <c r="L74" s="241"/>
      <c r="M74" s="240"/>
      <c r="N74" s="241"/>
      <c r="O74" s="240"/>
      <c r="P74" s="241"/>
      <c r="Q74" s="242"/>
      <c r="R74" s="242"/>
      <c r="S74" s="243"/>
    </row>
    <row r="75" spans="1:19" s="1" customFormat="1" ht="20" customHeight="1" thickBot="1">
      <c r="A75" s="10"/>
      <c r="B75" s="216"/>
      <c r="C75" s="224"/>
      <c r="D75" s="74"/>
      <c r="E75" s="226"/>
      <c r="F75" s="228"/>
      <c r="G75" s="228"/>
      <c r="H75" s="230"/>
      <c r="I75" s="254"/>
      <c r="J75" s="255"/>
      <c r="K75" s="254"/>
      <c r="L75" s="255"/>
      <c r="M75" s="254"/>
      <c r="N75" s="255"/>
      <c r="O75" s="254"/>
      <c r="P75" s="255"/>
      <c r="Q75" s="244"/>
      <c r="R75" s="242"/>
      <c r="S75" s="243"/>
    </row>
    <row r="76" spans="1:19" s="1" customFormat="1" ht="15" customHeight="1" thickBot="1">
      <c r="A76" s="10"/>
      <c r="B76" s="245" t="s">
        <v>24</v>
      </c>
      <c r="C76" s="246" t="s">
        <v>19</v>
      </c>
      <c r="D76" s="76"/>
      <c r="E76" s="256"/>
      <c r="F76" s="247"/>
      <c r="G76" s="247"/>
      <c r="H76" s="258"/>
      <c r="I76" s="250"/>
      <c r="J76" s="251"/>
      <c r="K76" s="250"/>
      <c r="L76" s="251"/>
      <c r="M76" s="250"/>
      <c r="N76" s="251"/>
      <c r="O76" s="250"/>
      <c r="P76" s="251"/>
      <c r="Q76" s="236"/>
      <c r="R76" s="236"/>
      <c r="S76" s="237"/>
    </row>
    <row r="77" spans="1:19" s="1" customFormat="1" ht="20" customHeight="1" thickBot="1">
      <c r="A77" s="10"/>
      <c r="B77" s="215"/>
      <c r="C77" s="218"/>
      <c r="D77" s="74"/>
      <c r="E77" s="257"/>
      <c r="F77" s="220"/>
      <c r="G77" s="220"/>
      <c r="H77" s="222"/>
      <c r="I77" s="252"/>
      <c r="J77" s="253"/>
      <c r="K77" s="252"/>
      <c r="L77" s="253"/>
      <c r="M77" s="252"/>
      <c r="N77" s="253"/>
      <c r="O77" s="252"/>
      <c r="P77" s="253"/>
      <c r="Q77" s="235"/>
      <c r="R77" s="236"/>
      <c r="S77" s="237"/>
    </row>
    <row r="78" spans="1:19" s="1" customFormat="1" ht="15" customHeight="1" thickBot="1">
      <c r="A78" s="10"/>
      <c r="B78" s="215"/>
      <c r="C78" s="223" t="s">
        <v>22</v>
      </c>
      <c r="D78" s="75"/>
      <c r="E78" s="225"/>
      <c r="F78" s="227"/>
      <c r="G78" s="227"/>
      <c r="H78" s="229"/>
      <c r="I78" s="240"/>
      <c r="J78" s="241"/>
      <c r="K78" s="240"/>
      <c r="L78" s="241"/>
      <c r="M78" s="240"/>
      <c r="N78" s="241"/>
      <c r="O78" s="240"/>
      <c r="P78" s="241"/>
      <c r="Q78" s="242"/>
      <c r="R78" s="242"/>
      <c r="S78" s="243"/>
    </row>
    <row r="79" spans="1:19" s="1" customFormat="1" ht="20" customHeight="1" thickBot="1">
      <c r="A79" s="10"/>
      <c r="B79" s="216"/>
      <c r="C79" s="224"/>
      <c r="D79" s="74"/>
      <c r="E79" s="226"/>
      <c r="F79" s="228"/>
      <c r="G79" s="228"/>
      <c r="H79" s="230"/>
      <c r="I79" s="254"/>
      <c r="J79" s="255"/>
      <c r="K79" s="254"/>
      <c r="L79" s="255"/>
      <c r="M79" s="254"/>
      <c r="N79" s="255"/>
      <c r="O79" s="254"/>
      <c r="P79" s="255"/>
      <c r="Q79" s="244"/>
      <c r="R79" s="242"/>
      <c r="S79" s="243"/>
    </row>
    <row r="80" spans="1:19" s="1" customFormat="1" ht="15" customHeight="1" thickBot="1">
      <c r="A80" s="10"/>
      <c r="B80" s="245" t="s">
        <v>25</v>
      </c>
      <c r="C80" s="246" t="s">
        <v>19</v>
      </c>
      <c r="D80" s="76"/>
      <c r="E80" s="256"/>
      <c r="F80" s="247"/>
      <c r="G80" s="247"/>
      <c r="H80" s="258"/>
      <c r="I80" s="250"/>
      <c r="J80" s="251"/>
      <c r="K80" s="250"/>
      <c r="L80" s="251"/>
      <c r="M80" s="250"/>
      <c r="N80" s="251"/>
      <c r="O80" s="250"/>
      <c r="P80" s="251"/>
      <c r="Q80" s="236"/>
      <c r="R80" s="236"/>
      <c r="S80" s="237"/>
    </row>
    <row r="81" spans="1:19" s="1" customFormat="1" ht="20" customHeight="1" thickBot="1">
      <c r="A81" s="10"/>
      <c r="B81" s="216"/>
      <c r="C81" s="218"/>
      <c r="D81" s="74"/>
      <c r="E81" s="257"/>
      <c r="F81" s="220"/>
      <c r="G81" s="220"/>
      <c r="H81" s="222"/>
      <c r="I81" s="238"/>
      <c r="J81" s="239"/>
      <c r="K81" s="238"/>
      <c r="L81" s="239"/>
      <c r="M81" s="238"/>
      <c r="N81" s="239"/>
      <c r="O81" s="238"/>
      <c r="P81" s="239"/>
      <c r="Q81" s="259"/>
      <c r="R81" s="260"/>
      <c r="S81" s="261"/>
    </row>
    <row r="82" spans="1:19" s="9" customFormat="1" ht="5" customHeight="1">
      <c r="A82" s="184" t="s">
        <v>29</v>
      </c>
      <c r="B82" s="185"/>
      <c r="C82" s="262"/>
      <c r="D82" s="262"/>
      <c r="E82" s="204"/>
      <c r="F82" s="205"/>
      <c r="G82" s="205"/>
      <c r="H82" s="205"/>
      <c r="I82" s="263"/>
      <c r="J82" s="263"/>
      <c r="K82" s="263"/>
      <c r="L82" s="263"/>
      <c r="M82" s="263"/>
      <c r="N82" s="263"/>
      <c r="O82" s="263"/>
      <c r="P82" s="263"/>
      <c r="Q82" s="205"/>
      <c r="R82" s="205"/>
      <c r="S82" s="206"/>
    </row>
    <row r="83" spans="1:19" s="9" customFormat="1" ht="16" customHeight="1">
      <c r="A83" s="186"/>
      <c r="B83" s="202"/>
      <c r="C83" s="212">
        <f>Kalender!G16</f>
        <v>44239</v>
      </c>
      <c r="D83" s="213"/>
      <c r="E83" s="207"/>
      <c r="F83" s="207"/>
      <c r="G83" s="207"/>
      <c r="H83" s="207"/>
      <c r="I83" s="207"/>
      <c r="J83" s="207"/>
      <c r="K83" s="207"/>
      <c r="L83" s="207"/>
      <c r="M83" s="207"/>
      <c r="N83" s="207"/>
      <c r="O83" s="207"/>
      <c r="P83" s="207"/>
      <c r="Q83" s="207"/>
      <c r="R83" s="207"/>
      <c r="S83" s="208"/>
    </row>
    <row r="84" spans="1:19" s="9" customFormat="1" ht="5" customHeight="1" thickBot="1">
      <c r="A84" s="188"/>
      <c r="B84" s="189"/>
      <c r="C84" s="214"/>
      <c r="D84" s="214"/>
      <c r="E84" s="209"/>
      <c r="F84" s="210"/>
      <c r="G84" s="210"/>
      <c r="H84" s="210"/>
      <c r="I84" s="210"/>
      <c r="J84" s="210"/>
      <c r="K84" s="210"/>
      <c r="L84" s="210"/>
      <c r="M84" s="210"/>
      <c r="N84" s="210"/>
      <c r="O84" s="210"/>
      <c r="P84" s="210"/>
      <c r="Q84" s="210"/>
      <c r="R84" s="210"/>
      <c r="S84" s="211"/>
    </row>
    <row r="85" spans="1:19" s="1" customFormat="1" ht="15" customHeight="1" thickBot="1">
      <c r="A85" s="10"/>
      <c r="B85" s="215" t="s">
        <v>18</v>
      </c>
      <c r="C85" s="217" t="s">
        <v>19</v>
      </c>
      <c r="D85" s="73"/>
      <c r="E85" s="219"/>
      <c r="F85" s="219"/>
      <c r="G85" s="219"/>
      <c r="H85" s="221"/>
      <c r="I85" s="231"/>
      <c r="J85" s="232"/>
      <c r="K85" s="231"/>
      <c r="L85" s="232"/>
      <c r="M85" s="231"/>
      <c r="N85" s="232"/>
      <c r="O85" s="231"/>
      <c r="P85" s="232"/>
      <c r="Q85" s="233"/>
      <c r="R85" s="233"/>
      <c r="S85" s="234"/>
    </row>
    <row r="86" spans="1:19" s="1" customFormat="1" ht="20" customHeight="1" thickBot="1">
      <c r="A86" s="10"/>
      <c r="B86" s="215"/>
      <c r="C86" s="218"/>
      <c r="D86" s="74"/>
      <c r="E86" s="220"/>
      <c r="F86" s="220"/>
      <c r="G86" s="220"/>
      <c r="H86" s="222"/>
      <c r="I86" s="238"/>
      <c r="J86" s="239"/>
      <c r="K86" s="238"/>
      <c r="L86" s="239"/>
      <c r="M86" s="238"/>
      <c r="N86" s="239"/>
      <c r="O86" s="238"/>
      <c r="P86" s="239"/>
      <c r="Q86" s="235"/>
      <c r="R86" s="236"/>
      <c r="S86" s="237"/>
    </row>
    <row r="87" spans="1:19" s="1" customFormat="1" ht="15" customHeight="1" thickBot="1">
      <c r="A87" s="10"/>
      <c r="B87" s="215"/>
      <c r="C87" s="223" t="s">
        <v>22</v>
      </c>
      <c r="D87" s="75"/>
      <c r="E87" s="225"/>
      <c r="F87" s="227"/>
      <c r="G87" s="225"/>
      <c r="H87" s="229"/>
      <c r="I87" s="240"/>
      <c r="J87" s="241"/>
      <c r="K87" s="240"/>
      <c r="L87" s="241"/>
      <c r="M87" s="240"/>
      <c r="N87" s="241"/>
      <c r="O87" s="240"/>
      <c r="P87" s="241"/>
      <c r="Q87" s="242"/>
      <c r="R87" s="242"/>
      <c r="S87" s="243"/>
    </row>
    <row r="88" spans="1:19" s="1" customFormat="1" ht="20" customHeight="1" thickBot="1">
      <c r="A88" s="10"/>
      <c r="B88" s="216"/>
      <c r="C88" s="224"/>
      <c r="D88" s="74"/>
      <c r="E88" s="226"/>
      <c r="F88" s="228"/>
      <c r="G88" s="226"/>
      <c r="H88" s="230"/>
      <c r="I88" s="238"/>
      <c r="J88" s="239"/>
      <c r="K88" s="238"/>
      <c r="L88" s="239"/>
      <c r="M88" s="238"/>
      <c r="N88" s="239"/>
      <c r="O88" s="238"/>
      <c r="P88" s="239"/>
      <c r="Q88" s="244"/>
      <c r="R88" s="242"/>
      <c r="S88" s="243"/>
    </row>
    <row r="89" spans="1:19" s="1" customFormat="1" ht="15" customHeight="1" thickBot="1">
      <c r="A89" s="10"/>
      <c r="B89" s="245" t="s">
        <v>23</v>
      </c>
      <c r="C89" s="246" t="s">
        <v>19</v>
      </c>
      <c r="D89" s="76"/>
      <c r="E89" s="247"/>
      <c r="F89" s="247"/>
      <c r="G89" s="247"/>
      <c r="H89" s="248"/>
      <c r="I89" s="250"/>
      <c r="J89" s="251"/>
      <c r="K89" s="250"/>
      <c r="L89" s="251"/>
      <c r="M89" s="250"/>
      <c r="N89" s="251"/>
      <c r="O89" s="250"/>
      <c r="P89" s="251"/>
      <c r="Q89" s="236"/>
      <c r="R89" s="236"/>
      <c r="S89" s="237"/>
    </row>
    <row r="90" spans="1:19" s="1" customFormat="1" ht="20" customHeight="1" thickBot="1">
      <c r="A90" s="10"/>
      <c r="B90" s="215"/>
      <c r="C90" s="218"/>
      <c r="D90" s="74"/>
      <c r="E90" s="220"/>
      <c r="F90" s="220"/>
      <c r="G90" s="220"/>
      <c r="H90" s="249"/>
      <c r="I90" s="252"/>
      <c r="J90" s="253"/>
      <c r="K90" s="252"/>
      <c r="L90" s="253"/>
      <c r="M90" s="252"/>
      <c r="N90" s="253"/>
      <c r="O90" s="252"/>
      <c r="P90" s="253"/>
      <c r="Q90" s="235"/>
      <c r="R90" s="236"/>
      <c r="S90" s="237"/>
    </row>
    <row r="91" spans="1:19" s="1" customFormat="1" ht="15" customHeight="1" thickBot="1">
      <c r="A91" s="10"/>
      <c r="B91" s="215"/>
      <c r="C91" s="223" t="s">
        <v>22</v>
      </c>
      <c r="D91" s="75"/>
      <c r="E91" s="225"/>
      <c r="F91" s="227"/>
      <c r="G91" s="227"/>
      <c r="H91" s="229"/>
      <c r="I91" s="240"/>
      <c r="J91" s="241"/>
      <c r="K91" s="240"/>
      <c r="L91" s="241"/>
      <c r="M91" s="240"/>
      <c r="N91" s="241"/>
      <c r="O91" s="240"/>
      <c r="P91" s="241"/>
      <c r="Q91" s="242"/>
      <c r="R91" s="242"/>
      <c r="S91" s="243"/>
    </row>
    <row r="92" spans="1:19" s="1" customFormat="1" ht="20" customHeight="1" thickBot="1">
      <c r="A92" s="10"/>
      <c r="B92" s="216"/>
      <c r="C92" s="224"/>
      <c r="D92" s="74"/>
      <c r="E92" s="226"/>
      <c r="F92" s="228"/>
      <c r="G92" s="228"/>
      <c r="H92" s="230"/>
      <c r="I92" s="254"/>
      <c r="J92" s="255"/>
      <c r="K92" s="254"/>
      <c r="L92" s="255"/>
      <c r="M92" s="254"/>
      <c r="N92" s="255"/>
      <c r="O92" s="254"/>
      <c r="P92" s="255"/>
      <c r="Q92" s="244"/>
      <c r="R92" s="242"/>
      <c r="S92" s="243"/>
    </row>
    <row r="93" spans="1:19" s="1" customFormat="1" ht="15" customHeight="1" thickBot="1">
      <c r="A93" s="10"/>
      <c r="B93" s="245" t="s">
        <v>24</v>
      </c>
      <c r="C93" s="246" t="s">
        <v>19</v>
      </c>
      <c r="D93" s="76"/>
      <c r="E93" s="256"/>
      <c r="F93" s="247"/>
      <c r="G93" s="247"/>
      <c r="H93" s="258"/>
      <c r="I93" s="250"/>
      <c r="J93" s="251"/>
      <c r="K93" s="250"/>
      <c r="L93" s="251"/>
      <c r="M93" s="250"/>
      <c r="N93" s="251"/>
      <c r="O93" s="250"/>
      <c r="P93" s="251"/>
      <c r="Q93" s="236"/>
      <c r="R93" s="236"/>
      <c r="S93" s="237"/>
    </row>
    <row r="94" spans="1:19" s="1" customFormat="1" ht="20" customHeight="1" thickBot="1">
      <c r="A94" s="10"/>
      <c r="B94" s="215"/>
      <c r="C94" s="218"/>
      <c r="D94" s="74"/>
      <c r="E94" s="257"/>
      <c r="F94" s="220"/>
      <c r="G94" s="220"/>
      <c r="H94" s="222"/>
      <c r="I94" s="252"/>
      <c r="J94" s="253"/>
      <c r="K94" s="252"/>
      <c r="L94" s="253"/>
      <c r="M94" s="252"/>
      <c r="N94" s="253"/>
      <c r="O94" s="252"/>
      <c r="P94" s="253"/>
      <c r="Q94" s="235"/>
      <c r="R94" s="236"/>
      <c r="S94" s="237"/>
    </row>
    <row r="95" spans="1:19" s="1" customFormat="1" ht="15" customHeight="1" thickBot="1">
      <c r="A95" s="10"/>
      <c r="B95" s="215"/>
      <c r="C95" s="223" t="s">
        <v>22</v>
      </c>
      <c r="D95" s="75"/>
      <c r="E95" s="225"/>
      <c r="F95" s="227"/>
      <c r="G95" s="227"/>
      <c r="H95" s="229"/>
      <c r="I95" s="240"/>
      <c r="J95" s="241"/>
      <c r="K95" s="240"/>
      <c r="L95" s="241"/>
      <c r="M95" s="240"/>
      <c r="N95" s="241"/>
      <c r="O95" s="240"/>
      <c r="P95" s="241"/>
      <c r="Q95" s="242"/>
      <c r="R95" s="242"/>
      <c r="S95" s="243"/>
    </row>
    <row r="96" spans="1:19" s="1" customFormat="1" ht="20" customHeight="1" thickBot="1">
      <c r="A96" s="10"/>
      <c r="B96" s="216"/>
      <c r="C96" s="224"/>
      <c r="D96" s="74"/>
      <c r="E96" s="226"/>
      <c r="F96" s="228"/>
      <c r="G96" s="228"/>
      <c r="H96" s="230"/>
      <c r="I96" s="254"/>
      <c r="J96" s="255"/>
      <c r="K96" s="254"/>
      <c r="L96" s="255"/>
      <c r="M96" s="254"/>
      <c r="N96" s="255"/>
      <c r="O96" s="254"/>
      <c r="P96" s="255"/>
      <c r="Q96" s="244"/>
      <c r="R96" s="242"/>
      <c r="S96" s="243"/>
    </row>
    <row r="97" spans="1:19" s="1" customFormat="1" ht="15" customHeight="1" thickBot="1">
      <c r="A97" s="10"/>
      <c r="B97" s="245" t="s">
        <v>25</v>
      </c>
      <c r="C97" s="246" t="s">
        <v>19</v>
      </c>
      <c r="D97" s="76"/>
      <c r="E97" s="256"/>
      <c r="F97" s="247"/>
      <c r="G97" s="247"/>
      <c r="H97" s="258"/>
      <c r="I97" s="250"/>
      <c r="J97" s="251"/>
      <c r="K97" s="250"/>
      <c r="L97" s="251"/>
      <c r="M97" s="250"/>
      <c r="N97" s="251"/>
      <c r="O97" s="250"/>
      <c r="P97" s="251"/>
      <c r="Q97" s="236"/>
      <c r="R97" s="236"/>
      <c r="S97" s="237"/>
    </row>
    <row r="98" spans="1:19" s="1" customFormat="1" ht="20" customHeight="1" thickBot="1">
      <c r="A98" s="10"/>
      <c r="B98" s="216"/>
      <c r="C98" s="218"/>
      <c r="D98" s="74"/>
      <c r="E98" s="257"/>
      <c r="F98" s="220"/>
      <c r="G98" s="220"/>
      <c r="H98" s="222"/>
      <c r="I98" s="238"/>
      <c r="J98" s="239"/>
      <c r="K98" s="238"/>
      <c r="L98" s="239"/>
      <c r="M98" s="238"/>
      <c r="N98" s="239"/>
      <c r="O98" s="238"/>
      <c r="P98" s="239"/>
      <c r="Q98" s="259"/>
      <c r="R98" s="260"/>
      <c r="S98" s="261"/>
    </row>
    <row r="99" spans="1:19" s="9" customFormat="1" ht="5" customHeight="1">
      <c r="A99" s="184" t="s">
        <v>30</v>
      </c>
      <c r="B99" s="185"/>
      <c r="C99" s="262"/>
      <c r="D99" s="262"/>
      <c r="E99" s="204"/>
      <c r="F99" s="205"/>
      <c r="G99" s="205"/>
      <c r="H99" s="205"/>
      <c r="I99" s="263"/>
      <c r="J99" s="263"/>
      <c r="K99" s="263"/>
      <c r="L99" s="263"/>
      <c r="M99" s="263"/>
      <c r="N99" s="263"/>
      <c r="O99" s="263"/>
      <c r="P99" s="263"/>
      <c r="Q99" s="205"/>
      <c r="R99" s="205"/>
      <c r="S99" s="206"/>
    </row>
    <row r="100" spans="1:19" s="9" customFormat="1" ht="16" customHeight="1">
      <c r="A100" s="186"/>
      <c r="B100" s="202"/>
      <c r="C100" s="212">
        <f>Kalender!H16</f>
        <v>44240</v>
      </c>
      <c r="D100" s="213"/>
      <c r="E100" s="207"/>
      <c r="F100" s="207"/>
      <c r="G100" s="207"/>
      <c r="H100" s="207"/>
      <c r="I100" s="207"/>
      <c r="J100" s="207"/>
      <c r="K100" s="207"/>
      <c r="L100" s="207"/>
      <c r="M100" s="207"/>
      <c r="N100" s="207"/>
      <c r="O100" s="207"/>
      <c r="P100" s="207"/>
      <c r="Q100" s="207"/>
      <c r="R100" s="207"/>
      <c r="S100" s="208"/>
    </row>
    <row r="101" spans="1:19" s="9" customFormat="1" ht="5" customHeight="1" thickBot="1">
      <c r="A101" s="188"/>
      <c r="B101" s="189"/>
      <c r="C101" s="214"/>
      <c r="D101" s="214"/>
      <c r="E101" s="209"/>
      <c r="F101" s="210"/>
      <c r="G101" s="210"/>
      <c r="H101" s="210"/>
      <c r="I101" s="210"/>
      <c r="J101" s="210"/>
      <c r="K101" s="210"/>
      <c r="L101" s="210"/>
      <c r="M101" s="210"/>
      <c r="N101" s="210"/>
      <c r="O101" s="210"/>
      <c r="P101" s="210"/>
      <c r="Q101" s="210"/>
      <c r="R101" s="210"/>
      <c r="S101" s="211"/>
    </row>
    <row r="102" spans="1:19" s="1" customFormat="1" ht="15" customHeight="1" thickBot="1">
      <c r="A102" s="10"/>
      <c r="B102" s="215" t="s">
        <v>18</v>
      </c>
      <c r="C102" s="217" t="s">
        <v>19</v>
      </c>
      <c r="D102" s="73"/>
      <c r="E102" s="219"/>
      <c r="F102" s="219"/>
      <c r="G102" s="219"/>
      <c r="H102" s="221"/>
      <c r="I102" s="231"/>
      <c r="J102" s="232"/>
      <c r="K102" s="231"/>
      <c r="L102" s="232"/>
      <c r="M102" s="231"/>
      <c r="N102" s="232"/>
      <c r="O102" s="231"/>
      <c r="P102" s="232"/>
      <c r="Q102" s="233"/>
      <c r="R102" s="233"/>
      <c r="S102" s="234"/>
    </row>
    <row r="103" spans="1:19" s="1" customFormat="1" ht="20" customHeight="1" thickBot="1">
      <c r="A103" s="10"/>
      <c r="B103" s="215"/>
      <c r="C103" s="218"/>
      <c r="D103" s="74"/>
      <c r="E103" s="220"/>
      <c r="F103" s="220"/>
      <c r="G103" s="220"/>
      <c r="H103" s="222"/>
      <c r="I103" s="238"/>
      <c r="J103" s="239"/>
      <c r="K103" s="238"/>
      <c r="L103" s="239"/>
      <c r="M103" s="238"/>
      <c r="N103" s="239"/>
      <c r="O103" s="238"/>
      <c r="P103" s="239"/>
      <c r="Q103" s="235"/>
      <c r="R103" s="236"/>
      <c r="S103" s="237"/>
    </row>
    <row r="104" spans="1:19" s="1" customFormat="1" ht="15" customHeight="1" thickBot="1">
      <c r="A104" s="10"/>
      <c r="B104" s="215"/>
      <c r="C104" s="223" t="s">
        <v>22</v>
      </c>
      <c r="D104" s="75"/>
      <c r="E104" s="225"/>
      <c r="F104" s="227"/>
      <c r="G104" s="225"/>
      <c r="H104" s="229"/>
      <c r="I104" s="240"/>
      <c r="J104" s="241"/>
      <c r="K104" s="240"/>
      <c r="L104" s="241"/>
      <c r="M104" s="240"/>
      <c r="N104" s="241"/>
      <c r="O104" s="240"/>
      <c r="P104" s="241"/>
      <c r="Q104" s="242"/>
      <c r="R104" s="242"/>
      <c r="S104" s="243"/>
    </row>
    <row r="105" spans="1:19" s="1" customFormat="1" ht="20" customHeight="1" thickBot="1">
      <c r="A105" s="10"/>
      <c r="B105" s="216"/>
      <c r="C105" s="224"/>
      <c r="D105" s="74"/>
      <c r="E105" s="226"/>
      <c r="F105" s="228"/>
      <c r="G105" s="226"/>
      <c r="H105" s="230"/>
      <c r="I105" s="238"/>
      <c r="J105" s="239"/>
      <c r="K105" s="238"/>
      <c r="L105" s="239"/>
      <c r="M105" s="238"/>
      <c r="N105" s="239"/>
      <c r="O105" s="238"/>
      <c r="P105" s="239"/>
      <c r="Q105" s="244"/>
      <c r="R105" s="242"/>
      <c r="S105" s="243"/>
    </row>
    <row r="106" spans="1:19" s="1" customFormat="1" ht="15" customHeight="1" thickBot="1">
      <c r="A106" s="10"/>
      <c r="B106" s="245" t="s">
        <v>23</v>
      </c>
      <c r="C106" s="246" t="s">
        <v>19</v>
      </c>
      <c r="D106" s="76"/>
      <c r="E106" s="247"/>
      <c r="F106" s="247"/>
      <c r="G106" s="247"/>
      <c r="H106" s="248"/>
      <c r="I106" s="250"/>
      <c r="J106" s="251"/>
      <c r="K106" s="250"/>
      <c r="L106" s="251"/>
      <c r="M106" s="250"/>
      <c r="N106" s="251"/>
      <c r="O106" s="250"/>
      <c r="P106" s="251"/>
      <c r="Q106" s="236"/>
      <c r="R106" s="236"/>
      <c r="S106" s="237"/>
    </row>
    <row r="107" spans="1:19" s="1" customFormat="1" ht="20" customHeight="1" thickBot="1">
      <c r="A107" s="10"/>
      <c r="B107" s="215"/>
      <c r="C107" s="218"/>
      <c r="D107" s="74"/>
      <c r="E107" s="220"/>
      <c r="F107" s="220"/>
      <c r="G107" s="220"/>
      <c r="H107" s="249"/>
      <c r="I107" s="252"/>
      <c r="J107" s="253"/>
      <c r="K107" s="252"/>
      <c r="L107" s="253"/>
      <c r="M107" s="252"/>
      <c r="N107" s="253"/>
      <c r="O107" s="252"/>
      <c r="P107" s="253"/>
      <c r="Q107" s="235"/>
      <c r="R107" s="236"/>
      <c r="S107" s="237"/>
    </row>
    <row r="108" spans="1:19" s="1" customFormat="1" ht="15" customHeight="1" thickBot="1">
      <c r="A108" s="10"/>
      <c r="B108" s="215"/>
      <c r="C108" s="223" t="s">
        <v>22</v>
      </c>
      <c r="D108" s="75"/>
      <c r="E108" s="225"/>
      <c r="F108" s="227"/>
      <c r="G108" s="227"/>
      <c r="H108" s="229"/>
      <c r="I108" s="240"/>
      <c r="J108" s="241"/>
      <c r="K108" s="240"/>
      <c r="L108" s="241"/>
      <c r="M108" s="240"/>
      <c r="N108" s="241"/>
      <c r="O108" s="240"/>
      <c r="P108" s="241"/>
      <c r="Q108" s="242"/>
      <c r="R108" s="242"/>
      <c r="S108" s="243"/>
    </row>
    <row r="109" spans="1:19" s="1" customFormat="1" ht="20" customHeight="1" thickBot="1">
      <c r="A109" s="10"/>
      <c r="B109" s="216"/>
      <c r="C109" s="224"/>
      <c r="D109" s="74"/>
      <c r="E109" s="226"/>
      <c r="F109" s="228"/>
      <c r="G109" s="228"/>
      <c r="H109" s="230"/>
      <c r="I109" s="254"/>
      <c r="J109" s="255"/>
      <c r="K109" s="254"/>
      <c r="L109" s="255"/>
      <c r="M109" s="254"/>
      <c r="N109" s="255"/>
      <c r="O109" s="254"/>
      <c r="P109" s="255"/>
      <c r="Q109" s="244"/>
      <c r="R109" s="242"/>
      <c r="S109" s="243"/>
    </row>
    <row r="110" spans="1:19" s="1" customFormat="1" ht="15" customHeight="1" thickBot="1">
      <c r="A110" s="10"/>
      <c r="B110" s="245" t="s">
        <v>24</v>
      </c>
      <c r="C110" s="246" t="s">
        <v>19</v>
      </c>
      <c r="D110" s="76"/>
      <c r="E110" s="256"/>
      <c r="F110" s="247"/>
      <c r="G110" s="247"/>
      <c r="H110" s="258"/>
      <c r="I110" s="250"/>
      <c r="J110" s="251"/>
      <c r="K110" s="250"/>
      <c r="L110" s="251"/>
      <c r="M110" s="250"/>
      <c r="N110" s="251"/>
      <c r="O110" s="250"/>
      <c r="P110" s="251"/>
      <c r="Q110" s="236"/>
      <c r="R110" s="236"/>
      <c r="S110" s="237"/>
    </row>
    <row r="111" spans="1:19" s="1" customFormat="1" ht="20" customHeight="1" thickBot="1">
      <c r="A111" s="10"/>
      <c r="B111" s="215"/>
      <c r="C111" s="218"/>
      <c r="D111" s="74"/>
      <c r="E111" s="257"/>
      <c r="F111" s="220"/>
      <c r="G111" s="220"/>
      <c r="H111" s="222"/>
      <c r="I111" s="252"/>
      <c r="J111" s="253"/>
      <c r="K111" s="252"/>
      <c r="L111" s="253"/>
      <c r="M111" s="252"/>
      <c r="N111" s="253"/>
      <c r="O111" s="252"/>
      <c r="P111" s="253"/>
      <c r="Q111" s="235"/>
      <c r="R111" s="236"/>
      <c r="S111" s="237"/>
    </row>
    <row r="112" spans="1:19" s="1" customFormat="1" ht="15" customHeight="1" thickBot="1">
      <c r="A112" s="10"/>
      <c r="B112" s="215"/>
      <c r="C112" s="223" t="s">
        <v>22</v>
      </c>
      <c r="D112" s="75"/>
      <c r="E112" s="225"/>
      <c r="F112" s="227"/>
      <c r="G112" s="227"/>
      <c r="H112" s="229"/>
      <c r="I112" s="240"/>
      <c r="J112" s="241"/>
      <c r="K112" s="240"/>
      <c r="L112" s="241"/>
      <c r="M112" s="240"/>
      <c r="N112" s="241"/>
      <c r="O112" s="240"/>
      <c r="P112" s="241"/>
      <c r="Q112" s="242"/>
      <c r="R112" s="242"/>
      <c r="S112" s="243"/>
    </row>
    <row r="113" spans="1:19" s="1" customFormat="1" ht="20" customHeight="1" thickBot="1">
      <c r="A113" s="10"/>
      <c r="B113" s="216"/>
      <c r="C113" s="224"/>
      <c r="D113" s="74"/>
      <c r="E113" s="226"/>
      <c r="F113" s="228"/>
      <c r="G113" s="228"/>
      <c r="H113" s="230"/>
      <c r="I113" s="254"/>
      <c r="J113" s="255"/>
      <c r="K113" s="254"/>
      <c r="L113" s="255"/>
      <c r="M113" s="254"/>
      <c r="N113" s="255"/>
      <c r="O113" s="254"/>
      <c r="P113" s="255"/>
      <c r="Q113" s="244"/>
      <c r="R113" s="242"/>
      <c r="S113" s="243"/>
    </row>
    <row r="114" spans="1:19" s="1" customFormat="1" ht="15" customHeight="1" thickBot="1">
      <c r="A114" s="10"/>
      <c r="B114" s="245" t="s">
        <v>25</v>
      </c>
      <c r="C114" s="246" t="s">
        <v>19</v>
      </c>
      <c r="D114" s="76"/>
      <c r="E114" s="256"/>
      <c r="F114" s="247"/>
      <c r="G114" s="247"/>
      <c r="H114" s="258"/>
      <c r="I114" s="250"/>
      <c r="J114" s="251"/>
      <c r="K114" s="250"/>
      <c r="L114" s="251"/>
      <c r="M114" s="250"/>
      <c r="N114" s="251"/>
      <c r="O114" s="250"/>
      <c r="P114" s="251"/>
      <c r="Q114" s="236"/>
      <c r="R114" s="236"/>
      <c r="S114" s="237"/>
    </row>
    <row r="115" spans="1:19" s="1" customFormat="1" ht="20" customHeight="1" thickBot="1">
      <c r="A115" s="10"/>
      <c r="B115" s="216"/>
      <c r="C115" s="218"/>
      <c r="D115" s="74"/>
      <c r="E115" s="257"/>
      <c r="F115" s="220"/>
      <c r="G115" s="220"/>
      <c r="H115" s="222"/>
      <c r="I115" s="238"/>
      <c r="J115" s="239"/>
      <c r="K115" s="238"/>
      <c r="L115" s="239"/>
      <c r="M115" s="238"/>
      <c r="N115" s="239"/>
      <c r="O115" s="238"/>
      <c r="P115" s="239"/>
      <c r="Q115" s="259"/>
      <c r="R115" s="260"/>
      <c r="S115" s="261"/>
    </row>
    <row r="116" spans="1:19" s="9" customFormat="1" ht="5" customHeight="1">
      <c r="A116" s="184" t="s">
        <v>31</v>
      </c>
      <c r="B116" s="185"/>
      <c r="C116" s="262"/>
      <c r="D116" s="262"/>
      <c r="E116" s="204"/>
      <c r="F116" s="205"/>
      <c r="G116" s="205"/>
      <c r="H116" s="205"/>
      <c r="I116" s="263"/>
      <c r="J116" s="263"/>
      <c r="K116" s="263"/>
      <c r="L116" s="263"/>
      <c r="M116" s="263"/>
      <c r="N116" s="263"/>
      <c r="O116" s="263"/>
      <c r="P116" s="263"/>
      <c r="Q116" s="205"/>
      <c r="R116" s="205"/>
      <c r="S116" s="206"/>
    </row>
    <row r="117" spans="1:19" s="9" customFormat="1" ht="16" customHeight="1">
      <c r="A117" s="186"/>
      <c r="B117" s="202"/>
      <c r="C117" s="212">
        <f>Kalender!I16</f>
        <v>44241</v>
      </c>
      <c r="D117" s="213"/>
      <c r="E117" s="207"/>
      <c r="F117" s="207"/>
      <c r="G117" s="207"/>
      <c r="H117" s="207"/>
      <c r="I117" s="207"/>
      <c r="J117" s="207"/>
      <c r="K117" s="207"/>
      <c r="L117" s="207"/>
      <c r="M117" s="207"/>
      <c r="N117" s="207"/>
      <c r="O117" s="207"/>
      <c r="P117" s="207"/>
      <c r="Q117" s="207"/>
      <c r="R117" s="207"/>
      <c r="S117" s="208"/>
    </row>
    <row r="118" spans="1:19" s="9" customFormat="1" ht="5" customHeight="1" thickBot="1">
      <c r="A118" s="188"/>
      <c r="B118" s="189"/>
      <c r="C118" s="214"/>
      <c r="D118" s="214"/>
      <c r="E118" s="209"/>
      <c r="F118" s="210"/>
      <c r="G118" s="210"/>
      <c r="H118" s="210"/>
      <c r="I118" s="210"/>
      <c r="J118" s="210"/>
      <c r="K118" s="210"/>
      <c r="L118" s="210"/>
      <c r="M118" s="210"/>
      <c r="N118" s="210"/>
      <c r="O118" s="210"/>
      <c r="P118" s="210"/>
      <c r="Q118" s="210"/>
      <c r="R118" s="210"/>
      <c r="S118" s="211"/>
    </row>
    <row r="119" spans="1:19" s="1" customFormat="1" ht="15" customHeight="1" thickBot="1">
      <c r="A119" s="10"/>
      <c r="B119" s="215" t="s">
        <v>18</v>
      </c>
      <c r="C119" s="217" t="s">
        <v>19</v>
      </c>
      <c r="D119" s="73"/>
      <c r="E119" s="219"/>
      <c r="F119" s="219"/>
      <c r="G119" s="219"/>
      <c r="H119" s="221"/>
      <c r="I119" s="231"/>
      <c r="J119" s="232"/>
      <c r="K119" s="231"/>
      <c r="L119" s="232"/>
      <c r="M119" s="231"/>
      <c r="N119" s="232"/>
      <c r="O119" s="231"/>
      <c r="P119" s="232"/>
      <c r="Q119" s="233"/>
      <c r="R119" s="233"/>
      <c r="S119" s="234"/>
    </row>
    <row r="120" spans="1:19" s="1" customFormat="1" ht="20" customHeight="1" thickBot="1">
      <c r="A120" s="10"/>
      <c r="B120" s="215"/>
      <c r="C120" s="218"/>
      <c r="D120" s="74"/>
      <c r="E120" s="220"/>
      <c r="F120" s="220"/>
      <c r="G120" s="220"/>
      <c r="H120" s="222"/>
      <c r="I120" s="238"/>
      <c r="J120" s="239"/>
      <c r="K120" s="238"/>
      <c r="L120" s="239"/>
      <c r="M120" s="238"/>
      <c r="N120" s="239"/>
      <c r="O120" s="238"/>
      <c r="P120" s="239"/>
      <c r="Q120" s="235"/>
      <c r="R120" s="236"/>
      <c r="S120" s="237"/>
    </row>
    <row r="121" spans="1:19" s="1" customFormat="1" ht="15" customHeight="1" thickBot="1">
      <c r="A121" s="10"/>
      <c r="B121" s="215"/>
      <c r="C121" s="223" t="s">
        <v>22</v>
      </c>
      <c r="D121" s="75"/>
      <c r="E121" s="225"/>
      <c r="F121" s="227"/>
      <c r="G121" s="225"/>
      <c r="H121" s="229"/>
      <c r="I121" s="240"/>
      <c r="J121" s="241"/>
      <c r="K121" s="240"/>
      <c r="L121" s="241"/>
      <c r="M121" s="240"/>
      <c r="N121" s="241"/>
      <c r="O121" s="240"/>
      <c r="P121" s="241"/>
      <c r="Q121" s="242"/>
      <c r="R121" s="242"/>
      <c r="S121" s="243"/>
    </row>
    <row r="122" spans="1:19" s="1" customFormat="1" ht="20" customHeight="1" thickBot="1">
      <c r="A122" s="10"/>
      <c r="B122" s="216"/>
      <c r="C122" s="224"/>
      <c r="D122" s="74"/>
      <c r="E122" s="226"/>
      <c r="F122" s="228"/>
      <c r="G122" s="226"/>
      <c r="H122" s="230"/>
      <c r="I122" s="238"/>
      <c r="J122" s="239"/>
      <c r="K122" s="238"/>
      <c r="L122" s="239"/>
      <c r="M122" s="238"/>
      <c r="N122" s="239"/>
      <c r="O122" s="238"/>
      <c r="P122" s="239"/>
      <c r="Q122" s="244"/>
      <c r="R122" s="242"/>
      <c r="S122" s="243"/>
    </row>
    <row r="123" spans="1:19" s="1" customFormat="1" ht="15" customHeight="1" thickBot="1">
      <c r="A123" s="10"/>
      <c r="B123" s="245" t="s">
        <v>23</v>
      </c>
      <c r="C123" s="246" t="s">
        <v>19</v>
      </c>
      <c r="D123" s="76"/>
      <c r="E123" s="247"/>
      <c r="F123" s="247"/>
      <c r="G123" s="247"/>
      <c r="H123" s="248"/>
      <c r="I123" s="250"/>
      <c r="J123" s="251"/>
      <c r="K123" s="250"/>
      <c r="L123" s="251"/>
      <c r="M123" s="250"/>
      <c r="N123" s="251"/>
      <c r="O123" s="250"/>
      <c r="P123" s="251"/>
      <c r="Q123" s="236"/>
      <c r="R123" s="236"/>
      <c r="S123" s="237"/>
    </row>
    <row r="124" spans="1:19" s="1" customFormat="1" ht="20" customHeight="1" thickBot="1">
      <c r="A124" s="10"/>
      <c r="B124" s="215"/>
      <c r="C124" s="218"/>
      <c r="D124" s="74"/>
      <c r="E124" s="220"/>
      <c r="F124" s="220"/>
      <c r="G124" s="220"/>
      <c r="H124" s="249"/>
      <c r="I124" s="252"/>
      <c r="J124" s="253"/>
      <c r="K124" s="252"/>
      <c r="L124" s="253"/>
      <c r="M124" s="252"/>
      <c r="N124" s="253"/>
      <c r="O124" s="252"/>
      <c r="P124" s="253"/>
      <c r="Q124" s="235"/>
      <c r="R124" s="236"/>
      <c r="S124" s="237"/>
    </row>
    <row r="125" spans="1:19" s="1" customFormat="1" ht="15" customHeight="1" thickBot="1">
      <c r="A125" s="10"/>
      <c r="B125" s="215"/>
      <c r="C125" s="223" t="s">
        <v>22</v>
      </c>
      <c r="D125" s="75"/>
      <c r="E125" s="225"/>
      <c r="F125" s="227"/>
      <c r="G125" s="227"/>
      <c r="H125" s="229"/>
      <c r="I125" s="240"/>
      <c r="J125" s="241"/>
      <c r="K125" s="240"/>
      <c r="L125" s="241"/>
      <c r="M125" s="240"/>
      <c r="N125" s="241"/>
      <c r="O125" s="240"/>
      <c r="P125" s="241"/>
      <c r="Q125" s="242"/>
      <c r="R125" s="242"/>
      <c r="S125" s="243"/>
    </row>
    <row r="126" spans="1:19" s="1" customFormat="1" ht="20" customHeight="1" thickBot="1">
      <c r="A126" s="10"/>
      <c r="B126" s="216"/>
      <c r="C126" s="224"/>
      <c r="D126" s="74"/>
      <c r="E126" s="226"/>
      <c r="F126" s="228"/>
      <c r="G126" s="228"/>
      <c r="H126" s="230"/>
      <c r="I126" s="254"/>
      <c r="J126" s="255"/>
      <c r="K126" s="254"/>
      <c r="L126" s="255"/>
      <c r="M126" s="254"/>
      <c r="N126" s="255"/>
      <c r="O126" s="254"/>
      <c r="P126" s="255"/>
      <c r="Q126" s="244"/>
      <c r="R126" s="242"/>
      <c r="S126" s="243"/>
    </row>
    <row r="127" spans="1:19" s="1" customFormat="1" ht="15" customHeight="1" thickBot="1">
      <c r="A127" s="10"/>
      <c r="B127" s="245" t="s">
        <v>24</v>
      </c>
      <c r="C127" s="246" t="s">
        <v>19</v>
      </c>
      <c r="D127" s="76"/>
      <c r="E127" s="256"/>
      <c r="F127" s="247"/>
      <c r="G127" s="247"/>
      <c r="H127" s="258"/>
      <c r="I127" s="250"/>
      <c r="J127" s="251"/>
      <c r="K127" s="250"/>
      <c r="L127" s="251"/>
      <c r="M127" s="250"/>
      <c r="N127" s="251"/>
      <c r="O127" s="250"/>
      <c r="P127" s="251"/>
      <c r="Q127" s="236"/>
      <c r="R127" s="236"/>
      <c r="S127" s="237"/>
    </row>
    <row r="128" spans="1:19" s="1" customFormat="1" ht="20" customHeight="1" thickBot="1">
      <c r="A128" s="10"/>
      <c r="B128" s="215"/>
      <c r="C128" s="218"/>
      <c r="D128" s="74"/>
      <c r="E128" s="257"/>
      <c r="F128" s="220"/>
      <c r="G128" s="220"/>
      <c r="H128" s="222"/>
      <c r="I128" s="252"/>
      <c r="J128" s="253"/>
      <c r="K128" s="252"/>
      <c r="L128" s="253"/>
      <c r="M128" s="252"/>
      <c r="N128" s="253"/>
      <c r="O128" s="252"/>
      <c r="P128" s="253"/>
      <c r="Q128" s="235"/>
      <c r="R128" s="236"/>
      <c r="S128" s="237"/>
    </row>
    <row r="129" spans="1:19" s="1" customFormat="1" ht="15" customHeight="1" thickBot="1">
      <c r="A129" s="10"/>
      <c r="B129" s="215"/>
      <c r="C129" s="223" t="s">
        <v>22</v>
      </c>
      <c r="D129" s="75"/>
      <c r="E129" s="225"/>
      <c r="F129" s="227"/>
      <c r="G129" s="227"/>
      <c r="H129" s="229"/>
      <c r="I129" s="240"/>
      <c r="J129" s="241"/>
      <c r="K129" s="240"/>
      <c r="L129" s="241"/>
      <c r="M129" s="240"/>
      <c r="N129" s="241"/>
      <c r="O129" s="240"/>
      <c r="P129" s="241"/>
      <c r="Q129" s="242"/>
      <c r="R129" s="242"/>
      <c r="S129" s="243"/>
    </row>
    <row r="130" spans="1:19" s="1" customFormat="1" ht="20" customHeight="1" thickBot="1">
      <c r="A130" s="10"/>
      <c r="B130" s="216"/>
      <c r="C130" s="224"/>
      <c r="D130" s="74"/>
      <c r="E130" s="226"/>
      <c r="F130" s="228"/>
      <c r="G130" s="228"/>
      <c r="H130" s="230"/>
      <c r="I130" s="254"/>
      <c r="J130" s="255"/>
      <c r="K130" s="254"/>
      <c r="L130" s="255"/>
      <c r="M130" s="254"/>
      <c r="N130" s="255"/>
      <c r="O130" s="254"/>
      <c r="P130" s="255"/>
      <c r="Q130" s="244"/>
      <c r="R130" s="242"/>
      <c r="S130" s="243"/>
    </row>
    <row r="131" spans="1:19" s="1" customFormat="1" ht="15" customHeight="1" thickBot="1">
      <c r="A131" s="10"/>
      <c r="B131" s="245" t="s">
        <v>25</v>
      </c>
      <c r="C131" s="246" t="s">
        <v>19</v>
      </c>
      <c r="D131" s="76"/>
      <c r="E131" s="256"/>
      <c r="F131" s="247"/>
      <c r="G131" s="247"/>
      <c r="H131" s="258"/>
      <c r="I131" s="250"/>
      <c r="J131" s="251"/>
      <c r="K131" s="250"/>
      <c r="L131" s="251"/>
      <c r="M131" s="250"/>
      <c r="N131" s="251"/>
      <c r="O131" s="250"/>
      <c r="P131" s="251"/>
      <c r="Q131" s="236"/>
      <c r="R131" s="236"/>
      <c r="S131" s="237"/>
    </row>
    <row r="132" spans="1:19" s="1" customFormat="1" ht="20" customHeight="1" thickBot="1">
      <c r="A132" s="10"/>
      <c r="B132" s="216"/>
      <c r="C132" s="218"/>
      <c r="D132" s="74"/>
      <c r="E132" s="257"/>
      <c r="F132" s="220"/>
      <c r="G132" s="220"/>
      <c r="H132" s="222"/>
      <c r="I132" s="238"/>
      <c r="J132" s="239"/>
      <c r="K132" s="238"/>
      <c r="L132" s="239"/>
      <c r="M132" s="238"/>
      <c r="N132" s="239"/>
      <c r="O132" s="238"/>
      <c r="P132" s="239"/>
      <c r="Q132" s="259"/>
      <c r="R132" s="260"/>
      <c r="S132" s="261"/>
    </row>
    <row r="133" spans="1:19" ht="10" customHeight="1" thickBot="1">
      <c r="A133" s="6"/>
      <c r="B133" s="8"/>
    </row>
    <row r="134" spans="1:19" ht="20" customHeight="1" thickBot="1">
      <c r="A134" s="6"/>
      <c r="B134" s="8"/>
      <c r="E134" s="267" t="s">
        <v>111</v>
      </c>
      <c r="F134" s="268"/>
    </row>
    <row r="135" spans="1:19" ht="20" customHeight="1" thickBot="1">
      <c r="A135" s="6"/>
      <c r="B135" s="8"/>
      <c r="E135" s="269" t="s">
        <v>112</v>
      </c>
      <c r="F135" s="270"/>
    </row>
    <row r="136" spans="1:19" ht="10" customHeight="1">
      <c r="A136" s="6"/>
      <c r="B136" s="8"/>
    </row>
    <row r="137" spans="1:19" ht="20" hidden="1" customHeight="1">
      <c r="A137" s="6"/>
      <c r="B137" s="8"/>
    </row>
    <row r="138" spans="1:19" s="9" customFormat="1" ht="5" hidden="1" customHeight="1">
      <c r="A138" s="271" t="s">
        <v>32</v>
      </c>
      <c r="B138" s="272"/>
      <c r="C138" s="272"/>
      <c r="D138" s="272"/>
      <c r="E138" s="272"/>
      <c r="F138" s="272"/>
      <c r="G138" s="272"/>
      <c r="H138" s="272"/>
      <c r="I138" s="272"/>
      <c r="J138" s="272"/>
      <c r="K138" s="272"/>
      <c r="L138" s="272"/>
      <c r="M138" s="272"/>
      <c r="N138" s="272"/>
      <c r="O138" s="272"/>
      <c r="P138" s="272"/>
      <c r="Q138" s="272"/>
      <c r="R138" s="272"/>
      <c r="S138" s="272"/>
    </row>
    <row r="139" spans="1:19" s="9" customFormat="1" ht="16" hidden="1" customHeight="1">
      <c r="A139" s="271"/>
      <c r="B139" s="272"/>
      <c r="C139" s="272"/>
      <c r="D139" s="272"/>
      <c r="E139" s="272"/>
      <c r="F139" s="272"/>
      <c r="G139" s="272"/>
      <c r="H139" s="272"/>
      <c r="I139" s="272"/>
      <c r="J139" s="272"/>
      <c r="K139" s="272"/>
      <c r="L139" s="272"/>
      <c r="M139" s="272"/>
      <c r="N139" s="272"/>
      <c r="O139" s="272"/>
      <c r="P139" s="272"/>
      <c r="Q139" s="272"/>
      <c r="R139" s="272"/>
      <c r="S139" s="272"/>
    </row>
    <row r="140" spans="1:19" s="9" customFormat="1" ht="5" hidden="1" customHeight="1">
      <c r="A140" s="271"/>
      <c r="B140" s="272"/>
      <c r="C140" s="272"/>
      <c r="D140" s="272"/>
      <c r="E140" s="272"/>
      <c r="F140" s="272"/>
      <c r="G140" s="272"/>
      <c r="H140" s="272"/>
      <c r="I140" s="272"/>
      <c r="J140" s="272"/>
      <c r="K140" s="272"/>
      <c r="L140" s="272"/>
      <c r="M140" s="272"/>
      <c r="N140" s="272"/>
      <c r="O140" s="272"/>
      <c r="P140" s="272"/>
      <c r="Q140" s="272"/>
      <c r="R140" s="272"/>
      <c r="S140" s="272"/>
    </row>
    <row r="141" spans="1:19" hidden="1">
      <c r="A141" s="50"/>
      <c r="B141" s="104" t="s">
        <v>33</v>
      </c>
      <c r="C141" s="104" t="s">
        <v>34</v>
      </c>
      <c r="D141" s="104" t="s">
        <v>18</v>
      </c>
      <c r="E141" s="104" t="s">
        <v>23</v>
      </c>
      <c r="F141" s="104" t="s">
        <v>24</v>
      </c>
      <c r="G141" s="104" t="s">
        <v>25</v>
      </c>
      <c r="H141" s="104" t="s">
        <v>35</v>
      </c>
      <c r="I141" s="104" t="s">
        <v>36</v>
      </c>
      <c r="J141" s="104" t="s">
        <v>37</v>
      </c>
      <c r="K141" s="104" t="s">
        <v>36</v>
      </c>
      <c r="L141" s="104" t="s">
        <v>37</v>
      </c>
      <c r="M141" s="104" t="s">
        <v>36</v>
      </c>
      <c r="N141" s="104" t="s">
        <v>37</v>
      </c>
      <c r="O141" s="104" t="s">
        <v>36</v>
      </c>
      <c r="P141" s="104" t="s">
        <v>37</v>
      </c>
      <c r="Q141" s="266" t="s">
        <v>38</v>
      </c>
      <c r="R141" s="266"/>
      <c r="S141" s="47"/>
    </row>
    <row r="142" spans="1:19" hidden="1">
      <c r="B142" s="264">
        <f>C15</f>
        <v>44235</v>
      </c>
      <c r="C142" s="4" t="s">
        <v>19</v>
      </c>
      <c r="D142" s="52">
        <f>D18</f>
        <v>0</v>
      </c>
      <c r="E142" s="52">
        <f>D22</f>
        <v>0</v>
      </c>
      <c r="F142" s="52">
        <f>D26</f>
        <v>0</v>
      </c>
      <c r="G142" s="52">
        <f>D30</f>
        <v>0</v>
      </c>
      <c r="H142" s="104">
        <v>60</v>
      </c>
      <c r="I142" s="104">
        <v>81</v>
      </c>
      <c r="J142" s="104">
        <v>120</v>
      </c>
      <c r="K142" s="104">
        <v>81</v>
      </c>
      <c r="L142" s="104">
        <v>120</v>
      </c>
      <c r="M142" s="104">
        <v>81</v>
      </c>
      <c r="N142" s="104">
        <v>120</v>
      </c>
      <c r="O142" s="104">
        <v>81</v>
      </c>
      <c r="P142" s="104">
        <v>120</v>
      </c>
      <c r="Q142" s="266">
        <v>160</v>
      </c>
      <c r="R142" s="266"/>
      <c r="S142" s="47"/>
    </row>
    <row r="143" spans="1:19" hidden="1">
      <c r="B143" s="265"/>
      <c r="C143" s="4" t="s">
        <v>22</v>
      </c>
      <c r="D143" s="52">
        <f>D20</f>
        <v>0</v>
      </c>
      <c r="E143" s="52">
        <f>D24</f>
        <v>0</v>
      </c>
      <c r="F143" s="52">
        <f>D28</f>
        <v>0</v>
      </c>
      <c r="G143" s="52"/>
      <c r="H143" s="104">
        <v>60</v>
      </c>
      <c r="I143" s="104">
        <v>81</v>
      </c>
      <c r="J143" s="104">
        <v>120</v>
      </c>
      <c r="K143" s="104">
        <v>81</v>
      </c>
      <c r="L143" s="104">
        <v>120</v>
      </c>
      <c r="M143" s="104">
        <v>81</v>
      </c>
      <c r="N143" s="104">
        <v>120</v>
      </c>
      <c r="O143" s="104">
        <v>81</v>
      </c>
      <c r="P143" s="104">
        <v>120</v>
      </c>
      <c r="Q143" s="266">
        <v>160</v>
      </c>
      <c r="R143" s="266"/>
      <c r="S143" s="47"/>
    </row>
    <row r="144" spans="1:19" hidden="1">
      <c r="B144" s="264">
        <f>C32</f>
        <v>44236</v>
      </c>
      <c r="C144" s="4" t="s">
        <v>19</v>
      </c>
      <c r="D144" s="52">
        <f>D35</f>
        <v>0</v>
      </c>
      <c r="E144" s="52">
        <f>D39</f>
        <v>0</v>
      </c>
      <c r="F144" s="52">
        <f>D43</f>
        <v>0</v>
      </c>
      <c r="G144" s="52">
        <f>D47</f>
        <v>0</v>
      </c>
      <c r="H144" s="104">
        <v>60</v>
      </c>
      <c r="I144" s="104">
        <v>81</v>
      </c>
      <c r="J144" s="104">
        <v>120</v>
      </c>
      <c r="K144" s="104">
        <v>81</v>
      </c>
      <c r="L144" s="104">
        <v>120</v>
      </c>
      <c r="M144" s="104">
        <v>81</v>
      </c>
      <c r="N144" s="104">
        <v>120</v>
      </c>
      <c r="O144" s="104">
        <v>81</v>
      </c>
      <c r="P144" s="104">
        <v>120</v>
      </c>
      <c r="Q144" s="266">
        <v>160</v>
      </c>
      <c r="R144" s="266"/>
      <c r="S144" s="47"/>
    </row>
    <row r="145" spans="2:19" hidden="1">
      <c r="B145" s="265"/>
      <c r="C145" s="4" t="s">
        <v>22</v>
      </c>
      <c r="D145" s="52">
        <f>D37</f>
        <v>0</v>
      </c>
      <c r="E145" s="52">
        <f>D41</f>
        <v>0</v>
      </c>
      <c r="F145" s="52">
        <f>D45</f>
        <v>0</v>
      </c>
      <c r="G145" s="52"/>
      <c r="H145" s="104">
        <v>60</v>
      </c>
      <c r="I145" s="104">
        <v>81</v>
      </c>
      <c r="J145" s="104">
        <v>120</v>
      </c>
      <c r="K145" s="104">
        <v>81</v>
      </c>
      <c r="L145" s="104">
        <v>120</v>
      </c>
      <c r="M145" s="104">
        <v>81</v>
      </c>
      <c r="N145" s="104">
        <v>120</v>
      </c>
      <c r="O145" s="104">
        <v>81</v>
      </c>
      <c r="P145" s="104">
        <v>120</v>
      </c>
      <c r="Q145" s="266">
        <v>160</v>
      </c>
      <c r="R145" s="266"/>
      <c r="S145" s="47"/>
    </row>
    <row r="146" spans="2:19" hidden="1">
      <c r="B146" s="264">
        <f>C49</f>
        <v>44237</v>
      </c>
      <c r="C146" s="4" t="s">
        <v>19</v>
      </c>
      <c r="D146" s="52">
        <f>D52</f>
        <v>0</v>
      </c>
      <c r="E146" s="52">
        <f>D56</f>
        <v>0</v>
      </c>
      <c r="F146" s="52">
        <f>D60</f>
        <v>0</v>
      </c>
      <c r="G146" s="52">
        <f>D64</f>
        <v>0</v>
      </c>
      <c r="H146" s="104">
        <v>60</v>
      </c>
      <c r="I146" s="104">
        <v>81</v>
      </c>
      <c r="J146" s="104">
        <v>120</v>
      </c>
      <c r="K146" s="104">
        <v>81</v>
      </c>
      <c r="L146" s="104">
        <v>120</v>
      </c>
      <c r="M146" s="104">
        <v>81</v>
      </c>
      <c r="N146" s="104">
        <v>120</v>
      </c>
      <c r="O146" s="104">
        <v>81</v>
      </c>
      <c r="P146" s="104">
        <v>120</v>
      </c>
      <c r="Q146" s="266">
        <v>160</v>
      </c>
      <c r="R146" s="266"/>
      <c r="S146" s="47"/>
    </row>
    <row r="147" spans="2:19" hidden="1">
      <c r="B147" s="265"/>
      <c r="C147" s="4" t="s">
        <v>22</v>
      </c>
      <c r="D147" s="52">
        <f>D54</f>
        <v>0</v>
      </c>
      <c r="E147" s="52">
        <f>D58</f>
        <v>0</v>
      </c>
      <c r="F147" s="52">
        <f>D62</f>
        <v>0</v>
      </c>
      <c r="G147" s="52"/>
      <c r="H147" s="104">
        <v>60</v>
      </c>
      <c r="I147" s="104">
        <v>81</v>
      </c>
      <c r="J147" s="104">
        <v>120</v>
      </c>
      <c r="K147" s="104">
        <v>81</v>
      </c>
      <c r="L147" s="104">
        <v>120</v>
      </c>
      <c r="M147" s="104">
        <v>81</v>
      </c>
      <c r="N147" s="104">
        <v>120</v>
      </c>
      <c r="O147" s="104">
        <v>81</v>
      </c>
      <c r="P147" s="104">
        <v>120</v>
      </c>
      <c r="Q147" s="266">
        <v>160</v>
      </c>
      <c r="R147" s="266"/>
      <c r="S147" s="47"/>
    </row>
    <row r="148" spans="2:19" hidden="1">
      <c r="B148" s="264">
        <f>C66</f>
        <v>44238</v>
      </c>
      <c r="C148" s="4" t="s">
        <v>19</v>
      </c>
      <c r="D148" s="52">
        <f>D69</f>
        <v>0</v>
      </c>
      <c r="E148" s="52">
        <f>D73</f>
        <v>0</v>
      </c>
      <c r="F148" s="52">
        <f>D77</f>
        <v>0</v>
      </c>
      <c r="G148" s="52">
        <f>D81</f>
        <v>0</v>
      </c>
      <c r="H148" s="104">
        <v>60</v>
      </c>
      <c r="I148" s="104">
        <v>81</v>
      </c>
      <c r="J148" s="104">
        <v>120</v>
      </c>
      <c r="K148" s="104">
        <v>81</v>
      </c>
      <c r="L148" s="104">
        <v>120</v>
      </c>
      <c r="M148" s="104">
        <v>81</v>
      </c>
      <c r="N148" s="104">
        <v>120</v>
      </c>
      <c r="O148" s="104">
        <v>81</v>
      </c>
      <c r="P148" s="104">
        <v>120</v>
      </c>
      <c r="Q148" s="266">
        <v>160</v>
      </c>
      <c r="R148" s="266"/>
      <c r="S148" s="47"/>
    </row>
    <row r="149" spans="2:19" hidden="1">
      <c r="B149" s="265"/>
      <c r="C149" s="4" t="s">
        <v>22</v>
      </c>
      <c r="D149" s="52">
        <f>D71</f>
        <v>0</v>
      </c>
      <c r="E149" s="52">
        <f>D75</f>
        <v>0</v>
      </c>
      <c r="F149" s="52">
        <f>D79</f>
        <v>0</v>
      </c>
      <c r="G149" s="52"/>
      <c r="H149" s="104">
        <v>60</v>
      </c>
      <c r="I149" s="104">
        <v>81</v>
      </c>
      <c r="J149" s="104">
        <v>120</v>
      </c>
      <c r="K149" s="104">
        <v>81</v>
      </c>
      <c r="L149" s="104">
        <v>120</v>
      </c>
      <c r="M149" s="104">
        <v>81</v>
      </c>
      <c r="N149" s="104">
        <v>120</v>
      </c>
      <c r="O149" s="104">
        <v>81</v>
      </c>
      <c r="P149" s="104">
        <v>120</v>
      </c>
      <c r="Q149" s="266">
        <v>160</v>
      </c>
      <c r="R149" s="266"/>
      <c r="S149" s="47"/>
    </row>
    <row r="150" spans="2:19" hidden="1">
      <c r="B150" s="264">
        <f>C83</f>
        <v>44239</v>
      </c>
      <c r="C150" s="4" t="s">
        <v>19</v>
      </c>
      <c r="D150" s="52">
        <f>D86</f>
        <v>0</v>
      </c>
      <c r="E150" s="52">
        <f>D90</f>
        <v>0</v>
      </c>
      <c r="F150" s="52">
        <f>D94</f>
        <v>0</v>
      </c>
      <c r="G150" s="52">
        <f>D98</f>
        <v>0</v>
      </c>
      <c r="H150" s="104">
        <v>60</v>
      </c>
      <c r="I150" s="104">
        <v>81</v>
      </c>
      <c r="J150" s="104">
        <v>120</v>
      </c>
      <c r="K150" s="104">
        <v>81</v>
      </c>
      <c r="L150" s="104">
        <v>120</v>
      </c>
      <c r="M150" s="104">
        <v>81</v>
      </c>
      <c r="N150" s="104">
        <v>120</v>
      </c>
      <c r="O150" s="104">
        <v>81</v>
      </c>
      <c r="P150" s="104">
        <v>120</v>
      </c>
      <c r="Q150" s="266">
        <v>160</v>
      </c>
      <c r="R150" s="266"/>
      <c r="S150" s="47"/>
    </row>
    <row r="151" spans="2:19" hidden="1">
      <c r="B151" s="265"/>
      <c r="C151" s="4" t="s">
        <v>22</v>
      </c>
      <c r="D151" s="52">
        <f>D88</f>
        <v>0</v>
      </c>
      <c r="E151" s="52">
        <f>D92</f>
        <v>0</v>
      </c>
      <c r="F151" s="52">
        <f>D96</f>
        <v>0</v>
      </c>
      <c r="G151" s="52"/>
      <c r="H151" s="104">
        <v>60</v>
      </c>
      <c r="I151" s="104">
        <v>81</v>
      </c>
      <c r="J151" s="104">
        <v>120</v>
      </c>
      <c r="K151" s="104">
        <v>81</v>
      </c>
      <c r="L151" s="104">
        <v>120</v>
      </c>
      <c r="M151" s="104">
        <v>81</v>
      </c>
      <c r="N151" s="104">
        <v>120</v>
      </c>
      <c r="O151" s="104">
        <v>81</v>
      </c>
      <c r="P151" s="104">
        <v>120</v>
      </c>
      <c r="Q151" s="266">
        <v>160</v>
      </c>
      <c r="R151" s="266"/>
      <c r="S151" s="47"/>
    </row>
    <row r="152" spans="2:19" hidden="1">
      <c r="B152" s="264">
        <f>C100</f>
        <v>44240</v>
      </c>
      <c r="C152" s="4" t="s">
        <v>19</v>
      </c>
      <c r="D152" s="52">
        <f>D103</f>
        <v>0</v>
      </c>
      <c r="E152" s="52">
        <f>D107</f>
        <v>0</v>
      </c>
      <c r="F152" s="52">
        <f>D111</f>
        <v>0</v>
      </c>
      <c r="G152" s="52">
        <f>D115</f>
        <v>0</v>
      </c>
      <c r="H152" s="104">
        <v>60</v>
      </c>
      <c r="I152" s="104">
        <v>81</v>
      </c>
      <c r="J152" s="104">
        <v>120</v>
      </c>
      <c r="K152" s="104">
        <v>81</v>
      </c>
      <c r="L152" s="104">
        <v>120</v>
      </c>
      <c r="M152" s="104">
        <v>81</v>
      </c>
      <c r="N152" s="104">
        <v>120</v>
      </c>
      <c r="O152" s="104">
        <v>81</v>
      </c>
      <c r="P152" s="104">
        <v>120</v>
      </c>
      <c r="Q152" s="266">
        <v>160</v>
      </c>
      <c r="R152" s="266"/>
      <c r="S152" s="47"/>
    </row>
    <row r="153" spans="2:19" hidden="1">
      <c r="B153" s="265"/>
      <c r="C153" s="4" t="s">
        <v>22</v>
      </c>
      <c r="D153" s="52">
        <f>D105</f>
        <v>0</v>
      </c>
      <c r="E153" s="52">
        <f>D109</f>
        <v>0</v>
      </c>
      <c r="F153" s="52">
        <f>D113</f>
        <v>0</v>
      </c>
      <c r="G153" s="52"/>
      <c r="H153" s="104">
        <v>60</v>
      </c>
      <c r="I153" s="104">
        <v>81</v>
      </c>
      <c r="J153" s="104">
        <v>120</v>
      </c>
      <c r="K153" s="104">
        <v>81</v>
      </c>
      <c r="L153" s="104">
        <v>120</v>
      </c>
      <c r="M153" s="104">
        <v>81</v>
      </c>
      <c r="N153" s="104">
        <v>120</v>
      </c>
      <c r="O153" s="104">
        <v>81</v>
      </c>
      <c r="P153" s="104">
        <v>120</v>
      </c>
      <c r="Q153" s="266">
        <v>160</v>
      </c>
      <c r="R153" s="266"/>
      <c r="S153" s="47"/>
    </row>
    <row r="154" spans="2:19" hidden="1">
      <c r="B154" s="264">
        <f>C117</f>
        <v>44241</v>
      </c>
      <c r="C154" s="4" t="s">
        <v>19</v>
      </c>
      <c r="D154" s="52">
        <f>D120</f>
        <v>0</v>
      </c>
      <c r="E154" s="52">
        <f>D124</f>
        <v>0</v>
      </c>
      <c r="F154" s="52">
        <f>D128</f>
        <v>0</v>
      </c>
      <c r="G154" s="52">
        <f>D132</f>
        <v>0</v>
      </c>
      <c r="H154" s="104">
        <v>60</v>
      </c>
      <c r="I154" s="104">
        <v>81</v>
      </c>
      <c r="J154" s="104">
        <v>120</v>
      </c>
      <c r="K154" s="104">
        <v>81</v>
      </c>
      <c r="L154" s="104">
        <v>120</v>
      </c>
      <c r="M154" s="104">
        <v>81</v>
      </c>
      <c r="N154" s="104">
        <v>120</v>
      </c>
      <c r="O154" s="104">
        <v>81</v>
      </c>
      <c r="P154" s="104">
        <v>120</v>
      </c>
      <c r="Q154" s="266">
        <v>160</v>
      </c>
      <c r="R154" s="266"/>
      <c r="S154" s="47"/>
    </row>
    <row r="155" spans="2:19" hidden="1">
      <c r="B155" s="265"/>
      <c r="C155" s="4" t="s">
        <v>22</v>
      </c>
      <c r="D155" s="52">
        <f>D122</f>
        <v>0</v>
      </c>
      <c r="E155" s="52">
        <f>D126</f>
        <v>0</v>
      </c>
      <c r="F155" s="52">
        <f>D130</f>
        <v>0</v>
      </c>
      <c r="G155" s="52"/>
      <c r="H155" s="104">
        <v>60</v>
      </c>
      <c r="I155" s="104">
        <v>81</v>
      </c>
      <c r="J155" s="104">
        <v>120</v>
      </c>
      <c r="K155" s="104">
        <v>81</v>
      </c>
      <c r="L155" s="104">
        <v>120</v>
      </c>
      <c r="M155" s="104">
        <v>81</v>
      </c>
      <c r="N155" s="104">
        <v>120</v>
      </c>
      <c r="O155" s="104">
        <v>81</v>
      </c>
      <c r="P155" s="104">
        <v>120</v>
      </c>
      <c r="Q155" s="266">
        <v>160</v>
      </c>
      <c r="R155" s="266"/>
      <c r="S155" s="47"/>
    </row>
  </sheetData>
  <sheetProtection algorithmName="SHA-512" hashValue="x7r+Ectro9/c1bTRc2HfOPWr8ErZh40D3FJx6fQ7VbyPEiIAz9iKLy/reB/eWQJdi1YqwIyebqf5AW6cP+WnZA==" saltValue="VFwZk0nsJaYsBdUHD+jyvg==" spinCount="100000" sheet="1" objects="1" scenarios="1"/>
  <mergeCells count="806">
    <mergeCell ref="B154:B155"/>
    <mergeCell ref="Q154:R154"/>
    <mergeCell ref="Q155:R155"/>
    <mergeCell ref="B150:B151"/>
    <mergeCell ref="Q150:R150"/>
    <mergeCell ref="Q151:R151"/>
    <mergeCell ref="B152:B153"/>
    <mergeCell ref="Q152:R152"/>
    <mergeCell ref="Q153:R153"/>
    <mergeCell ref="B148:B149"/>
    <mergeCell ref="Q148:R148"/>
    <mergeCell ref="Q149:R149"/>
    <mergeCell ref="A138:S140"/>
    <mergeCell ref="Q141:R141"/>
    <mergeCell ref="B142:B143"/>
    <mergeCell ref="Q142:R142"/>
    <mergeCell ref="Q143:R143"/>
    <mergeCell ref="B144:B145"/>
    <mergeCell ref="Q144:R144"/>
    <mergeCell ref="Q145:R145"/>
    <mergeCell ref="M131:N131"/>
    <mergeCell ref="O131:P131"/>
    <mergeCell ref="Q131:S132"/>
    <mergeCell ref="I132:J132"/>
    <mergeCell ref="K132:L132"/>
    <mergeCell ref="M132:N132"/>
    <mergeCell ref="O132:P132"/>
    <mergeCell ref="B146:B147"/>
    <mergeCell ref="Q146:R146"/>
    <mergeCell ref="Q147:R147"/>
    <mergeCell ref="E134:F134"/>
    <mergeCell ref="E135:F135"/>
    <mergeCell ref="B131:B132"/>
    <mergeCell ref="C131:C132"/>
    <mergeCell ref="E131:E132"/>
    <mergeCell ref="F131:F132"/>
    <mergeCell ref="G131:G132"/>
    <mergeCell ref="H131:H132"/>
    <mergeCell ref="I131:J131"/>
    <mergeCell ref="K131:L131"/>
    <mergeCell ref="H129:H130"/>
    <mergeCell ref="I129:J129"/>
    <mergeCell ref="K129:L129"/>
    <mergeCell ref="B127:B130"/>
    <mergeCell ref="C127:C128"/>
    <mergeCell ref="E127:E128"/>
    <mergeCell ref="F127:F128"/>
    <mergeCell ref="G127:G128"/>
    <mergeCell ref="H127:H128"/>
    <mergeCell ref="C129:C130"/>
    <mergeCell ref="E129:E130"/>
    <mergeCell ref="F129:F130"/>
    <mergeCell ref="G129:G130"/>
    <mergeCell ref="M129:N129"/>
    <mergeCell ref="O129:P129"/>
    <mergeCell ref="Q129:S130"/>
    <mergeCell ref="I130:J130"/>
    <mergeCell ref="K130:L130"/>
    <mergeCell ref="M130:N130"/>
    <mergeCell ref="O130:P130"/>
    <mergeCell ref="I127:J127"/>
    <mergeCell ref="K127:L127"/>
    <mergeCell ref="M127:N127"/>
    <mergeCell ref="O127:P127"/>
    <mergeCell ref="Q127:S128"/>
    <mergeCell ref="I128:J128"/>
    <mergeCell ref="K128:L128"/>
    <mergeCell ref="M128:N128"/>
    <mergeCell ref="O128:P128"/>
    <mergeCell ref="I125:J125"/>
    <mergeCell ref="K125:L125"/>
    <mergeCell ref="M125:N125"/>
    <mergeCell ref="O125:P125"/>
    <mergeCell ref="Q125:S126"/>
    <mergeCell ref="I126:J126"/>
    <mergeCell ref="K126:L126"/>
    <mergeCell ref="M126:N126"/>
    <mergeCell ref="O126:P126"/>
    <mergeCell ref="I123:J123"/>
    <mergeCell ref="K123:L123"/>
    <mergeCell ref="M123:N123"/>
    <mergeCell ref="O123:P123"/>
    <mergeCell ref="Q123:S124"/>
    <mergeCell ref="I124:J124"/>
    <mergeCell ref="K124:L124"/>
    <mergeCell ref="M124:N124"/>
    <mergeCell ref="O124:P124"/>
    <mergeCell ref="B123:B126"/>
    <mergeCell ref="C123:C124"/>
    <mergeCell ref="E123:E124"/>
    <mergeCell ref="F123:F124"/>
    <mergeCell ref="G123:G124"/>
    <mergeCell ref="H123:H124"/>
    <mergeCell ref="C125:C126"/>
    <mergeCell ref="E125:E126"/>
    <mergeCell ref="F125:F126"/>
    <mergeCell ref="G125:G126"/>
    <mergeCell ref="H125:H126"/>
    <mergeCell ref="O119:P119"/>
    <mergeCell ref="Q119:S120"/>
    <mergeCell ref="I120:J120"/>
    <mergeCell ref="K120:L120"/>
    <mergeCell ref="M120:N120"/>
    <mergeCell ref="O120:P120"/>
    <mergeCell ref="K121:L121"/>
    <mergeCell ref="M121:N121"/>
    <mergeCell ref="O121:P121"/>
    <mergeCell ref="Q121:S122"/>
    <mergeCell ref="I122:J122"/>
    <mergeCell ref="K122:L122"/>
    <mergeCell ref="M122:N122"/>
    <mergeCell ref="O122:P122"/>
    <mergeCell ref="I121:J121"/>
    <mergeCell ref="B119:B122"/>
    <mergeCell ref="C119:C120"/>
    <mergeCell ref="E119:E120"/>
    <mergeCell ref="F119:F120"/>
    <mergeCell ref="G119:G120"/>
    <mergeCell ref="H119:H120"/>
    <mergeCell ref="I119:J119"/>
    <mergeCell ref="K119:L119"/>
    <mergeCell ref="M119:N119"/>
    <mergeCell ref="C121:C122"/>
    <mergeCell ref="E121:E122"/>
    <mergeCell ref="F121:F122"/>
    <mergeCell ref="G121:G122"/>
    <mergeCell ref="H121:H122"/>
    <mergeCell ref="M114:N114"/>
    <mergeCell ref="O114:P114"/>
    <mergeCell ref="Q114:S115"/>
    <mergeCell ref="I115:J115"/>
    <mergeCell ref="K115:L115"/>
    <mergeCell ref="M115:N115"/>
    <mergeCell ref="O115:P115"/>
    <mergeCell ref="A116:B118"/>
    <mergeCell ref="C116:D116"/>
    <mergeCell ref="E116:S118"/>
    <mergeCell ref="C117:D117"/>
    <mergeCell ref="C118:D118"/>
    <mergeCell ref="B114:B115"/>
    <mergeCell ref="C114:C115"/>
    <mergeCell ref="E114:E115"/>
    <mergeCell ref="F114:F115"/>
    <mergeCell ref="G114:G115"/>
    <mergeCell ref="H114:H115"/>
    <mergeCell ref="I114:J114"/>
    <mergeCell ref="K114:L114"/>
    <mergeCell ref="H112:H113"/>
    <mergeCell ref="I112:J112"/>
    <mergeCell ref="K112:L112"/>
    <mergeCell ref="B110:B113"/>
    <mergeCell ref="C110:C111"/>
    <mergeCell ref="E110:E111"/>
    <mergeCell ref="F110:F111"/>
    <mergeCell ref="G110:G111"/>
    <mergeCell ref="H110:H111"/>
    <mergeCell ref="C112:C113"/>
    <mergeCell ref="E112:E113"/>
    <mergeCell ref="F112:F113"/>
    <mergeCell ref="G112:G113"/>
    <mergeCell ref="M112:N112"/>
    <mergeCell ref="O112:P112"/>
    <mergeCell ref="Q112:S113"/>
    <mergeCell ref="I113:J113"/>
    <mergeCell ref="K113:L113"/>
    <mergeCell ref="M113:N113"/>
    <mergeCell ref="O113:P113"/>
    <mergeCell ref="I110:J110"/>
    <mergeCell ref="K110:L110"/>
    <mergeCell ref="M110:N110"/>
    <mergeCell ref="O110:P110"/>
    <mergeCell ref="Q110:S111"/>
    <mergeCell ref="I111:J111"/>
    <mergeCell ref="K111:L111"/>
    <mergeCell ref="M111:N111"/>
    <mergeCell ref="O111:P111"/>
    <mergeCell ref="I108:J108"/>
    <mergeCell ref="K108:L108"/>
    <mergeCell ref="M108:N108"/>
    <mergeCell ref="O108:P108"/>
    <mergeCell ref="Q108:S109"/>
    <mergeCell ref="I109:J109"/>
    <mergeCell ref="K109:L109"/>
    <mergeCell ref="M109:N109"/>
    <mergeCell ref="O109:P109"/>
    <mergeCell ref="I106:J106"/>
    <mergeCell ref="K106:L106"/>
    <mergeCell ref="M106:N106"/>
    <mergeCell ref="O106:P106"/>
    <mergeCell ref="Q106:S107"/>
    <mergeCell ref="I107:J107"/>
    <mergeCell ref="K107:L107"/>
    <mergeCell ref="M107:N107"/>
    <mergeCell ref="O107:P107"/>
    <mergeCell ref="B106:B109"/>
    <mergeCell ref="C106:C107"/>
    <mergeCell ref="E106:E107"/>
    <mergeCell ref="F106:F107"/>
    <mergeCell ref="G106:G107"/>
    <mergeCell ref="H106:H107"/>
    <mergeCell ref="C108:C109"/>
    <mergeCell ref="E108:E109"/>
    <mergeCell ref="F108:F109"/>
    <mergeCell ref="G108:G109"/>
    <mergeCell ref="H108:H109"/>
    <mergeCell ref="O102:P102"/>
    <mergeCell ref="Q102:S103"/>
    <mergeCell ref="I103:J103"/>
    <mergeCell ref="K103:L103"/>
    <mergeCell ref="M103:N103"/>
    <mergeCell ref="O103:P103"/>
    <mergeCell ref="K104:L104"/>
    <mergeCell ref="M104:N104"/>
    <mergeCell ref="O104:P104"/>
    <mergeCell ref="Q104:S105"/>
    <mergeCell ref="I105:J105"/>
    <mergeCell ref="K105:L105"/>
    <mergeCell ref="M105:N105"/>
    <mergeCell ref="O105:P105"/>
    <mergeCell ref="I104:J104"/>
    <mergeCell ref="B102:B105"/>
    <mergeCell ref="C102:C103"/>
    <mergeCell ref="E102:E103"/>
    <mergeCell ref="F102:F103"/>
    <mergeCell ref="G102:G103"/>
    <mergeCell ref="H102:H103"/>
    <mergeCell ref="I102:J102"/>
    <mergeCell ref="K102:L102"/>
    <mergeCell ref="M102:N102"/>
    <mergeCell ref="C104:C105"/>
    <mergeCell ref="E104:E105"/>
    <mergeCell ref="F104:F105"/>
    <mergeCell ref="G104:G105"/>
    <mergeCell ref="H104:H105"/>
    <mergeCell ref="M97:N97"/>
    <mergeCell ref="O97:P97"/>
    <mergeCell ref="Q97:S98"/>
    <mergeCell ref="I98:J98"/>
    <mergeCell ref="K98:L98"/>
    <mergeCell ref="M98:N98"/>
    <mergeCell ref="O98:P98"/>
    <mergeCell ref="A99:B101"/>
    <mergeCell ref="C99:D99"/>
    <mergeCell ref="E99:S101"/>
    <mergeCell ref="C100:D100"/>
    <mergeCell ref="C101:D101"/>
    <mergeCell ref="B97:B98"/>
    <mergeCell ref="C97:C98"/>
    <mergeCell ref="E97:E98"/>
    <mergeCell ref="F97:F98"/>
    <mergeCell ref="G97:G98"/>
    <mergeCell ref="H97:H98"/>
    <mergeCell ref="I97:J97"/>
    <mergeCell ref="K97:L97"/>
    <mergeCell ref="H95:H96"/>
    <mergeCell ref="I95:J95"/>
    <mergeCell ref="K95:L95"/>
    <mergeCell ref="B93:B96"/>
    <mergeCell ref="C93:C94"/>
    <mergeCell ref="E93:E94"/>
    <mergeCell ref="F93:F94"/>
    <mergeCell ref="G93:G94"/>
    <mergeCell ref="H93:H94"/>
    <mergeCell ref="C95:C96"/>
    <mergeCell ref="E95:E96"/>
    <mergeCell ref="F95:F96"/>
    <mergeCell ref="G95:G96"/>
    <mergeCell ref="M95:N95"/>
    <mergeCell ref="O95:P95"/>
    <mergeCell ref="Q95:S96"/>
    <mergeCell ref="I96:J96"/>
    <mergeCell ref="K96:L96"/>
    <mergeCell ref="M96:N96"/>
    <mergeCell ref="O96:P96"/>
    <mergeCell ref="I93:J93"/>
    <mergeCell ref="K93:L93"/>
    <mergeCell ref="M93:N93"/>
    <mergeCell ref="O93:P93"/>
    <mergeCell ref="Q93:S94"/>
    <mergeCell ref="I94:J94"/>
    <mergeCell ref="K94:L94"/>
    <mergeCell ref="M94:N94"/>
    <mergeCell ref="O94:P94"/>
    <mergeCell ref="I91:J91"/>
    <mergeCell ref="K91:L91"/>
    <mergeCell ref="M91:N91"/>
    <mergeCell ref="O91:P91"/>
    <mergeCell ref="Q91:S92"/>
    <mergeCell ref="I92:J92"/>
    <mergeCell ref="K92:L92"/>
    <mergeCell ref="M92:N92"/>
    <mergeCell ref="O92:P92"/>
    <mergeCell ref="I89:J89"/>
    <mergeCell ref="K89:L89"/>
    <mergeCell ref="M89:N89"/>
    <mergeCell ref="O89:P89"/>
    <mergeCell ref="Q89:S90"/>
    <mergeCell ref="I90:J90"/>
    <mergeCell ref="K90:L90"/>
    <mergeCell ref="M90:N90"/>
    <mergeCell ref="O90:P90"/>
    <mergeCell ref="B89:B92"/>
    <mergeCell ref="C89:C90"/>
    <mergeCell ref="E89:E90"/>
    <mergeCell ref="F89:F90"/>
    <mergeCell ref="G89:G90"/>
    <mergeCell ref="H89:H90"/>
    <mergeCell ref="C91:C92"/>
    <mergeCell ref="E91:E92"/>
    <mergeCell ref="F91:F92"/>
    <mergeCell ref="G91:G92"/>
    <mergeCell ref="H91:H92"/>
    <mergeCell ref="O85:P85"/>
    <mergeCell ref="Q85:S86"/>
    <mergeCell ref="I86:J86"/>
    <mergeCell ref="K86:L86"/>
    <mergeCell ref="M86:N86"/>
    <mergeCell ref="O86:P86"/>
    <mergeCell ref="K87:L87"/>
    <mergeCell ref="M87:N87"/>
    <mergeCell ref="O87:P87"/>
    <mergeCell ref="Q87:S88"/>
    <mergeCell ref="I88:J88"/>
    <mergeCell ref="K88:L88"/>
    <mergeCell ref="M88:N88"/>
    <mergeCell ref="O88:P88"/>
    <mergeCell ref="I87:J87"/>
    <mergeCell ref="B85:B88"/>
    <mergeCell ref="C85:C86"/>
    <mergeCell ref="E85:E86"/>
    <mergeCell ref="F85:F86"/>
    <mergeCell ref="G85:G86"/>
    <mergeCell ref="H85:H86"/>
    <mergeCell ref="I85:J85"/>
    <mergeCell ref="K85:L85"/>
    <mergeCell ref="M85:N85"/>
    <mergeCell ref="C87:C88"/>
    <mergeCell ref="E87:E88"/>
    <mergeCell ref="F87:F88"/>
    <mergeCell ref="G87:G88"/>
    <mergeCell ref="H87:H88"/>
    <mergeCell ref="M80:N80"/>
    <mergeCell ref="O80:P80"/>
    <mergeCell ref="Q80:S81"/>
    <mergeCell ref="I81:J81"/>
    <mergeCell ref="K81:L81"/>
    <mergeCell ref="M81:N81"/>
    <mergeCell ref="O81:P81"/>
    <mergeCell ref="A82:B84"/>
    <mergeCell ref="C82:D82"/>
    <mergeCell ref="E82:S84"/>
    <mergeCell ref="C83:D83"/>
    <mergeCell ref="C84:D84"/>
    <mergeCell ref="B80:B81"/>
    <mergeCell ref="C80:C81"/>
    <mergeCell ref="E80:E81"/>
    <mergeCell ref="F80:F81"/>
    <mergeCell ref="G80:G81"/>
    <mergeCell ref="H80:H81"/>
    <mergeCell ref="I80:J80"/>
    <mergeCell ref="K80:L80"/>
    <mergeCell ref="H78:H79"/>
    <mergeCell ref="I78:J78"/>
    <mergeCell ref="K78:L78"/>
    <mergeCell ref="B76:B79"/>
    <mergeCell ref="C76:C77"/>
    <mergeCell ref="E76:E77"/>
    <mergeCell ref="F76:F77"/>
    <mergeCell ref="G76:G77"/>
    <mergeCell ref="H76:H77"/>
    <mergeCell ref="C78:C79"/>
    <mergeCell ref="E78:E79"/>
    <mergeCell ref="F78:F79"/>
    <mergeCell ref="G78:G79"/>
    <mergeCell ref="M78:N78"/>
    <mergeCell ref="O78:P78"/>
    <mergeCell ref="Q78:S79"/>
    <mergeCell ref="I79:J79"/>
    <mergeCell ref="K79:L79"/>
    <mergeCell ref="M79:N79"/>
    <mergeCell ref="O79:P79"/>
    <mergeCell ref="I76:J76"/>
    <mergeCell ref="K76:L76"/>
    <mergeCell ref="M76:N76"/>
    <mergeCell ref="O76:P76"/>
    <mergeCell ref="Q76:S77"/>
    <mergeCell ref="I77:J77"/>
    <mergeCell ref="K77:L77"/>
    <mergeCell ref="M77:N77"/>
    <mergeCell ref="O77:P77"/>
    <mergeCell ref="I74:J74"/>
    <mergeCell ref="K74:L74"/>
    <mergeCell ref="M74:N74"/>
    <mergeCell ref="O74:P74"/>
    <mergeCell ref="Q74:S75"/>
    <mergeCell ref="I75:J75"/>
    <mergeCell ref="K75:L75"/>
    <mergeCell ref="M75:N75"/>
    <mergeCell ref="O75:P75"/>
    <mergeCell ref="I72:J72"/>
    <mergeCell ref="K72:L72"/>
    <mergeCell ref="M72:N72"/>
    <mergeCell ref="O72:P72"/>
    <mergeCell ref="Q72:S73"/>
    <mergeCell ref="I73:J73"/>
    <mergeCell ref="K73:L73"/>
    <mergeCell ref="M73:N73"/>
    <mergeCell ref="O73:P73"/>
    <mergeCell ref="B72:B75"/>
    <mergeCell ref="C72:C73"/>
    <mergeCell ref="E72:E73"/>
    <mergeCell ref="F72:F73"/>
    <mergeCell ref="G72:G73"/>
    <mergeCell ref="H72:H73"/>
    <mergeCell ref="C74:C75"/>
    <mergeCell ref="E74:E75"/>
    <mergeCell ref="F74:F75"/>
    <mergeCell ref="G74:G75"/>
    <mergeCell ref="H74:H75"/>
    <mergeCell ref="O68:P68"/>
    <mergeCell ref="Q68:S69"/>
    <mergeCell ref="I69:J69"/>
    <mergeCell ref="K69:L69"/>
    <mergeCell ref="M69:N69"/>
    <mergeCell ref="O69:P69"/>
    <mergeCell ref="K70:L70"/>
    <mergeCell ref="M70:N70"/>
    <mergeCell ref="O70:P70"/>
    <mergeCell ref="Q70:S71"/>
    <mergeCell ref="I71:J71"/>
    <mergeCell ref="K71:L71"/>
    <mergeCell ref="M71:N71"/>
    <mergeCell ref="O71:P71"/>
    <mergeCell ref="I70:J70"/>
    <mergeCell ref="B68:B71"/>
    <mergeCell ref="C68:C69"/>
    <mergeCell ref="E68:E69"/>
    <mergeCell ref="F68:F69"/>
    <mergeCell ref="G68:G69"/>
    <mergeCell ref="H68:H69"/>
    <mergeCell ref="I68:J68"/>
    <mergeCell ref="K68:L68"/>
    <mergeCell ref="M68:N68"/>
    <mergeCell ref="C70:C71"/>
    <mergeCell ref="E70:E71"/>
    <mergeCell ref="F70:F71"/>
    <mergeCell ref="G70:G71"/>
    <mergeCell ref="H70:H71"/>
    <mergeCell ref="M63:N63"/>
    <mergeCell ref="O63:P63"/>
    <mergeCell ref="Q63:S64"/>
    <mergeCell ref="I64:J64"/>
    <mergeCell ref="K64:L64"/>
    <mergeCell ref="M64:N64"/>
    <mergeCell ref="O64:P64"/>
    <mergeCell ref="A65:B67"/>
    <mergeCell ref="C65:D65"/>
    <mergeCell ref="E65:S67"/>
    <mergeCell ref="C66:D66"/>
    <mergeCell ref="C67:D67"/>
    <mergeCell ref="B63:B64"/>
    <mergeCell ref="C63:C64"/>
    <mergeCell ref="E63:E64"/>
    <mergeCell ref="F63:F64"/>
    <mergeCell ref="G63:G64"/>
    <mergeCell ref="H63:H64"/>
    <mergeCell ref="I63:J63"/>
    <mergeCell ref="K63:L63"/>
    <mergeCell ref="H61:H62"/>
    <mergeCell ref="I61:J61"/>
    <mergeCell ref="K61:L61"/>
    <mergeCell ref="B59:B62"/>
    <mergeCell ref="C59:C60"/>
    <mergeCell ref="E59:E60"/>
    <mergeCell ref="F59:F60"/>
    <mergeCell ref="G59:G60"/>
    <mergeCell ref="H59:H60"/>
    <mergeCell ref="C61:C62"/>
    <mergeCell ref="E61:E62"/>
    <mergeCell ref="F61:F62"/>
    <mergeCell ref="G61:G62"/>
    <mergeCell ref="M61:N61"/>
    <mergeCell ref="O61:P61"/>
    <mergeCell ref="Q61:S62"/>
    <mergeCell ref="I62:J62"/>
    <mergeCell ref="K62:L62"/>
    <mergeCell ref="M62:N62"/>
    <mergeCell ref="O62:P62"/>
    <mergeCell ref="I59:J59"/>
    <mergeCell ref="K59:L59"/>
    <mergeCell ref="M59:N59"/>
    <mergeCell ref="O59:P59"/>
    <mergeCell ref="Q59:S60"/>
    <mergeCell ref="I60:J60"/>
    <mergeCell ref="K60:L60"/>
    <mergeCell ref="M60:N60"/>
    <mergeCell ref="O60:P60"/>
    <mergeCell ref="I57:J57"/>
    <mergeCell ref="K57:L57"/>
    <mergeCell ref="M57:N57"/>
    <mergeCell ref="O57:P57"/>
    <mergeCell ref="Q57:S58"/>
    <mergeCell ref="I58:J58"/>
    <mergeCell ref="K58:L58"/>
    <mergeCell ref="M58:N58"/>
    <mergeCell ref="O58:P58"/>
    <mergeCell ref="I55:J55"/>
    <mergeCell ref="K55:L55"/>
    <mergeCell ref="M55:N55"/>
    <mergeCell ref="O55:P55"/>
    <mergeCell ref="Q55:S56"/>
    <mergeCell ref="I56:J56"/>
    <mergeCell ref="K56:L56"/>
    <mergeCell ref="M56:N56"/>
    <mergeCell ref="O56:P56"/>
    <mergeCell ref="B55:B58"/>
    <mergeCell ref="C55:C56"/>
    <mergeCell ref="E55:E56"/>
    <mergeCell ref="F55:F56"/>
    <mergeCell ref="G55:G56"/>
    <mergeCell ref="H55:H56"/>
    <mergeCell ref="C57:C58"/>
    <mergeCell ref="E57:E58"/>
    <mergeCell ref="F57:F58"/>
    <mergeCell ref="G57:G58"/>
    <mergeCell ref="H57:H58"/>
    <mergeCell ref="O51:P51"/>
    <mergeCell ref="Q51:S52"/>
    <mergeCell ref="I52:J52"/>
    <mergeCell ref="K52:L52"/>
    <mergeCell ref="M52:N52"/>
    <mergeCell ref="O52:P52"/>
    <mergeCell ref="K53:L53"/>
    <mergeCell ref="M53:N53"/>
    <mergeCell ref="O53:P53"/>
    <mergeCell ref="Q53:S54"/>
    <mergeCell ref="I54:J54"/>
    <mergeCell ref="K54:L54"/>
    <mergeCell ref="M54:N54"/>
    <mergeCell ref="O54:P54"/>
    <mergeCell ref="I53:J53"/>
    <mergeCell ref="B51:B54"/>
    <mergeCell ref="C51:C52"/>
    <mergeCell ref="E51:E52"/>
    <mergeCell ref="F51:F52"/>
    <mergeCell ref="G51:G52"/>
    <mergeCell ref="H51:H52"/>
    <mergeCell ref="I51:J51"/>
    <mergeCell ref="K51:L51"/>
    <mergeCell ref="M51:N51"/>
    <mergeCell ref="C53:C54"/>
    <mergeCell ref="E53:E54"/>
    <mergeCell ref="F53:F54"/>
    <mergeCell ref="G53:G54"/>
    <mergeCell ref="H53:H54"/>
    <mergeCell ref="M46:N46"/>
    <mergeCell ref="O46:P46"/>
    <mergeCell ref="Q46:S47"/>
    <mergeCell ref="I47:J47"/>
    <mergeCell ref="K47:L47"/>
    <mergeCell ref="M47:N47"/>
    <mergeCell ref="O47:P47"/>
    <mergeCell ref="A48:B50"/>
    <mergeCell ref="C48:D48"/>
    <mergeCell ref="E48:S50"/>
    <mergeCell ref="C49:D49"/>
    <mergeCell ref="C50:D50"/>
    <mergeCell ref="B46:B47"/>
    <mergeCell ref="C46:C47"/>
    <mergeCell ref="E46:E47"/>
    <mergeCell ref="F46:F47"/>
    <mergeCell ref="G46:G47"/>
    <mergeCell ref="H46:H47"/>
    <mergeCell ref="I46:J46"/>
    <mergeCell ref="K46:L46"/>
    <mergeCell ref="H44:H45"/>
    <mergeCell ref="I44:J44"/>
    <mergeCell ref="K44:L44"/>
    <mergeCell ref="B42:B45"/>
    <mergeCell ref="C42:C43"/>
    <mergeCell ref="E42:E43"/>
    <mergeCell ref="F42:F43"/>
    <mergeCell ref="G42:G43"/>
    <mergeCell ref="H42:H43"/>
    <mergeCell ref="C44:C45"/>
    <mergeCell ref="E44:E45"/>
    <mergeCell ref="F44:F45"/>
    <mergeCell ref="G44:G45"/>
    <mergeCell ref="M44:N44"/>
    <mergeCell ref="O44:P44"/>
    <mergeCell ref="Q44:S45"/>
    <mergeCell ref="I45:J45"/>
    <mergeCell ref="K45:L45"/>
    <mergeCell ref="M45:N45"/>
    <mergeCell ref="O45:P45"/>
    <mergeCell ref="I42:J42"/>
    <mergeCell ref="K42:L42"/>
    <mergeCell ref="M42:N42"/>
    <mergeCell ref="O42:P42"/>
    <mergeCell ref="Q42:S43"/>
    <mergeCell ref="I43:J43"/>
    <mergeCell ref="K43:L43"/>
    <mergeCell ref="M43:N43"/>
    <mergeCell ref="O43:P43"/>
    <mergeCell ref="I40:J40"/>
    <mergeCell ref="K40:L40"/>
    <mergeCell ref="M40:N40"/>
    <mergeCell ref="O40:P40"/>
    <mergeCell ref="Q40:S41"/>
    <mergeCell ref="I41:J41"/>
    <mergeCell ref="K41:L41"/>
    <mergeCell ref="M41:N41"/>
    <mergeCell ref="O41:P41"/>
    <mergeCell ref="I38:J38"/>
    <mergeCell ref="K38:L38"/>
    <mergeCell ref="M38:N38"/>
    <mergeCell ref="O38:P38"/>
    <mergeCell ref="Q38:S39"/>
    <mergeCell ref="I39:J39"/>
    <mergeCell ref="K39:L39"/>
    <mergeCell ref="M39:N39"/>
    <mergeCell ref="O39:P39"/>
    <mergeCell ref="B38:B41"/>
    <mergeCell ref="C38:C39"/>
    <mergeCell ref="E38:E39"/>
    <mergeCell ref="F38:F39"/>
    <mergeCell ref="G38:G39"/>
    <mergeCell ref="H38:H39"/>
    <mergeCell ref="C40:C41"/>
    <mergeCell ref="E40:E41"/>
    <mergeCell ref="F40:F41"/>
    <mergeCell ref="G40:G41"/>
    <mergeCell ref="H40:H41"/>
    <mergeCell ref="O34:P34"/>
    <mergeCell ref="Q34:S35"/>
    <mergeCell ref="I35:J35"/>
    <mergeCell ref="K35:L35"/>
    <mergeCell ref="M35:N35"/>
    <mergeCell ref="O35:P35"/>
    <mergeCell ref="K36:L36"/>
    <mergeCell ref="M36:N36"/>
    <mergeCell ref="O36:P36"/>
    <mergeCell ref="Q36:S37"/>
    <mergeCell ref="I37:J37"/>
    <mergeCell ref="K37:L37"/>
    <mergeCell ref="M37:N37"/>
    <mergeCell ref="O37:P37"/>
    <mergeCell ref="I36:J36"/>
    <mergeCell ref="B34:B37"/>
    <mergeCell ref="C34:C35"/>
    <mergeCell ref="E34:E35"/>
    <mergeCell ref="F34:F35"/>
    <mergeCell ref="G34:G35"/>
    <mergeCell ref="H34:H35"/>
    <mergeCell ref="I34:J34"/>
    <mergeCell ref="K34:L34"/>
    <mergeCell ref="M34:N34"/>
    <mergeCell ref="C36:C37"/>
    <mergeCell ref="E36:E37"/>
    <mergeCell ref="F36:F37"/>
    <mergeCell ref="G36:G37"/>
    <mergeCell ref="H36:H37"/>
    <mergeCell ref="M29:N29"/>
    <mergeCell ref="O29:P29"/>
    <mergeCell ref="Q29:S30"/>
    <mergeCell ref="I30:J30"/>
    <mergeCell ref="K30:L30"/>
    <mergeCell ref="M30:N30"/>
    <mergeCell ref="O30:P30"/>
    <mergeCell ref="A31:B33"/>
    <mergeCell ref="C31:D31"/>
    <mergeCell ref="E31:S33"/>
    <mergeCell ref="C32:D32"/>
    <mergeCell ref="C33:D33"/>
    <mergeCell ref="B29:B30"/>
    <mergeCell ref="C29:C30"/>
    <mergeCell ref="E29:E30"/>
    <mergeCell ref="F29:F30"/>
    <mergeCell ref="G29:G30"/>
    <mergeCell ref="H29:H30"/>
    <mergeCell ref="I29:J29"/>
    <mergeCell ref="K29:L29"/>
    <mergeCell ref="H27:H28"/>
    <mergeCell ref="I27:J27"/>
    <mergeCell ref="K27:L27"/>
    <mergeCell ref="B25:B28"/>
    <mergeCell ref="C25:C26"/>
    <mergeCell ref="E25:E26"/>
    <mergeCell ref="F25:F26"/>
    <mergeCell ref="G25:G26"/>
    <mergeCell ref="H25:H26"/>
    <mergeCell ref="C27:C28"/>
    <mergeCell ref="E27:E28"/>
    <mergeCell ref="F27:F28"/>
    <mergeCell ref="G27:G28"/>
    <mergeCell ref="M27:N27"/>
    <mergeCell ref="O27:P27"/>
    <mergeCell ref="Q27:S28"/>
    <mergeCell ref="I28:J28"/>
    <mergeCell ref="K28:L28"/>
    <mergeCell ref="M28:N28"/>
    <mergeCell ref="O28:P28"/>
    <mergeCell ref="I25:J25"/>
    <mergeCell ref="K25:L25"/>
    <mergeCell ref="M25:N25"/>
    <mergeCell ref="O25:P25"/>
    <mergeCell ref="Q25:S26"/>
    <mergeCell ref="I26:J26"/>
    <mergeCell ref="K26:L26"/>
    <mergeCell ref="M26:N26"/>
    <mergeCell ref="O26:P26"/>
    <mergeCell ref="I23:J23"/>
    <mergeCell ref="K23:L23"/>
    <mergeCell ref="M23:N23"/>
    <mergeCell ref="O23:P23"/>
    <mergeCell ref="Q23:S24"/>
    <mergeCell ref="I24:J24"/>
    <mergeCell ref="K24:L24"/>
    <mergeCell ref="M24:N24"/>
    <mergeCell ref="O24:P24"/>
    <mergeCell ref="I21:J21"/>
    <mergeCell ref="K21:L21"/>
    <mergeCell ref="M21:N21"/>
    <mergeCell ref="O21:P21"/>
    <mergeCell ref="Q21:S22"/>
    <mergeCell ref="I22:J22"/>
    <mergeCell ref="K22:L22"/>
    <mergeCell ref="M22:N22"/>
    <mergeCell ref="O22:P22"/>
    <mergeCell ref="B21:B24"/>
    <mergeCell ref="C21:C22"/>
    <mergeCell ref="E21:E22"/>
    <mergeCell ref="F21:F22"/>
    <mergeCell ref="G21:G22"/>
    <mergeCell ref="H21:H22"/>
    <mergeCell ref="C23:C24"/>
    <mergeCell ref="E23:E24"/>
    <mergeCell ref="F23:F24"/>
    <mergeCell ref="G23:G24"/>
    <mergeCell ref="H23:H24"/>
    <mergeCell ref="I19:J19"/>
    <mergeCell ref="K19:L19"/>
    <mergeCell ref="M19:N19"/>
    <mergeCell ref="O19:P19"/>
    <mergeCell ref="Q19:S20"/>
    <mergeCell ref="I20:J20"/>
    <mergeCell ref="K20:L20"/>
    <mergeCell ref="M20:N20"/>
    <mergeCell ref="O20:P20"/>
    <mergeCell ref="I17:J17"/>
    <mergeCell ref="K17:L17"/>
    <mergeCell ref="M17:N17"/>
    <mergeCell ref="O17:P17"/>
    <mergeCell ref="Q17:S18"/>
    <mergeCell ref="I18:J18"/>
    <mergeCell ref="K18:L18"/>
    <mergeCell ref="M18:N18"/>
    <mergeCell ref="O18:P18"/>
    <mergeCell ref="B17:B20"/>
    <mergeCell ref="C17:C18"/>
    <mergeCell ref="E17:E18"/>
    <mergeCell ref="F17:F18"/>
    <mergeCell ref="G17:G18"/>
    <mergeCell ref="H17:H18"/>
    <mergeCell ref="C19:C20"/>
    <mergeCell ref="E19:E20"/>
    <mergeCell ref="F19:F20"/>
    <mergeCell ref="G19:G20"/>
    <mergeCell ref="H19:H20"/>
    <mergeCell ref="A12:S12"/>
    <mergeCell ref="I13:J13"/>
    <mergeCell ref="K13:L13"/>
    <mergeCell ref="M13:N13"/>
    <mergeCell ref="O13:P13"/>
    <mergeCell ref="A14:B16"/>
    <mergeCell ref="C14:D14"/>
    <mergeCell ref="E14:S16"/>
    <mergeCell ref="C15:D15"/>
    <mergeCell ref="C16:D16"/>
    <mergeCell ref="I8:J8"/>
    <mergeCell ref="K8:L8"/>
    <mergeCell ref="M8:N8"/>
    <mergeCell ref="O8:P8"/>
    <mergeCell ref="A9:B11"/>
    <mergeCell ref="C9:S11"/>
    <mergeCell ref="Q5:S7"/>
    <mergeCell ref="E6:E7"/>
    <mergeCell ref="F6:F7"/>
    <mergeCell ref="G6:G7"/>
    <mergeCell ref="H6:H7"/>
    <mergeCell ref="I6:J6"/>
    <mergeCell ref="K6:L6"/>
    <mergeCell ref="M6:N6"/>
    <mergeCell ref="O6:P6"/>
    <mergeCell ref="I7:J7"/>
    <mergeCell ref="A1:B1"/>
    <mergeCell ref="A2:P4"/>
    <mergeCell ref="A5:C7"/>
    <mergeCell ref="D5:H5"/>
    <mergeCell ref="I5:J5"/>
    <mergeCell ref="K5:L5"/>
    <mergeCell ref="M5:N5"/>
    <mergeCell ref="O5:P5"/>
    <mergeCell ref="K7:L7"/>
    <mergeCell ref="M7:N7"/>
    <mergeCell ref="O7:P7"/>
  </mergeCells>
  <conditionalFormatting sqref="O18:P18 O20:P20 O22:P22 O24:P24 O26:P26 O28:P28 O30:P30">
    <cfRule type="cellIs" dxfId="4934" priority="103" operator="notEqual">
      <formula>""</formula>
    </cfRule>
  </conditionalFormatting>
  <conditionalFormatting sqref="O35:P35 O37:P37 O39:P39 O41:P41 O43:P43 O45:P45 O47:P47">
    <cfRule type="cellIs" dxfId="4933" priority="102" operator="notEqual">
      <formula>""</formula>
    </cfRule>
  </conditionalFormatting>
  <conditionalFormatting sqref="O52:P52 O54:P54 O56:P56 O58:P58 O60:P60 O62:P62 O64:P64">
    <cfRule type="cellIs" dxfId="4932" priority="101" operator="notEqual">
      <formula>""</formula>
    </cfRule>
  </conditionalFormatting>
  <conditionalFormatting sqref="O69:P69 O71:P71 O73:P73 O75:P75 O77:P77 O79:P79 O81:P81">
    <cfRule type="cellIs" dxfId="4931" priority="100" operator="notEqual">
      <formula>""</formula>
    </cfRule>
  </conditionalFormatting>
  <conditionalFormatting sqref="O86:P86 O88:P88 O90:P90 O92:P92 O94:P94 O96:P96 O98:P98">
    <cfRule type="cellIs" dxfId="4930" priority="99" operator="notEqual">
      <formula>""</formula>
    </cfRule>
  </conditionalFormatting>
  <conditionalFormatting sqref="O103:P103 O105:P105 O107:P107 O109:P109 O111:P111 O113:P113 O115:P115">
    <cfRule type="cellIs" dxfId="4929" priority="98" operator="notEqual">
      <formula>""</formula>
    </cfRule>
  </conditionalFormatting>
  <conditionalFormatting sqref="O120:P120 O122:P122 O124:P124 O126:P126 O128:P128 O130:P130 O132:P132">
    <cfRule type="cellIs" dxfId="4928" priority="97" operator="notEqual">
      <formula>""</formula>
    </cfRule>
  </conditionalFormatting>
  <conditionalFormatting sqref="D52 D54 D56 D58 D60 D62 D64">
    <cfRule type="cellIs" dxfId="4927" priority="86" operator="greaterThan">
      <formula>140</formula>
    </cfRule>
    <cfRule type="cellIs" dxfId="4926" priority="91" operator="between">
      <formula>60</formula>
      <formula>140</formula>
    </cfRule>
    <cfRule type="cellIs" dxfId="4925" priority="96" operator="lessThan">
      <formula>60</formula>
    </cfRule>
  </conditionalFormatting>
  <conditionalFormatting sqref="D69 D71 D73 D75 D77 D79 D81">
    <cfRule type="cellIs" dxfId="4924" priority="85" operator="greaterThan">
      <formula>160</formula>
    </cfRule>
    <cfRule type="cellIs" dxfId="4923" priority="90" operator="between">
      <formula>60</formula>
      <formula>140</formula>
    </cfRule>
    <cfRule type="cellIs" dxfId="4922" priority="95" operator="lessThan">
      <formula>60</formula>
    </cfRule>
  </conditionalFormatting>
  <conditionalFormatting sqref="D86 D88 D90 D92 D94 D96 D98">
    <cfRule type="cellIs" dxfId="4921" priority="84" operator="greaterThan">
      <formula>140</formula>
    </cfRule>
    <cfRule type="cellIs" dxfId="4920" priority="89" operator="between">
      <formula>40</formula>
      <formula>140</formula>
    </cfRule>
    <cfRule type="cellIs" dxfId="4919" priority="94" operator="lessThan">
      <formula>60</formula>
    </cfRule>
  </conditionalFormatting>
  <conditionalFormatting sqref="D103 D105 D107 D109 D111 D113 D115">
    <cfRule type="cellIs" dxfId="4918" priority="83" operator="greaterThan">
      <formula>140</formula>
    </cfRule>
    <cfRule type="cellIs" dxfId="4917" priority="88" operator="between">
      <formula>60</formula>
      <formula>140</formula>
    </cfRule>
    <cfRule type="cellIs" dxfId="4916" priority="93" operator="lessThan">
      <formula>60</formula>
    </cfRule>
  </conditionalFormatting>
  <conditionalFormatting sqref="D120 D122 D124 D126 D128 D130 D132">
    <cfRule type="cellIs" dxfId="4915" priority="82" operator="greaterThan">
      <formula>140</formula>
    </cfRule>
    <cfRule type="cellIs" dxfId="4914" priority="87" operator="between">
      <formula>60</formula>
      <formula>140</formula>
    </cfRule>
    <cfRule type="cellIs" dxfId="4913" priority="92" operator="lessThan">
      <formula>60</formula>
    </cfRule>
  </conditionalFormatting>
  <conditionalFormatting sqref="D18 D20 D22 D24 D26 D28 D30">
    <cfRule type="cellIs" dxfId="4912" priority="104" operator="lessThan">
      <formula>60</formula>
    </cfRule>
    <cfRule type="cellIs" dxfId="4911" priority="105" operator="between">
      <formula>60</formula>
      <formula>140</formula>
    </cfRule>
    <cfRule type="cellIs" dxfId="4910" priority="106" operator="greaterThan">
      <formula>140</formula>
    </cfRule>
  </conditionalFormatting>
  <conditionalFormatting sqref="D35 D37 D39 D41 D43 D45 D47">
    <cfRule type="cellIs" dxfId="4909" priority="79" operator="lessThan">
      <formula>60</formula>
    </cfRule>
    <cfRule type="cellIs" dxfId="4908" priority="80" operator="between">
      <formula>60</formula>
      <formula>140</formula>
    </cfRule>
    <cfRule type="cellIs" dxfId="4907" priority="81" operator="greaterThan">
      <formula>140</formula>
    </cfRule>
  </conditionalFormatting>
  <conditionalFormatting sqref="E31:H33 C31 C33 A31:B33 O31:S33">
    <cfRule type="expression" dxfId="4906" priority="78">
      <formula>$C$32=TODAY()</formula>
    </cfRule>
  </conditionalFormatting>
  <conditionalFormatting sqref="A14:B16 C14:D14 C16:D16 E14:H16 O14:S16">
    <cfRule type="expression" dxfId="4905" priority="77">
      <formula>$C$15=TODAY()</formula>
    </cfRule>
  </conditionalFormatting>
  <conditionalFormatting sqref="A48:B50 C48:D48 C50:D50 E48:H50 O48:S50">
    <cfRule type="expression" dxfId="4904" priority="76">
      <formula>$C$49=TODAY()</formula>
    </cfRule>
  </conditionalFormatting>
  <conditionalFormatting sqref="A65:B67 C65:D65 C67:D67 E65:H67 O65:S67">
    <cfRule type="expression" dxfId="4903" priority="75">
      <formula>$C$66=TODAY()</formula>
    </cfRule>
  </conditionalFormatting>
  <conditionalFormatting sqref="A82:B84 C82:D82 C84:D84 E82:H84 O82:S84">
    <cfRule type="expression" dxfId="4902" priority="74">
      <formula>$C$83=TODAY()</formula>
    </cfRule>
  </conditionalFormatting>
  <conditionalFormatting sqref="A99:B101 C99:D99 C101:D101 E99:H101 O99:S101">
    <cfRule type="expression" dxfId="4901" priority="73">
      <formula>$C$100=TODAY()</formula>
    </cfRule>
  </conditionalFormatting>
  <conditionalFormatting sqref="A116:B118 C116:D116 C118:D118 E116:H118 O116:S118">
    <cfRule type="expression" dxfId="4900" priority="72">
      <formula>$C$117=TODAY()</formula>
    </cfRule>
  </conditionalFormatting>
  <conditionalFormatting sqref="I18:J18 I20:J20 I22:J22 I24:J24 I26:J26 I28:J28 I30:J30">
    <cfRule type="cellIs" dxfId="4899" priority="63" operator="notEqual">
      <formula>""</formula>
    </cfRule>
  </conditionalFormatting>
  <conditionalFormatting sqref="I35:J35 I37:J37 I39:J39 I41:J41 I43:J43 I45:J45 I47:J47">
    <cfRule type="cellIs" dxfId="4898" priority="62" operator="notEqual">
      <formula>""</formula>
    </cfRule>
  </conditionalFormatting>
  <conditionalFormatting sqref="I52:J52 I54:J54 I56:J56 I58:J58 I60:J60 I62:J62 I64:J64">
    <cfRule type="cellIs" dxfId="4897" priority="61" operator="notEqual">
      <formula>""</formula>
    </cfRule>
  </conditionalFormatting>
  <conditionalFormatting sqref="I69:J69 I71:J71 I73:J73 I75:J75 I77:J77 I79:J79 I81:J81">
    <cfRule type="cellIs" dxfId="4896" priority="60" operator="notEqual">
      <formula>""</formula>
    </cfRule>
  </conditionalFormatting>
  <conditionalFormatting sqref="I86:J86 I88:J88 I90:J90 I92:J92 I94:J94 I96:J96 I98:J98">
    <cfRule type="cellIs" dxfId="4895" priority="59" operator="notEqual">
      <formula>""</formula>
    </cfRule>
  </conditionalFormatting>
  <conditionalFormatting sqref="I103:J103 I105:J105 I107:J107 I109:J109 I111:J111 I113:J113 I115:J115">
    <cfRule type="cellIs" dxfId="4894" priority="58" operator="notEqual">
      <formula>""</formula>
    </cfRule>
  </conditionalFormatting>
  <conditionalFormatting sqref="I120:J120 I122:J122 I124:J124 I126:J126 I128:J128 I130:J130 I132:J132">
    <cfRule type="cellIs" dxfId="4893" priority="57" operator="notEqual">
      <formula>""</formula>
    </cfRule>
  </conditionalFormatting>
  <conditionalFormatting sqref="I31:J33">
    <cfRule type="expression" dxfId="4892" priority="56">
      <formula>$C$32=TODAY()</formula>
    </cfRule>
  </conditionalFormatting>
  <conditionalFormatting sqref="I14:J16">
    <cfRule type="expression" dxfId="4891" priority="55">
      <formula>$C$15=TODAY()</formula>
    </cfRule>
  </conditionalFormatting>
  <conditionalFormatting sqref="I48:J50">
    <cfRule type="expression" dxfId="4890" priority="54">
      <formula>$C$49=TODAY()</formula>
    </cfRule>
  </conditionalFormatting>
  <conditionalFormatting sqref="I65:J67">
    <cfRule type="expression" dxfId="4889" priority="53">
      <formula>$C$66=TODAY()</formula>
    </cfRule>
  </conditionalFormatting>
  <conditionalFormatting sqref="I82:J84">
    <cfRule type="expression" dxfId="4888" priority="52">
      <formula>$C$83=TODAY()</formula>
    </cfRule>
  </conditionalFormatting>
  <conditionalFormatting sqref="I99:J101">
    <cfRule type="expression" dxfId="4887" priority="51">
      <formula>$C$100=TODAY()</formula>
    </cfRule>
  </conditionalFormatting>
  <conditionalFormatting sqref="I116:J118">
    <cfRule type="expression" dxfId="4886" priority="50">
      <formula>$C$117=TODAY()</formula>
    </cfRule>
  </conditionalFormatting>
  <conditionalFormatting sqref="M18:N18 M20:N20 M22:N22 M24:N24 M26:N26 M28:N28 M30:N30">
    <cfRule type="cellIs" dxfId="4885" priority="42" operator="notEqual">
      <formula>""</formula>
    </cfRule>
  </conditionalFormatting>
  <conditionalFormatting sqref="M35:N35 M37:N37 M39:N39 M41:N41 M43:N43 M45:N45 M47:N47">
    <cfRule type="cellIs" dxfId="4884" priority="41" operator="notEqual">
      <formula>""</formula>
    </cfRule>
  </conditionalFormatting>
  <conditionalFormatting sqref="M52:N52 M54:N54 M56:N56 M58:N58 M60:N60 M62:N62 M64:N64">
    <cfRule type="cellIs" dxfId="4883" priority="40" operator="notEqual">
      <formula>""</formula>
    </cfRule>
  </conditionalFormatting>
  <conditionalFormatting sqref="M69:N69 M71:N71 M73:N73 M75:N75 M77:N77 M79:N79 M81:N81">
    <cfRule type="cellIs" dxfId="4882" priority="39" operator="notEqual">
      <formula>""</formula>
    </cfRule>
  </conditionalFormatting>
  <conditionalFormatting sqref="M86:N86 M88:N88 M90:N90 M92:N92 M94:N94 M96:N96 M98:N98">
    <cfRule type="cellIs" dxfId="4881" priority="38" operator="notEqual">
      <formula>""</formula>
    </cfRule>
  </conditionalFormatting>
  <conditionalFormatting sqref="M103:N103 M105:N105 M107:N107 M109:N109 M111:N111 M113:N113 M115:N115">
    <cfRule type="cellIs" dxfId="4880" priority="37" operator="notEqual">
      <formula>""</formula>
    </cfRule>
  </conditionalFormatting>
  <conditionalFormatting sqref="M120:N120 M122:N122 M124:N124 M126:N126 M128:N128 M130:N130 M132:N132">
    <cfRule type="cellIs" dxfId="4879" priority="36" operator="notEqual">
      <formula>""</formula>
    </cfRule>
  </conditionalFormatting>
  <conditionalFormatting sqref="M31:N33">
    <cfRule type="expression" dxfId="4878" priority="35">
      <formula>$C$32=TODAY()</formula>
    </cfRule>
  </conditionalFormatting>
  <conditionalFormatting sqref="M14:N16">
    <cfRule type="expression" dxfId="4877" priority="34">
      <formula>$C$15=TODAY()</formula>
    </cfRule>
  </conditionalFormatting>
  <conditionalFormatting sqref="M48:N50">
    <cfRule type="expression" dxfId="4876" priority="33">
      <formula>$C$49=TODAY()</formula>
    </cfRule>
  </conditionalFormatting>
  <conditionalFormatting sqref="M65:N67">
    <cfRule type="expression" dxfId="4875" priority="32">
      <formula>$C$66=TODAY()</formula>
    </cfRule>
  </conditionalFormatting>
  <conditionalFormatting sqref="M82:N84">
    <cfRule type="expression" dxfId="4874" priority="31">
      <formula>$C$83=TODAY()</formula>
    </cfRule>
  </conditionalFormatting>
  <conditionalFormatting sqref="M99:N101">
    <cfRule type="expression" dxfId="4873" priority="30">
      <formula>$C$100=TODAY()</formula>
    </cfRule>
  </conditionalFormatting>
  <conditionalFormatting sqref="M116:N118">
    <cfRule type="expression" dxfId="4872" priority="29">
      <formula>$C$117=TODAY()</formula>
    </cfRule>
  </conditionalFormatting>
  <conditionalFormatting sqref="K18:L18 K20:L20 K22:L22 K24:L24 K26:L26 K28:L28 K30:L30">
    <cfRule type="cellIs" dxfId="4871" priority="21" operator="notEqual">
      <formula>""</formula>
    </cfRule>
  </conditionalFormatting>
  <conditionalFormatting sqref="K35:L35 K37:L37 K39:L39 K41:L41 K43:L43 K45:L45 K47:L47">
    <cfRule type="cellIs" dxfId="4870" priority="20" operator="notEqual">
      <formula>""</formula>
    </cfRule>
  </conditionalFormatting>
  <conditionalFormatting sqref="K52:L52 K54:L54 K56:L56 K58:L58 K60:L60 K62:L62 K64:L64">
    <cfRule type="cellIs" dxfId="4869" priority="19" operator="notEqual">
      <formula>""</formula>
    </cfRule>
  </conditionalFormatting>
  <conditionalFormatting sqref="K69:L69 K71:L71 K73:L73 K75:L75 K77:L77 K79:L79 K81:L81">
    <cfRule type="cellIs" dxfId="4868" priority="18" operator="notEqual">
      <formula>""</formula>
    </cfRule>
  </conditionalFormatting>
  <conditionalFormatting sqref="K86:L86 K88:L88 K90:L90 K92:L92 K94:L94 K96:L96 K98:L98">
    <cfRule type="cellIs" dxfId="4867" priority="17" operator="notEqual">
      <formula>""</formula>
    </cfRule>
  </conditionalFormatting>
  <conditionalFormatting sqref="K103:L103 K105:L105 K107:L107 K109:L109 K111:L111 K113:L113 K115:L115">
    <cfRule type="cellIs" dxfId="4866" priority="16" operator="notEqual">
      <formula>""</formula>
    </cfRule>
  </conditionalFormatting>
  <conditionalFormatting sqref="K120:L120 K122:L122 K124:L124 K126:L126 K128:L128 K130:L130 K132:L132">
    <cfRule type="cellIs" dxfId="4865" priority="15" operator="notEqual">
      <formula>""</formula>
    </cfRule>
  </conditionalFormatting>
  <conditionalFormatting sqref="K31:L33">
    <cfRule type="expression" dxfId="4864" priority="14">
      <formula>$C$32=TODAY()</formula>
    </cfRule>
  </conditionalFormatting>
  <conditionalFormatting sqref="K14:L16">
    <cfRule type="expression" dxfId="4863" priority="13">
      <formula>$C$15=TODAY()</formula>
    </cfRule>
  </conditionalFormatting>
  <conditionalFormatting sqref="K48:L50">
    <cfRule type="expression" dxfId="4862" priority="12">
      <formula>$C$49=TODAY()</formula>
    </cfRule>
  </conditionalFormatting>
  <conditionalFormatting sqref="K65:L67">
    <cfRule type="expression" dxfId="4861" priority="11">
      <formula>$C$66=TODAY()</formula>
    </cfRule>
  </conditionalFormatting>
  <conditionalFormatting sqref="K82:L84">
    <cfRule type="expression" dxfId="4860" priority="10">
      <formula>$C$83=TODAY()</formula>
    </cfRule>
  </conditionalFormatting>
  <conditionalFormatting sqref="K99:L101">
    <cfRule type="expression" dxfId="4859" priority="9">
      <formula>$C$100=TODAY()</formula>
    </cfRule>
  </conditionalFormatting>
  <conditionalFormatting sqref="K116:L118">
    <cfRule type="expression" dxfId="4858" priority="8">
      <formula>$C$117=TODAY()</formula>
    </cfRule>
  </conditionalFormatting>
  <dataValidations count="1">
    <dataValidation type="time" allowBlank="1" showInputMessage="1" showErrorMessage="1" sqref="D17 D19 D21 D23 D25 D27 D29 D51 D53 D55 D57 D59 D61 D63 D68 D70 D72 D74 D76 D78 D80 D85 D87 D89 D91 D93 D95 D97 D102 D104 D106 D108 D110 D112 D114 D119 D121 D123 D125 D127 D129 D131 D46 D34 D36 D38 D40 D42 D44 I119:P119 I121:P121 I123:P123 I125:P125 I127:P127 I129:P129 I131:P131 I17:P17 I19:P19 I21:P21 I23:P23 I25:P25 I27:P27 I29:P29 I34:P34 I36:P36 I38:P38 I40:P40 I42:P42 I44:P44 I46:P46 I51:P51 I53:P53 I55:P55 I57:P57 I59:P59 I61:P61 I63:P63 I68:P68 I70:P70 I72:P72 I74:P74 I76:P76 I78:P78 I80:P80 I85:P85 I87:P87 I89:P89 I91:P91 I93:P93 I95:P95 I97:P97 I102:P102 I104:P104 I106:P106 I108:P108 I110:P110 I112:P112 I114:P114" xr:uid="{54802C2F-FA53-DA49-BC02-DD2480A4AF40}">
      <formula1>0</formula1>
      <formula2>0.999305555555556</formula2>
    </dataValidation>
  </dataValidations>
  <hyperlinks>
    <hyperlink ref="A1:B1" location="Kalender!B16" display="  ◀   zurück zum Menü" xr:uid="{636C0EFC-69C0-7E4F-A39D-D13096D6B05B}"/>
    <hyperlink ref="I6:J6" location="'Persönliche Daten'!A1" display="'Persönliche Daten'!A1" xr:uid="{3C8F9138-F1EB-264E-BD5F-5896DAAFEEF8}"/>
    <hyperlink ref="I7:J7" location="Table1!A1" display="Table1!A1" xr:uid="{4DA38B85-5BA2-E342-B18A-F4E51BA4C8D5}"/>
  </hyperlinks>
  <pageMargins left="0.7" right="0.7" top="0.78740157499999996" bottom="0.78740157499999996" header="0.3" footer="0.3"/>
  <pageSetup paperSize="9" scale="52" fitToHeight="2" orientation="portrait" horizontalDpi="0" verticalDpi="0"/>
  <rowBreaks count="1" manualBreakCount="1">
    <brk id="64" max="18" man="1"/>
  </rowBreaks>
  <drawing r:id="rId1"/>
  <extLst>
    <ext xmlns:x14="http://schemas.microsoft.com/office/spreadsheetml/2009/9/main" uri="{78C0D931-6437-407d-A8EE-F0AAD7539E65}">
      <x14:conditionalFormattings>
        <x14:conditionalFormatting xmlns:xm="http://schemas.microsoft.com/office/excel/2006/main">
          <x14:cfRule type="containsText" priority="70" operator="containsText" id="{F31E3501-3E04-9347-9DDD-524D0533B9DC}">
            <xm:f>NOT(ISERROR(SEARCH("-",O18)))</xm:f>
            <xm:f>"-"</xm:f>
            <x14:dxf>
              <font>
                <b/>
                <i val="0"/>
                <color theme="0"/>
              </font>
              <fill>
                <patternFill>
                  <bgColor rgb="FFC00000"/>
                </patternFill>
              </fill>
            </x14:dxf>
          </x14:cfRule>
          <xm:sqref>O18:P18 O20:P20 O22:P22 O24:P24 O26:P26 O28:P28 O30:P30</xm:sqref>
        </x14:conditionalFormatting>
        <x14:conditionalFormatting xmlns:xm="http://schemas.microsoft.com/office/excel/2006/main">
          <x14:cfRule type="containsText" priority="69" operator="containsText" id="{DB45D890-E3D0-014B-A8C2-80458F22CB02}">
            <xm:f>NOT(ISERROR(SEARCH("-",O35)))</xm:f>
            <xm:f>"-"</xm:f>
            <x14:dxf>
              <font>
                <b/>
                <i val="0"/>
                <color theme="0"/>
              </font>
              <fill>
                <patternFill>
                  <bgColor rgb="FFC00000"/>
                </patternFill>
              </fill>
            </x14:dxf>
          </x14:cfRule>
          <xm:sqref>O35:P35 O37:P37 O39:P39 O41:P41 O43:P43 O45:P45 O47:P47</xm:sqref>
        </x14:conditionalFormatting>
        <x14:conditionalFormatting xmlns:xm="http://schemas.microsoft.com/office/excel/2006/main">
          <x14:cfRule type="containsText" priority="68" operator="containsText" id="{BE1697C7-22D8-414D-A211-D0250E3FC9EE}">
            <xm:f>NOT(ISERROR(SEARCH("-",O52)))</xm:f>
            <xm:f>"-"</xm:f>
            <x14:dxf>
              <font>
                <b/>
                <i val="0"/>
                <color theme="0"/>
              </font>
              <fill>
                <patternFill>
                  <bgColor rgb="FFC00000"/>
                </patternFill>
              </fill>
            </x14:dxf>
          </x14:cfRule>
          <xm:sqref>O52:P52 O54:P54 O56:P56 O58:P58 O60:P60 O62:P62 O64:P64</xm:sqref>
        </x14:conditionalFormatting>
        <x14:conditionalFormatting xmlns:xm="http://schemas.microsoft.com/office/excel/2006/main">
          <x14:cfRule type="containsText" priority="67" operator="containsText" id="{5DDCD353-5597-F646-AF03-D928CACF5CED}">
            <xm:f>NOT(ISERROR(SEARCH("-",O69)))</xm:f>
            <xm:f>"-"</xm:f>
            <x14:dxf>
              <font>
                <b/>
                <i val="0"/>
                <color theme="0"/>
              </font>
              <fill>
                <patternFill>
                  <bgColor rgb="FFC00000"/>
                </patternFill>
              </fill>
            </x14:dxf>
          </x14:cfRule>
          <xm:sqref>O69:P69 O71:P71 O73:P73 O75:P75 O77:P77 O79:P79 O81:P81</xm:sqref>
        </x14:conditionalFormatting>
        <x14:conditionalFormatting xmlns:xm="http://schemas.microsoft.com/office/excel/2006/main">
          <x14:cfRule type="containsText" priority="66" operator="containsText" id="{DD873AC4-B09D-7249-A92B-7511D6ACB08E}">
            <xm:f>NOT(ISERROR(SEARCH("-",O86)))</xm:f>
            <xm:f>"-"</xm:f>
            <x14:dxf>
              <font>
                <b/>
                <i val="0"/>
                <color theme="0"/>
              </font>
              <fill>
                <patternFill>
                  <bgColor rgb="FFC00000"/>
                </patternFill>
              </fill>
            </x14:dxf>
          </x14:cfRule>
          <xm:sqref>O86:P86 O88:P88 O90:P90 O92:P92 O94:P94 O96:P96 O98:P98</xm:sqref>
        </x14:conditionalFormatting>
        <x14:conditionalFormatting xmlns:xm="http://schemas.microsoft.com/office/excel/2006/main">
          <x14:cfRule type="containsText" priority="65" operator="containsText" id="{59743643-35A9-7F49-B84C-13B464F1A6FA}">
            <xm:f>NOT(ISERROR(SEARCH("-",O103)))</xm:f>
            <xm:f>"-"</xm:f>
            <x14:dxf>
              <font>
                <b/>
                <i val="0"/>
                <color theme="0"/>
              </font>
              <fill>
                <patternFill>
                  <bgColor rgb="FFC00000"/>
                </patternFill>
              </fill>
            </x14:dxf>
          </x14:cfRule>
          <xm:sqref>O103:P103 O105:P105 O107:P107 O109:P109 O111:P111 O113:P113 O115:P115</xm:sqref>
        </x14:conditionalFormatting>
        <x14:conditionalFormatting xmlns:xm="http://schemas.microsoft.com/office/excel/2006/main">
          <x14:cfRule type="containsText" priority="64" operator="containsText" id="{35CA93AE-DED8-7E4F-BC7D-D65F96B8FF3C}">
            <xm:f>NOT(ISERROR(SEARCH("-",O120)))</xm:f>
            <xm:f>"-"</xm:f>
            <x14:dxf>
              <font>
                <b/>
                <i val="0"/>
                <color theme="0"/>
              </font>
              <fill>
                <patternFill>
                  <bgColor rgb="FFC00000"/>
                </patternFill>
              </fill>
            </x14:dxf>
          </x14:cfRule>
          <xm:sqref>O120:P120 O122:P122 O124:P124 O126:P126 O128:P128 O130:P130 O132:P132</xm:sqref>
        </x14:conditionalFormatting>
        <x14:conditionalFormatting xmlns:xm="http://schemas.microsoft.com/office/excel/2006/main">
          <x14:cfRule type="containsText" priority="49" operator="containsText" id="{7477BF6A-375E-D54F-A12F-AA786137EEE2}">
            <xm:f>NOT(ISERROR(SEARCH("-",I18)))</xm:f>
            <xm:f>"-"</xm:f>
            <x14:dxf>
              <font>
                <b/>
                <i val="0"/>
                <color theme="0"/>
              </font>
              <fill>
                <patternFill>
                  <bgColor rgb="FFC00000"/>
                </patternFill>
              </fill>
            </x14:dxf>
          </x14:cfRule>
          <xm:sqref>I18:J18 I20:J20 I22:J22 I24:J24 I26:J26 I28:J28 I30:J30</xm:sqref>
        </x14:conditionalFormatting>
        <x14:conditionalFormatting xmlns:xm="http://schemas.microsoft.com/office/excel/2006/main">
          <x14:cfRule type="containsText" priority="48" operator="containsText" id="{B9640C84-E1D1-1445-9827-EBFD3A3CE577}">
            <xm:f>NOT(ISERROR(SEARCH("-",I35)))</xm:f>
            <xm:f>"-"</xm:f>
            <x14:dxf>
              <font>
                <b/>
                <i val="0"/>
                <color theme="0"/>
              </font>
              <fill>
                <patternFill>
                  <bgColor rgb="FFC00000"/>
                </patternFill>
              </fill>
            </x14:dxf>
          </x14:cfRule>
          <xm:sqref>I35:J35 I37:J37 I39:J39 I41:J41 I43:J43 I45:J45 I47:J47</xm:sqref>
        </x14:conditionalFormatting>
        <x14:conditionalFormatting xmlns:xm="http://schemas.microsoft.com/office/excel/2006/main">
          <x14:cfRule type="containsText" priority="47" operator="containsText" id="{9A1AA56A-EB4E-5047-ACFD-770FFBCB1D48}">
            <xm:f>NOT(ISERROR(SEARCH("-",I52)))</xm:f>
            <xm:f>"-"</xm:f>
            <x14:dxf>
              <font>
                <b/>
                <i val="0"/>
                <color theme="0"/>
              </font>
              <fill>
                <patternFill>
                  <bgColor rgb="FFC00000"/>
                </patternFill>
              </fill>
            </x14:dxf>
          </x14:cfRule>
          <xm:sqref>I52:J52 I54:J54 I56:J56 I58:J58 I60:J60 I62:J62 I64:J64</xm:sqref>
        </x14:conditionalFormatting>
        <x14:conditionalFormatting xmlns:xm="http://schemas.microsoft.com/office/excel/2006/main">
          <x14:cfRule type="containsText" priority="46" operator="containsText" id="{B6578DE8-D8E9-E846-ACF8-93A94046CFEE}">
            <xm:f>NOT(ISERROR(SEARCH("-",I69)))</xm:f>
            <xm:f>"-"</xm:f>
            <x14:dxf>
              <font>
                <b/>
                <i val="0"/>
                <color theme="0"/>
              </font>
              <fill>
                <patternFill>
                  <bgColor rgb="FFC00000"/>
                </patternFill>
              </fill>
            </x14:dxf>
          </x14:cfRule>
          <xm:sqref>I69:J69 I71:J71 I73:J73 I75:J75 I77:J77 I79:J79 I81:J81</xm:sqref>
        </x14:conditionalFormatting>
        <x14:conditionalFormatting xmlns:xm="http://schemas.microsoft.com/office/excel/2006/main">
          <x14:cfRule type="containsText" priority="45" operator="containsText" id="{F656DD1B-A3A5-1447-A925-B89D2887E207}">
            <xm:f>NOT(ISERROR(SEARCH("-",I86)))</xm:f>
            <xm:f>"-"</xm:f>
            <x14:dxf>
              <font>
                <b/>
                <i val="0"/>
                <color theme="0"/>
              </font>
              <fill>
                <patternFill>
                  <bgColor rgb="FFC00000"/>
                </patternFill>
              </fill>
            </x14:dxf>
          </x14:cfRule>
          <xm:sqref>I86:J86 I88:J88 I90:J90 I92:J92 I94:J94 I96:J96 I98:J98</xm:sqref>
        </x14:conditionalFormatting>
        <x14:conditionalFormatting xmlns:xm="http://schemas.microsoft.com/office/excel/2006/main">
          <x14:cfRule type="containsText" priority="44" operator="containsText" id="{EC0B7883-015B-6749-AF18-884D7C2C6A3E}">
            <xm:f>NOT(ISERROR(SEARCH("-",I103)))</xm:f>
            <xm:f>"-"</xm:f>
            <x14:dxf>
              <font>
                <b/>
                <i val="0"/>
                <color theme="0"/>
              </font>
              <fill>
                <patternFill>
                  <bgColor rgb="FFC00000"/>
                </patternFill>
              </fill>
            </x14:dxf>
          </x14:cfRule>
          <xm:sqref>I103:J103 I105:J105 I107:J107 I109:J109 I111:J111 I113:J113 I115:J115</xm:sqref>
        </x14:conditionalFormatting>
        <x14:conditionalFormatting xmlns:xm="http://schemas.microsoft.com/office/excel/2006/main">
          <x14:cfRule type="containsText" priority="43" operator="containsText" id="{CE936B06-D1E4-D24B-86BF-D0C187965552}">
            <xm:f>NOT(ISERROR(SEARCH("-",I120)))</xm:f>
            <xm:f>"-"</xm:f>
            <x14:dxf>
              <font>
                <b/>
                <i val="0"/>
                <color theme="0"/>
              </font>
              <fill>
                <patternFill>
                  <bgColor rgb="FFC00000"/>
                </patternFill>
              </fill>
            </x14:dxf>
          </x14:cfRule>
          <xm:sqref>I120:J120 I122:J122 I124:J124 I126:J126 I128:J128 I130:J130 I132:J132</xm:sqref>
        </x14:conditionalFormatting>
        <x14:conditionalFormatting xmlns:xm="http://schemas.microsoft.com/office/excel/2006/main">
          <x14:cfRule type="containsText" priority="28" operator="containsText" id="{EBABE63E-6E3A-D342-848A-D77F2A60014A}">
            <xm:f>NOT(ISERROR(SEARCH("-",M18)))</xm:f>
            <xm:f>"-"</xm:f>
            <x14:dxf>
              <font>
                <b/>
                <i val="0"/>
                <color theme="0"/>
              </font>
              <fill>
                <patternFill>
                  <bgColor rgb="FFC00000"/>
                </patternFill>
              </fill>
            </x14:dxf>
          </x14:cfRule>
          <xm:sqref>M18:N18 M20:N20 M22:N22 M24:N24 M26:N26 M28:N28 M30:N30</xm:sqref>
        </x14:conditionalFormatting>
        <x14:conditionalFormatting xmlns:xm="http://schemas.microsoft.com/office/excel/2006/main">
          <x14:cfRule type="containsText" priority="27" operator="containsText" id="{12195B00-B1E3-354C-B727-AAED4143D780}">
            <xm:f>NOT(ISERROR(SEARCH("-",M35)))</xm:f>
            <xm:f>"-"</xm:f>
            <x14:dxf>
              <font>
                <b/>
                <i val="0"/>
                <color theme="0"/>
              </font>
              <fill>
                <patternFill>
                  <bgColor rgb="FFC00000"/>
                </patternFill>
              </fill>
            </x14:dxf>
          </x14:cfRule>
          <xm:sqref>M35:N35 M37:N37 M39:N39 M41:N41 M43:N43 M45:N45 M47:N47</xm:sqref>
        </x14:conditionalFormatting>
        <x14:conditionalFormatting xmlns:xm="http://schemas.microsoft.com/office/excel/2006/main">
          <x14:cfRule type="containsText" priority="26" operator="containsText" id="{F3A24ACA-2319-EC42-A101-A2C0FA82A468}">
            <xm:f>NOT(ISERROR(SEARCH("-",M52)))</xm:f>
            <xm:f>"-"</xm:f>
            <x14:dxf>
              <font>
                <b/>
                <i val="0"/>
                <color theme="0"/>
              </font>
              <fill>
                <patternFill>
                  <bgColor rgb="FFC00000"/>
                </patternFill>
              </fill>
            </x14:dxf>
          </x14:cfRule>
          <xm:sqref>M52:N52 M54:N54 M56:N56 M58:N58 M60:N60 M62:N62 M64:N64</xm:sqref>
        </x14:conditionalFormatting>
        <x14:conditionalFormatting xmlns:xm="http://schemas.microsoft.com/office/excel/2006/main">
          <x14:cfRule type="containsText" priority="25" operator="containsText" id="{C77D10FB-E3C7-3D4D-8877-0DF5CF01F3F1}">
            <xm:f>NOT(ISERROR(SEARCH("-",M69)))</xm:f>
            <xm:f>"-"</xm:f>
            <x14:dxf>
              <font>
                <b/>
                <i val="0"/>
                <color theme="0"/>
              </font>
              <fill>
                <patternFill>
                  <bgColor rgb="FFC00000"/>
                </patternFill>
              </fill>
            </x14:dxf>
          </x14:cfRule>
          <xm:sqref>M69:N69 M71:N71 M73:N73 M75:N75 M77:N77 M79:N79 M81:N81</xm:sqref>
        </x14:conditionalFormatting>
        <x14:conditionalFormatting xmlns:xm="http://schemas.microsoft.com/office/excel/2006/main">
          <x14:cfRule type="containsText" priority="24" operator="containsText" id="{2A9B77E8-2DBB-A648-B2BE-0FD0E82CEFFB}">
            <xm:f>NOT(ISERROR(SEARCH("-",M86)))</xm:f>
            <xm:f>"-"</xm:f>
            <x14:dxf>
              <font>
                <b/>
                <i val="0"/>
                <color theme="0"/>
              </font>
              <fill>
                <patternFill>
                  <bgColor rgb="FFC00000"/>
                </patternFill>
              </fill>
            </x14:dxf>
          </x14:cfRule>
          <xm:sqref>M86:N86 M88:N88 M90:N90 M92:N92 M94:N94 M96:N96 M98:N98</xm:sqref>
        </x14:conditionalFormatting>
        <x14:conditionalFormatting xmlns:xm="http://schemas.microsoft.com/office/excel/2006/main">
          <x14:cfRule type="containsText" priority="23" operator="containsText" id="{173C903F-9852-E941-A248-28F886FE7558}">
            <xm:f>NOT(ISERROR(SEARCH("-",M103)))</xm:f>
            <xm:f>"-"</xm:f>
            <x14:dxf>
              <font>
                <b/>
                <i val="0"/>
                <color theme="0"/>
              </font>
              <fill>
                <patternFill>
                  <bgColor rgb="FFC00000"/>
                </patternFill>
              </fill>
            </x14:dxf>
          </x14:cfRule>
          <xm:sqref>M103:N103 M105:N105 M107:N107 M109:N109 M111:N111 M113:N113 M115:N115</xm:sqref>
        </x14:conditionalFormatting>
        <x14:conditionalFormatting xmlns:xm="http://schemas.microsoft.com/office/excel/2006/main">
          <x14:cfRule type="containsText" priority="22" operator="containsText" id="{18AB59C9-B05B-154D-87F9-6F344EC4CC78}">
            <xm:f>NOT(ISERROR(SEARCH("-",M120)))</xm:f>
            <xm:f>"-"</xm:f>
            <x14:dxf>
              <font>
                <b/>
                <i val="0"/>
                <color theme="0"/>
              </font>
              <fill>
                <patternFill>
                  <bgColor rgb="FFC00000"/>
                </patternFill>
              </fill>
            </x14:dxf>
          </x14:cfRule>
          <xm:sqref>M120:N120 M122:N122 M124:N124 M126:N126 M128:N128 M130:N130 M132:N132</xm:sqref>
        </x14:conditionalFormatting>
        <x14:conditionalFormatting xmlns:xm="http://schemas.microsoft.com/office/excel/2006/main">
          <x14:cfRule type="containsText" priority="7" operator="containsText" id="{EF82B4B9-E8BB-1B45-B6D4-FA93709931EE}">
            <xm:f>NOT(ISERROR(SEARCH("-",K18)))</xm:f>
            <xm:f>"-"</xm:f>
            <x14:dxf>
              <font>
                <b/>
                <i val="0"/>
                <color theme="0"/>
              </font>
              <fill>
                <patternFill>
                  <bgColor rgb="FFC00000"/>
                </patternFill>
              </fill>
            </x14:dxf>
          </x14:cfRule>
          <xm:sqref>K18:L18 K20:L20 K22:L22 K24:L24 K26:L26 K28:L28 K30:L30</xm:sqref>
        </x14:conditionalFormatting>
        <x14:conditionalFormatting xmlns:xm="http://schemas.microsoft.com/office/excel/2006/main">
          <x14:cfRule type="containsText" priority="6" operator="containsText" id="{A981D5F1-2D52-0141-9AA7-CB365FF4AC6C}">
            <xm:f>NOT(ISERROR(SEARCH("-",K35)))</xm:f>
            <xm:f>"-"</xm:f>
            <x14:dxf>
              <font>
                <b/>
                <i val="0"/>
                <color theme="0"/>
              </font>
              <fill>
                <patternFill>
                  <bgColor rgb="FFC00000"/>
                </patternFill>
              </fill>
            </x14:dxf>
          </x14:cfRule>
          <xm:sqref>K35:L35 K37:L37 K39:L39 K41:L41 K43:L43 K45:L45 K47:L47</xm:sqref>
        </x14:conditionalFormatting>
        <x14:conditionalFormatting xmlns:xm="http://schemas.microsoft.com/office/excel/2006/main">
          <x14:cfRule type="containsText" priority="5" operator="containsText" id="{07E4DC6D-F02B-4A45-B533-F7FF3C499AB5}">
            <xm:f>NOT(ISERROR(SEARCH("-",K52)))</xm:f>
            <xm:f>"-"</xm:f>
            <x14:dxf>
              <font>
                <b/>
                <i val="0"/>
                <color theme="0"/>
              </font>
              <fill>
                <patternFill>
                  <bgColor rgb="FFC00000"/>
                </patternFill>
              </fill>
            </x14:dxf>
          </x14:cfRule>
          <xm:sqref>K52:L52 K54:L54 K56:L56 K58:L58 K60:L60 K62:L62 K64:L64</xm:sqref>
        </x14:conditionalFormatting>
        <x14:conditionalFormatting xmlns:xm="http://schemas.microsoft.com/office/excel/2006/main">
          <x14:cfRule type="containsText" priority="4" operator="containsText" id="{25E5DF51-5F54-6349-AB73-7E8AF851828E}">
            <xm:f>NOT(ISERROR(SEARCH("-",K69)))</xm:f>
            <xm:f>"-"</xm:f>
            <x14:dxf>
              <font>
                <b/>
                <i val="0"/>
                <color theme="0"/>
              </font>
              <fill>
                <patternFill>
                  <bgColor rgb="FFC00000"/>
                </patternFill>
              </fill>
            </x14:dxf>
          </x14:cfRule>
          <xm:sqref>K69:L69 K71:L71 K73:L73 K75:L75 K77:L77 K79:L79 K81:L81</xm:sqref>
        </x14:conditionalFormatting>
        <x14:conditionalFormatting xmlns:xm="http://schemas.microsoft.com/office/excel/2006/main">
          <x14:cfRule type="containsText" priority="3" operator="containsText" id="{D12BCF90-F05A-BB48-9E0A-C32B7803930C}">
            <xm:f>NOT(ISERROR(SEARCH("-",K86)))</xm:f>
            <xm:f>"-"</xm:f>
            <x14:dxf>
              <font>
                <b/>
                <i val="0"/>
                <color theme="0"/>
              </font>
              <fill>
                <patternFill>
                  <bgColor rgb="FFC00000"/>
                </patternFill>
              </fill>
            </x14:dxf>
          </x14:cfRule>
          <xm:sqref>K86:L86 K88:L88 K90:L90 K92:L92 K94:L94 K96:L96 K98:L98</xm:sqref>
        </x14:conditionalFormatting>
        <x14:conditionalFormatting xmlns:xm="http://schemas.microsoft.com/office/excel/2006/main">
          <x14:cfRule type="containsText" priority="2" operator="containsText" id="{D857261C-6DD8-3349-989F-29B510F14764}">
            <xm:f>NOT(ISERROR(SEARCH("-",K103)))</xm:f>
            <xm:f>"-"</xm:f>
            <x14:dxf>
              <font>
                <b/>
                <i val="0"/>
                <color theme="0"/>
              </font>
              <fill>
                <patternFill>
                  <bgColor rgb="FFC00000"/>
                </patternFill>
              </fill>
            </x14:dxf>
          </x14:cfRule>
          <xm:sqref>K103:L103 K105:L105 K107:L107 K109:L109 K111:L111 K113:L113 K115:L115</xm:sqref>
        </x14:conditionalFormatting>
        <x14:conditionalFormatting xmlns:xm="http://schemas.microsoft.com/office/excel/2006/main">
          <x14:cfRule type="containsText" priority="1" operator="containsText" id="{BA042312-9F50-3B45-AB86-0B326A88AB3F}">
            <xm:f>NOT(ISERROR(SEARCH("-",K120)))</xm:f>
            <xm:f>"-"</xm:f>
            <x14:dxf>
              <font>
                <b/>
                <i val="0"/>
                <color theme="0"/>
              </font>
              <fill>
                <patternFill>
                  <bgColor rgb="FFC00000"/>
                </patternFill>
              </fill>
            </x14:dxf>
          </x14:cfRule>
          <xm:sqref>K120:L120 K122:L122 K124:L124 K126:L126 K128:L128 K130:L130 K132:L132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52973BA0-9D0C-F142-8A33-142B77BAE1DA}">
          <x14:formula1>
            <xm:f>Einstellungen!$H$7:$H$19</xm:f>
          </x14:formula1>
          <xm:sqref>H17:H30 H34:H47 H51:H64 H68:H81 H85:H98 H102:H115 H119:H132</xm:sqref>
        </x14:dataValidation>
        <x14:dataValidation type="list" allowBlank="1" showInputMessage="1" showErrorMessage="1" xr:uid="{13EE28E3-435A-644B-A458-6FE14D011F86}">
          <x14:formula1>
            <xm:f>Einstellungen!$F$7:$F$19</xm:f>
          </x14:formula1>
          <xm:sqref>G17:G30 G34:G47 G51:G64 G68:G81 G85:G98 G102:G115 G119:G132</xm:sqref>
        </x14:dataValidation>
        <x14:dataValidation type="list" allowBlank="1" showInputMessage="1" showErrorMessage="1" xr:uid="{B19B11E7-8FC2-7A4B-9C11-FB4F478487A3}">
          <x14:formula1>
            <xm:f>Einstellungen!$D$7:$D$19</xm:f>
          </x14:formula1>
          <xm:sqref>F17:F30 F34:F47 F51:F64 F68:F81 F85:F98 F102:F115 F119:F132</xm:sqref>
        </x14:dataValidation>
        <x14:dataValidation type="list" allowBlank="1" showInputMessage="1" showErrorMessage="1" xr:uid="{E83A1FFD-8FC2-6347-A49D-C4C8632DCB50}">
          <x14:formula1>
            <xm:f>Einstellungen!$B$7:$B$19</xm:f>
          </x14:formula1>
          <xm:sqref>E17:E30 E34:E47 E51:E64 E68:E81 E85:E98 E102:E115 E119:E132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84FBD4FC9151DA42BE9C89B227E5A2F4" ma:contentTypeVersion="2" ma:contentTypeDescription="Ein neues Dokument erstellen." ma:contentTypeScope="" ma:versionID="96e6a565b9ba1916d4991973bfe53d66">
  <xsd:schema xmlns:xsd="http://www.w3.org/2001/XMLSchema" xmlns:xs="http://www.w3.org/2001/XMLSchema" xmlns:p="http://schemas.microsoft.com/office/2006/metadata/properties" xmlns:ns2="d7c62844-b22d-4ec4-a817-6f496656bea8" targetNamespace="http://schemas.microsoft.com/office/2006/metadata/properties" ma:root="true" ma:fieldsID="2d164910cb90686039263176afb53c59" ns2:_="">
    <xsd:import namespace="d7c62844-b22d-4ec4-a817-6f496656bea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c62844-b22d-4ec4-a817-6f496656b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6FC4E7E-E1DA-4978-B8F8-3A08237384B2}">
  <ds:schemaRefs>
    <ds:schemaRef ds:uri="http://schemas.microsoft.com/sharepoint/v3/contenttype/forms"/>
  </ds:schemaRefs>
</ds:datastoreItem>
</file>

<file path=customXml/itemProps2.xml><?xml version="1.0" encoding="utf-8"?>
<ds:datastoreItem xmlns:ds="http://schemas.openxmlformats.org/officeDocument/2006/customXml" ds:itemID="{EF98C55B-E3A3-4DCF-8841-7EF4188C71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c62844-b22d-4ec4-a817-6f496656b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DFB9CD6-6B5C-4A75-984E-C1ACF0798262}">
  <ds:schemaRefs>
    <ds:schemaRef ds:uri="http://schemas.microsoft.com/office/2006/metadata/properties"/>
    <ds:schemaRef ds:uri="http://schemas.microsoft.com/office/2006/documentManagement/types"/>
    <ds:schemaRef ds:uri="http://purl.org/dc/dcmitype/"/>
    <ds:schemaRef ds:uri="http://schemas.microsoft.com/office/infopath/2007/PartnerControls"/>
    <ds:schemaRef ds:uri="http://purl.org/dc/elements/1.1/"/>
    <ds:schemaRef ds:uri="http://www.w3.org/XML/1998/namespace"/>
    <ds:schemaRef ds:uri="http://schemas.openxmlformats.org/package/2006/metadata/core-properties"/>
    <ds:schemaRef ds:uri="d7c62844-b22d-4ec4-a817-6f496656bea8"/>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56</vt:i4>
      </vt:variant>
      <vt:variant>
        <vt:lpstr>Benannte Bereiche</vt:lpstr>
      </vt:variant>
      <vt:variant>
        <vt:i4>104</vt:i4>
      </vt:variant>
    </vt:vector>
  </HeadingPairs>
  <TitlesOfParts>
    <vt:vector size="160" baseType="lpstr">
      <vt:lpstr>Kalender</vt:lpstr>
      <vt:lpstr>Persönliche Daten</vt:lpstr>
      <vt:lpstr>Einstellungen</vt:lpstr>
      <vt:lpstr>W1</vt:lpstr>
      <vt:lpstr>W2</vt:lpstr>
      <vt:lpstr>W3</vt:lpstr>
      <vt:lpstr>W4</vt:lpstr>
      <vt:lpstr>W5</vt:lpstr>
      <vt:lpstr>W6</vt:lpstr>
      <vt:lpstr>W7</vt:lpstr>
      <vt:lpstr>W8</vt:lpstr>
      <vt:lpstr>W9</vt:lpstr>
      <vt:lpstr>W10</vt:lpstr>
      <vt:lpstr>W11</vt:lpstr>
      <vt:lpstr>W12</vt:lpstr>
      <vt:lpstr>W13</vt:lpstr>
      <vt:lpstr>W14</vt:lpstr>
      <vt:lpstr>W15</vt:lpstr>
      <vt:lpstr>W16</vt:lpstr>
      <vt:lpstr>W17</vt:lpstr>
      <vt:lpstr>W18</vt:lpstr>
      <vt:lpstr>W19</vt:lpstr>
      <vt:lpstr>W20</vt:lpstr>
      <vt:lpstr>W21</vt:lpstr>
      <vt:lpstr>W22</vt:lpstr>
      <vt:lpstr>W23</vt:lpstr>
      <vt:lpstr>W24</vt:lpstr>
      <vt:lpstr>W25</vt:lpstr>
      <vt:lpstr>W26</vt:lpstr>
      <vt:lpstr>W27</vt:lpstr>
      <vt:lpstr>W28</vt:lpstr>
      <vt:lpstr>W29</vt:lpstr>
      <vt:lpstr>W30</vt:lpstr>
      <vt:lpstr>W31</vt:lpstr>
      <vt:lpstr>W32</vt:lpstr>
      <vt:lpstr>W33</vt:lpstr>
      <vt:lpstr>W34</vt:lpstr>
      <vt:lpstr>W35</vt:lpstr>
      <vt:lpstr>W36</vt:lpstr>
      <vt:lpstr>W37</vt:lpstr>
      <vt:lpstr>W38</vt:lpstr>
      <vt:lpstr>W39</vt:lpstr>
      <vt:lpstr>W40</vt:lpstr>
      <vt:lpstr>W41</vt:lpstr>
      <vt:lpstr>W42</vt:lpstr>
      <vt:lpstr>W43</vt:lpstr>
      <vt:lpstr>W44</vt:lpstr>
      <vt:lpstr>W45</vt:lpstr>
      <vt:lpstr>W46</vt:lpstr>
      <vt:lpstr>W47</vt:lpstr>
      <vt:lpstr>W48</vt:lpstr>
      <vt:lpstr>W49</vt:lpstr>
      <vt:lpstr>W50</vt:lpstr>
      <vt:lpstr>W51</vt:lpstr>
      <vt:lpstr>W52</vt:lpstr>
      <vt:lpstr>Farbcodes</vt:lpstr>
      <vt:lpstr>'W1'!Druckbereich</vt:lpstr>
      <vt:lpstr>'W10'!Druckbereich</vt:lpstr>
      <vt:lpstr>'W11'!Druckbereich</vt:lpstr>
      <vt:lpstr>'W12'!Druckbereich</vt:lpstr>
      <vt:lpstr>'W13'!Druckbereich</vt:lpstr>
      <vt:lpstr>'W14'!Druckbereich</vt:lpstr>
      <vt:lpstr>'W15'!Druckbereich</vt:lpstr>
      <vt:lpstr>'W16'!Druckbereich</vt:lpstr>
      <vt:lpstr>'W17'!Druckbereich</vt:lpstr>
      <vt:lpstr>'W18'!Druckbereich</vt:lpstr>
      <vt:lpstr>'W19'!Druckbereich</vt:lpstr>
      <vt:lpstr>'W2'!Druckbereich</vt:lpstr>
      <vt:lpstr>'W20'!Druckbereich</vt:lpstr>
      <vt:lpstr>'W21'!Druckbereich</vt:lpstr>
      <vt:lpstr>'W22'!Druckbereich</vt:lpstr>
      <vt:lpstr>'W23'!Druckbereich</vt:lpstr>
      <vt:lpstr>'W24'!Druckbereich</vt:lpstr>
      <vt:lpstr>'W25'!Druckbereich</vt:lpstr>
      <vt:lpstr>'W26'!Druckbereich</vt:lpstr>
      <vt:lpstr>'W27'!Druckbereich</vt:lpstr>
      <vt:lpstr>'W28'!Druckbereich</vt:lpstr>
      <vt:lpstr>'W29'!Druckbereich</vt:lpstr>
      <vt:lpstr>'W3'!Druckbereich</vt:lpstr>
      <vt:lpstr>'W30'!Druckbereich</vt:lpstr>
      <vt:lpstr>'W31'!Druckbereich</vt:lpstr>
      <vt:lpstr>'W32'!Druckbereich</vt:lpstr>
      <vt:lpstr>'W33'!Druckbereich</vt:lpstr>
      <vt:lpstr>'W34'!Druckbereich</vt:lpstr>
      <vt:lpstr>'W35'!Druckbereich</vt:lpstr>
      <vt:lpstr>'W36'!Druckbereich</vt:lpstr>
      <vt:lpstr>'W37'!Druckbereich</vt:lpstr>
      <vt:lpstr>'W38'!Druckbereich</vt:lpstr>
      <vt:lpstr>'W39'!Druckbereich</vt:lpstr>
      <vt:lpstr>'W4'!Druckbereich</vt:lpstr>
      <vt:lpstr>'W40'!Druckbereich</vt:lpstr>
      <vt:lpstr>'W41'!Druckbereich</vt:lpstr>
      <vt:lpstr>'W42'!Druckbereich</vt:lpstr>
      <vt:lpstr>'W43'!Druckbereich</vt:lpstr>
      <vt:lpstr>'W44'!Druckbereich</vt:lpstr>
      <vt:lpstr>'W45'!Druckbereich</vt:lpstr>
      <vt:lpstr>'W46'!Druckbereich</vt:lpstr>
      <vt:lpstr>'W47'!Druckbereich</vt:lpstr>
      <vt:lpstr>'W48'!Druckbereich</vt:lpstr>
      <vt:lpstr>'W49'!Druckbereich</vt:lpstr>
      <vt:lpstr>'W5'!Druckbereich</vt:lpstr>
      <vt:lpstr>'W50'!Druckbereich</vt:lpstr>
      <vt:lpstr>'W51'!Druckbereich</vt:lpstr>
      <vt:lpstr>'W52'!Druckbereich</vt:lpstr>
      <vt:lpstr>'W6'!Druckbereich</vt:lpstr>
      <vt:lpstr>'W7'!Druckbereich</vt:lpstr>
      <vt:lpstr>'W8'!Druckbereich</vt:lpstr>
      <vt:lpstr>'W9'!Druckbereich</vt:lpstr>
      <vt:lpstr>'W1'!Drucktitel</vt:lpstr>
      <vt:lpstr>'W10'!Drucktitel</vt:lpstr>
      <vt:lpstr>'W11'!Drucktitel</vt:lpstr>
      <vt:lpstr>'W12'!Drucktitel</vt:lpstr>
      <vt:lpstr>'W13'!Drucktitel</vt:lpstr>
      <vt:lpstr>'W14'!Drucktitel</vt:lpstr>
      <vt:lpstr>'W15'!Drucktitel</vt:lpstr>
      <vt:lpstr>'W16'!Drucktitel</vt:lpstr>
      <vt:lpstr>'W17'!Drucktitel</vt:lpstr>
      <vt:lpstr>'W18'!Drucktitel</vt:lpstr>
      <vt:lpstr>'W19'!Drucktitel</vt:lpstr>
      <vt:lpstr>'W2'!Drucktitel</vt:lpstr>
      <vt:lpstr>'W20'!Drucktitel</vt:lpstr>
      <vt:lpstr>'W21'!Drucktitel</vt:lpstr>
      <vt:lpstr>'W22'!Drucktitel</vt:lpstr>
      <vt:lpstr>'W23'!Drucktitel</vt:lpstr>
      <vt:lpstr>'W24'!Drucktitel</vt:lpstr>
      <vt:lpstr>'W25'!Drucktitel</vt:lpstr>
      <vt:lpstr>'W26'!Drucktitel</vt:lpstr>
      <vt:lpstr>'W27'!Drucktitel</vt:lpstr>
      <vt:lpstr>'W28'!Drucktitel</vt:lpstr>
      <vt:lpstr>'W29'!Drucktitel</vt:lpstr>
      <vt:lpstr>'W3'!Drucktitel</vt:lpstr>
      <vt:lpstr>'W30'!Drucktitel</vt:lpstr>
      <vt:lpstr>'W31'!Drucktitel</vt:lpstr>
      <vt:lpstr>'W32'!Drucktitel</vt:lpstr>
      <vt:lpstr>'W33'!Drucktitel</vt:lpstr>
      <vt:lpstr>'W34'!Drucktitel</vt:lpstr>
      <vt:lpstr>'W35'!Drucktitel</vt:lpstr>
      <vt:lpstr>'W36'!Drucktitel</vt:lpstr>
      <vt:lpstr>'W37'!Drucktitel</vt:lpstr>
      <vt:lpstr>'W38'!Drucktitel</vt:lpstr>
      <vt:lpstr>'W39'!Drucktitel</vt:lpstr>
      <vt:lpstr>'W4'!Drucktitel</vt:lpstr>
      <vt:lpstr>'W40'!Drucktitel</vt:lpstr>
      <vt:lpstr>'W41'!Drucktitel</vt:lpstr>
      <vt:lpstr>'W42'!Drucktitel</vt:lpstr>
      <vt:lpstr>'W43'!Drucktitel</vt:lpstr>
      <vt:lpstr>'W44'!Drucktitel</vt:lpstr>
      <vt:lpstr>'W45'!Drucktitel</vt:lpstr>
      <vt:lpstr>'W46'!Drucktitel</vt:lpstr>
      <vt:lpstr>'W47'!Drucktitel</vt:lpstr>
      <vt:lpstr>'W48'!Drucktitel</vt:lpstr>
      <vt:lpstr>'W49'!Drucktitel</vt:lpstr>
      <vt:lpstr>'W5'!Drucktitel</vt:lpstr>
      <vt:lpstr>'W50'!Drucktitel</vt:lpstr>
      <vt:lpstr>'W51'!Drucktitel</vt:lpstr>
      <vt:lpstr>'W52'!Drucktitel</vt:lpstr>
      <vt:lpstr>'W6'!Drucktitel</vt:lpstr>
      <vt:lpstr>'W7'!Drucktitel</vt:lpstr>
      <vt:lpstr>'W8'!Drucktitel</vt:lpstr>
      <vt:lpstr>'W9'!Drucktitel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Gempfer</dc:creator>
  <cp:keywords/>
  <dc:description/>
  <cp:lastModifiedBy>Patrick Gempfer</cp:lastModifiedBy>
  <cp:revision/>
  <cp:lastPrinted>2020-04-23T10:05:06Z</cp:lastPrinted>
  <dcterms:created xsi:type="dcterms:W3CDTF">2020-03-11T13:50:34Z</dcterms:created>
  <dcterms:modified xsi:type="dcterms:W3CDTF">2021-03-17T13:42:31Z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0x01010084FBD4FC9151DA42BE9C89B227E5A2F4</vt:lpwstr>
  </property>
</Properties>
</file>