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8.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6"/>
  <workbookPr codeName="DieseArbeitsmappe" defaultThemeVersion="166925"/>
  <mc:AlternateContent xmlns:mc="http://schemas.openxmlformats.org/markup-compatibility/2006">
    <mc:Choice Requires="x15">
      <x15ac:absPath xmlns:x15ac="http://schemas.microsoft.com/office/spreadsheetml/2010/11/ac" url="/Users/patrick/Library/Mobile Documents/com~apple~CloudDocs/!Sortieren/0_Company/03_Blutzuckertagebuch/"/>
    </mc:Choice>
  </mc:AlternateContent>
  <xr:revisionPtr revIDLastSave="0" documentId="13_ncr:1_{5D0E05EF-84C0-464A-9E8D-D262B2E48C86}" xr6:coauthVersionLast="47" xr6:coauthVersionMax="47" xr10:uidLastSave="{00000000-0000-0000-0000-000000000000}"/>
  <bookViews>
    <workbookView xWindow="-9680" yWindow="-22540" windowWidth="40960" windowHeight="22540" xr2:uid="{5AE9D8DA-DF15-0E4A-84B6-72D0A9245EBB}"/>
  </bookViews>
  <sheets>
    <sheet name="Kalender" sheetId="5" r:id="rId1"/>
    <sheet name="Persönliche Daten" sheetId="20" r:id="rId2"/>
    <sheet name="Einstellungen" sheetId="76" r:id="rId3"/>
    <sheet name="W1" sheetId="66" r:id="rId4"/>
    <sheet name="W2" sheetId="67" r:id="rId5"/>
    <sheet name="W3" sheetId="68" r:id="rId6"/>
    <sheet name="W4" sheetId="69" r:id="rId7"/>
    <sheet name="W5" sheetId="70" r:id="rId8"/>
    <sheet name="W6" sheetId="71" r:id="rId9"/>
    <sheet name="W7" sheetId="72" r:id="rId10"/>
    <sheet name="W8" sheetId="73" r:id="rId11"/>
    <sheet name="W9" sheetId="74" r:id="rId12"/>
    <sheet name="W10" sheetId="50" r:id="rId13"/>
    <sheet name="W11" sheetId="51" r:id="rId14"/>
    <sheet name="W12" sheetId="52" r:id="rId15"/>
    <sheet name="W13" sheetId="16" r:id="rId16"/>
    <sheet name="W14" sheetId="54" r:id="rId17"/>
    <sheet name="W15" sheetId="55" r:id="rId18"/>
    <sheet name="W16" sheetId="56" r:id="rId19"/>
    <sheet name="W17" sheetId="57" r:id="rId20"/>
    <sheet name="W18" sheetId="58" r:id="rId21"/>
    <sheet name="W19" sheetId="59" r:id="rId22"/>
    <sheet name="W20" sheetId="60" r:id="rId23"/>
    <sheet name="W21" sheetId="61" r:id="rId24"/>
    <sheet name="W22" sheetId="62" r:id="rId25"/>
    <sheet name="W23" sheetId="63" r:id="rId26"/>
    <sheet name="W24" sheetId="64" r:id="rId27"/>
    <sheet name="W25" sheetId="36" r:id="rId28"/>
    <sheet name="W26" sheetId="37" r:id="rId29"/>
    <sheet name="W27" sheetId="38" r:id="rId30"/>
    <sheet name="W28" sheetId="39" r:id="rId31"/>
    <sheet name="W29" sheetId="40" r:id="rId32"/>
    <sheet name="W30" sheetId="41" r:id="rId33"/>
    <sheet name="W31" sheetId="42" r:id="rId34"/>
    <sheet name="W32" sheetId="43" r:id="rId35"/>
    <sheet name="W33" sheetId="44" r:id="rId36"/>
    <sheet name="W34" sheetId="45" r:id="rId37"/>
    <sheet name="W35" sheetId="46" r:id="rId38"/>
    <sheet name="W36" sheetId="47" r:id="rId39"/>
    <sheet name="W37" sheetId="48" r:id="rId40"/>
    <sheet name="W38" sheetId="49" r:id="rId41"/>
    <sheet name="W39" sheetId="35" r:id="rId42"/>
    <sheet name="W40" sheetId="34" r:id="rId43"/>
    <sheet name="W41" sheetId="33" r:id="rId44"/>
    <sheet name="W42" sheetId="32" r:id="rId45"/>
    <sheet name="W43" sheetId="31" r:id="rId46"/>
    <sheet name="W44" sheetId="30" r:id="rId47"/>
    <sheet name="W45" sheetId="29" r:id="rId48"/>
    <sheet name="W46" sheetId="28" r:id="rId49"/>
    <sheet name="W47" sheetId="27" r:id="rId50"/>
    <sheet name="W48" sheetId="26" r:id="rId51"/>
    <sheet name="W49" sheetId="25" r:id="rId52"/>
    <sheet name="W50" sheetId="24" r:id="rId53"/>
    <sheet name="W51" sheetId="23" r:id="rId54"/>
    <sheet name="W52" sheetId="22" r:id="rId55"/>
    <sheet name="Farbcodes" sheetId="18" state="hidden" r:id="rId56"/>
  </sheets>
  <definedNames>
    <definedName name="_xlnm.Print_Area" localSheetId="3">'W1'!$A$1:$S$136</definedName>
    <definedName name="_xlnm.Print_Area" localSheetId="12">'W10'!$A$1:$S$136</definedName>
    <definedName name="_xlnm.Print_Area" localSheetId="13">'W11'!$A$1:$S$136</definedName>
    <definedName name="_xlnm.Print_Area" localSheetId="14">'W12'!$A$1:$S$136</definedName>
    <definedName name="_xlnm.Print_Area" localSheetId="15">'W13'!$A$1:$S$136</definedName>
    <definedName name="_xlnm.Print_Area" localSheetId="16">'W14'!$A$1:$S$136</definedName>
    <definedName name="_xlnm.Print_Area" localSheetId="17">'W15'!$A$1:$S$136</definedName>
    <definedName name="_xlnm.Print_Area" localSheetId="18">'W16'!$A$1:$S$136</definedName>
    <definedName name="_xlnm.Print_Area" localSheetId="19">'W17'!$A$1:$S$135</definedName>
    <definedName name="_xlnm.Print_Area" localSheetId="20">'W18'!$A$1:$S$136</definedName>
    <definedName name="_xlnm.Print_Area" localSheetId="21">'W19'!$A$1:$S$136</definedName>
    <definedName name="_xlnm.Print_Area" localSheetId="4">'W2'!$A$1:$S$136</definedName>
    <definedName name="_xlnm.Print_Area" localSheetId="22">'W20'!$A$1:$S$136</definedName>
    <definedName name="_xlnm.Print_Area" localSheetId="23">'W21'!$A$1:$S$136</definedName>
    <definedName name="_xlnm.Print_Area" localSheetId="24">'W22'!$A$1:$S$136</definedName>
    <definedName name="_xlnm.Print_Area" localSheetId="25">'W23'!$A$1:$S$136</definedName>
    <definedName name="_xlnm.Print_Area" localSheetId="26">'W24'!$A$1:$S$136</definedName>
    <definedName name="_xlnm.Print_Area" localSheetId="27">'W25'!$A$1:$S$136</definedName>
    <definedName name="_xlnm.Print_Area" localSheetId="28">'W26'!$A$1:$S$136</definedName>
    <definedName name="_xlnm.Print_Area" localSheetId="29">'W27'!$A$1:$S$136</definedName>
    <definedName name="_xlnm.Print_Area" localSheetId="30">'W28'!$A$1:$S$136</definedName>
    <definedName name="_xlnm.Print_Area" localSheetId="31">'W29'!$A$1:$S$136</definedName>
    <definedName name="_xlnm.Print_Area" localSheetId="5">'W3'!$A$1:$S$136</definedName>
    <definedName name="_xlnm.Print_Area" localSheetId="32">'W30'!$A$1:$S$136</definedName>
    <definedName name="_xlnm.Print_Area" localSheetId="33">'W31'!$A$1:$S$136</definedName>
    <definedName name="_xlnm.Print_Area" localSheetId="34">'W32'!$A$1:$S$136</definedName>
    <definedName name="_xlnm.Print_Area" localSheetId="35">'W33'!$A$1:$S$136</definedName>
    <definedName name="_xlnm.Print_Area" localSheetId="36">'W34'!$A$1:$S$136</definedName>
    <definedName name="_xlnm.Print_Area" localSheetId="37">'W35'!$A$1:$S$136</definedName>
    <definedName name="_xlnm.Print_Area" localSheetId="38">'W36'!$A$1:$S$136</definedName>
    <definedName name="_xlnm.Print_Area" localSheetId="39">'W37'!$A$1:$S$136</definedName>
    <definedName name="_xlnm.Print_Area" localSheetId="40">'W38'!$A$1:$S$136</definedName>
    <definedName name="_xlnm.Print_Area" localSheetId="41">'W39'!$A$1:$S$136</definedName>
    <definedName name="_xlnm.Print_Area" localSheetId="6">'W4'!$A$1:$S$136</definedName>
    <definedName name="_xlnm.Print_Area" localSheetId="42">'W40'!$A$1:$S$136</definedName>
    <definedName name="_xlnm.Print_Area" localSheetId="43">'W41'!$A$1:$S$136</definedName>
    <definedName name="_xlnm.Print_Area" localSheetId="44">'W42'!$A$1:$S$136</definedName>
    <definedName name="_xlnm.Print_Area" localSheetId="45">'W43'!$A$1:$S$136</definedName>
    <definedName name="_xlnm.Print_Area" localSheetId="46">'W44'!$A$1:$S$136</definedName>
    <definedName name="_xlnm.Print_Area" localSheetId="47">'W45'!$A$1:$S$136</definedName>
    <definedName name="_xlnm.Print_Area" localSheetId="48">'W46'!$A$1:$S$136</definedName>
    <definedName name="_xlnm.Print_Area" localSheetId="49">'W47'!$A$1:$S$136</definedName>
    <definedName name="_xlnm.Print_Area" localSheetId="50">'W48'!$A$1:$S$136</definedName>
    <definedName name="_xlnm.Print_Area" localSheetId="51">'W49'!$A$1:$S$136</definedName>
    <definedName name="_xlnm.Print_Area" localSheetId="7">'W5'!$A$1:$S$136</definedName>
    <definedName name="_xlnm.Print_Area" localSheetId="52">'W50'!$A$1:$S$136</definedName>
    <definedName name="_xlnm.Print_Area" localSheetId="53">'W51'!$A$1:$S$136</definedName>
    <definedName name="_xlnm.Print_Area" localSheetId="54">'W52'!$A$1:$S$136</definedName>
    <definedName name="_xlnm.Print_Area" localSheetId="8">'W6'!$A$1:$S$136</definedName>
    <definedName name="_xlnm.Print_Area" localSheetId="9">'W7'!$A$1:$S$136</definedName>
    <definedName name="_xlnm.Print_Area" localSheetId="10">'W8'!$A$1:$S$136</definedName>
    <definedName name="_xlnm.Print_Area" localSheetId="11">'W9'!$A$1:$S$136</definedName>
    <definedName name="_xlnm.Print_Titles" localSheetId="3">'W1'!$1:$8</definedName>
    <definedName name="_xlnm.Print_Titles" localSheetId="12">'W10'!$1:$8</definedName>
    <definedName name="_xlnm.Print_Titles" localSheetId="13">'W11'!$1:$8</definedName>
    <definedName name="_xlnm.Print_Titles" localSheetId="14">'W12'!$1:$8</definedName>
    <definedName name="_xlnm.Print_Titles" localSheetId="15">'W13'!$1:$8</definedName>
    <definedName name="_xlnm.Print_Titles" localSheetId="16">'W14'!$1:$8</definedName>
    <definedName name="_xlnm.Print_Titles" localSheetId="17">'W15'!$1:$8</definedName>
    <definedName name="_xlnm.Print_Titles" localSheetId="18">'W16'!$1:$8</definedName>
    <definedName name="_xlnm.Print_Titles" localSheetId="19">'W17'!$1:$8</definedName>
    <definedName name="_xlnm.Print_Titles" localSheetId="20">'W18'!$1:$8</definedName>
    <definedName name="_xlnm.Print_Titles" localSheetId="21">'W19'!$1:$8</definedName>
    <definedName name="_xlnm.Print_Titles" localSheetId="4">'W2'!$1:$8</definedName>
    <definedName name="_xlnm.Print_Titles" localSheetId="22">'W20'!$1:$8</definedName>
    <definedName name="_xlnm.Print_Titles" localSheetId="23">'W21'!$1:$8</definedName>
    <definedName name="_xlnm.Print_Titles" localSheetId="24">'W22'!$1:$8</definedName>
    <definedName name="_xlnm.Print_Titles" localSheetId="25">'W23'!$1:$8</definedName>
    <definedName name="_xlnm.Print_Titles" localSheetId="26">'W24'!$1:$8</definedName>
    <definedName name="_xlnm.Print_Titles" localSheetId="27">'W25'!$1:$8</definedName>
    <definedName name="_xlnm.Print_Titles" localSheetId="28">'W26'!$1:$8</definedName>
    <definedName name="_xlnm.Print_Titles" localSheetId="29">'W27'!$1:$8</definedName>
    <definedName name="_xlnm.Print_Titles" localSheetId="30">'W28'!$1:$8</definedName>
    <definedName name="_xlnm.Print_Titles" localSheetId="31">'W29'!$1:$8</definedName>
    <definedName name="_xlnm.Print_Titles" localSheetId="5">'W3'!$1:$8</definedName>
    <definedName name="_xlnm.Print_Titles" localSheetId="32">'W30'!$1:$8</definedName>
    <definedName name="_xlnm.Print_Titles" localSheetId="33">'W31'!$1:$8</definedName>
    <definedName name="_xlnm.Print_Titles" localSheetId="34">'W32'!$1:$8</definedName>
    <definedName name="_xlnm.Print_Titles" localSheetId="35">'W33'!$1:$8</definedName>
    <definedName name="_xlnm.Print_Titles" localSheetId="36">'W34'!$1:$8</definedName>
    <definedName name="_xlnm.Print_Titles" localSheetId="37">'W35'!$1:$8</definedName>
    <definedName name="_xlnm.Print_Titles" localSheetId="38">'W36'!$1:$8</definedName>
    <definedName name="_xlnm.Print_Titles" localSheetId="39">'W37'!$1:$8</definedName>
    <definedName name="_xlnm.Print_Titles" localSheetId="40">'W38'!$1:$8</definedName>
    <definedName name="_xlnm.Print_Titles" localSheetId="41">'W39'!$1:$8</definedName>
    <definedName name="_xlnm.Print_Titles" localSheetId="6">'W4'!$1:$8</definedName>
    <definedName name="_xlnm.Print_Titles" localSheetId="42">'W40'!$1:$8</definedName>
    <definedName name="_xlnm.Print_Titles" localSheetId="43">'W41'!$1:$8</definedName>
    <definedName name="_xlnm.Print_Titles" localSheetId="44">'W42'!$1:$8</definedName>
    <definedName name="_xlnm.Print_Titles" localSheetId="45">'W43'!$1:$8</definedName>
    <definedName name="_xlnm.Print_Titles" localSheetId="46">'W44'!$1:$8</definedName>
    <definedName name="_xlnm.Print_Titles" localSheetId="47">'W45'!$1:$8</definedName>
    <definedName name="_xlnm.Print_Titles" localSheetId="48">'W46'!$1:$8</definedName>
    <definedName name="_xlnm.Print_Titles" localSheetId="49">'W47'!$1:$8</definedName>
    <definedName name="_xlnm.Print_Titles" localSheetId="50">'W48'!$1:$8</definedName>
    <definedName name="_xlnm.Print_Titles" localSheetId="51">'W49'!$1:$8</definedName>
    <definedName name="_xlnm.Print_Titles" localSheetId="7">'W5'!$1:$8</definedName>
    <definedName name="_xlnm.Print_Titles" localSheetId="52">'W50'!$1:$8</definedName>
    <definedName name="_xlnm.Print_Titles" localSheetId="53">'W51'!$1:$8</definedName>
    <definedName name="_xlnm.Print_Titles" localSheetId="54">'W52'!$1:$8</definedName>
    <definedName name="_xlnm.Print_Titles" localSheetId="8">'W6'!$1:$8</definedName>
    <definedName name="_xlnm.Print_Titles" localSheetId="9">'W7'!$1:$8</definedName>
    <definedName name="_xlnm.Print_Titles" localSheetId="10">'W8'!$1:$8</definedName>
    <definedName name="_xlnm.Print_Titles" localSheetId="11">'W9'!$1:$8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2" i="5" l="1"/>
  <c r="J13" i="5"/>
  <c r="J14" i="5"/>
  <c r="J15" i="5"/>
  <c r="J16" i="5"/>
  <c r="J17" i="5"/>
  <c r="R3" i="72" s="1"/>
  <c r="J18" i="5"/>
  <c r="R3" i="73" s="1"/>
  <c r="J19" i="5"/>
  <c r="R3" i="74" s="1"/>
  <c r="J20" i="5"/>
  <c r="J21" i="5"/>
  <c r="J22" i="5"/>
  <c r="J23" i="5"/>
  <c r="J24" i="5"/>
  <c r="J25" i="5"/>
  <c r="J26" i="5"/>
  <c r="J27" i="5"/>
  <c r="R3" i="57" s="1"/>
  <c r="J28" i="5"/>
  <c r="J29" i="5"/>
  <c r="J30" i="5"/>
  <c r="J31" i="5"/>
  <c r="J32" i="5"/>
  <c r="J33" i="5"/>
  <c r="J34" i="5"/>
  <c r="R3" i="64" s="1"/>
  <c r="J35" i="5"/>
  <c r="R3" i="36" s="1"/>
  <c r="J36" i="5"/>
  <c r="J37" i="5"/>
  <c r="J38" i="5"/>
  <c r="J39" i="5"/>
  <c r="J40" i="5"/>
  <c r="J41" i="5"/>
  <c r="J42" i="5"/>
  <c r="R3" i="43" s="1"/>
  <c r="J43" i="5"/>
  <c r="R3" i="44" s="1"/>
  <c r="J44" i="5"/>
  <c r="J45" i="5"/>
  <c r="J46" i="5"/>
  <c r="J47" i="5"/>
  <c r="J48" i="5"/>
  <c r="J49" i="5"/>
  <c r="J50" i="5"/>
  <c r="R3" i="34" s="1"/>
  <c r="J51" i="5"/>
  <c r="R3" i="33" s="1"/>
  <c r="J52" i="5"/>
  <c r="J53" i="5"/>
  <c r="J54" i="5"/>
  <c r="J55" i="5"/>
  <c r="J56" i="5"/>
  <c r="J57" i="5"/>
  <c r="J58" i="5"/>
  <c r="R3" i="26" s="1"/>
  <c r="J59" i="5"/>
  <c r="R3" i="25" s="1"/>
  <c r="J60" i="5"/>
  <c r="J61" i="5"/>
  <c r="J62" i="5"/>
  <c r="J11" i="5"/>
  <c r="R3" i="55"/>
  <c r="R3" i="56"/>
  <c r="R3" i="54"/>
  <c r="R3" i="16"/>
  <c r="R3" i="71"/>
  <c r="R3" i="70"/>
  <c r="C117" i="22"/>
  <c r="C100" i="22"/>
  <c r="C83" i="22"/>
  <c r="C66" i="22"/>
  <c r="C49" i="22"/>
  <c r="C32" i="22"/>
  <c r="C15" i="22"/>
  <c r="C117" i="23"/>
  <c r="C100" i="23"/>
  <c r="C83" i="23"/>
  <c r="C66" i="23"/>
  <c r="C49" i="23"/>
  <c r="C32" i="23"/>
  <c r="C15" i="23"/>
  <c r="C117" i="24"/>
  <c r="C100" i="24"/>
  <c r="C83" i="24"/>
  <c r="C66" i="24"/>
  <c r="C49" i="24"/>
  <c r="C32" i="24"/>
  <c r="C15" i="24"/>
  <c r="C117" i="25"/>
  <c r="C100" i="25"/>
  <c r="C83" i="25"/>
  <c r="C66" i="25"/>
  <c r="C49" i="25"/>
  <c r="C32" i="25"/>
  <c r="C15" i="25"/>
  <c r="C117" i="26"/>
  <c r="C100" i="26"/>
  <c r="C83" i="26"/>
  <c r="C66" i="26"/>
  <c r="C49" i="26"/>
  <c r="C32" i="26"/>
  <c r="C15" i="26"/>
  <c r="C117" i="27"/>
  <c r="C100" i="27"/>
  <c r="C83" i="27"/>
  <c r="C66" i="27"/>
  <c r="C49" i="27"/>
  <c r="C32" i="27"/>
  <c r="C15" i="27"/>
  <c r="C117" i="28"/>
  <c r="C100" i="28"/>
  <c r="C83" i="28"/>
  <c r="C66" i="28"/>
  <c r="C49" i="28"/>
  <c r="C32" i="28"/>
  <c r="C15" i="28"/>
  <c r="C117" i="29"/>
  <c r="C100" i="29"/>
  <c r="C83" i="29"/>
  <c r="C66" i="29"/>
  <c r="C49" i="29"/>
  <c r="C32" i="29"/>
  <c r="C15" i="29"/>
  <c r="C117" i="30"/>
  <c r="C100" i="30"/>
  <c r="C83" i="30"/>
  <c r="C66" i="30"/>
  <c r="C49" i="30"/>
  <c r="C32" i="30"/>
  <c r="C15" i="30"/>
  <c r="C117" i="31"/>
  <c r="C100" i="31"/>
  <c r="C83" i="31"/>
  <c r="C66" i="31"/>
  <c r="C49" i="31"/>
  <c r="C32" i="31"/>
  <c r="C15" i="31"/>
  <c r="C117" i="32"/>
  <c r="C100" i="32"/>
  <c r="C83" i="32"/>
  <c r="C66" i="32"/>
  <c r="C49" i="32"/>
  <c r="C32" i="32"/>
  <c r="C15" i="32"/>
  <c r="C117" i="33"/>
  <c r="C100" i="33"/>
  <c r="C83" i="33"/>
  <c r="C66" i="33"/>
  <c r="C49" i="33"/>
  <c r="C32" i="33"/>
  <c r="C15" i="33"/>
  <c r="C117" i="34"/>
  <c r="C100" i="34"/>
  <c r="C83" i="34"/>
  <c r="C66" i="34"/>
  <c r="C49" i="34"/>
  <c r="C32" i="34"/>
  <c r="C15" i="34"/>
  <c r="C117" i="35"/>
  <c r="C100" i="35"/>
  <c r="C83" i="35"/>
  <c r="C66" i="35"/>
  <c r="C49" i="35"/>
  <c r="C32" i="35"/>
  <c r="C15" i="35"/>
  <c r="C117" i="49"/>
  <c r="C100" i="49"/>
  <c r="C83" i="49"/>
  <c r="C66" i="49"/>
  <c r="C49" i="49"/>
  <c r="C32" i="49"/>
  <c r="C15" i="49"/>
  <c r="C117" i="48"/>
  <c r="C100" i="48"/>
  <c r="C83" i="48"/>
  <c r="C66" i="48"/>
  <c r="C49" i="48"/>
  <c r="C32" i="48"/>
  <c r="C15" i="48"/>
  <c r="C117" i="47"/>
  <c r="C100" i="47"/>
  <c r="C83" i="47"/>
  <c r="C66" i="47"/>
  <c r="C49" i="47"/>
  <c r="C32" i="47"/>
  <c r="C15" i="47"/>
  <c r="C117" i="46"/>
  <c r="C100" i="46"/>
  <c r="C83" i="46"/>
  <c r="C66" i="46"/>
  <c r="C49" i="46"/>
  <c r="C32" i="46"/>
  <c r="C15" i="46"/>
  <c r="C117" i="45"/>
  <c r="C100" i="45"/>
  <c r="C83" i="45"/>
  <c r="C66" i="45"/>
  <c r="C49" i="45"/>
  <c r="C32" i="45"/>
  <c r="C15" i="45"/>
  <c r="C117" i="44"/>
  <c r="C100" i="44"/>
  <c r="C83" i="44"/>
  <c r="C66" i="44"/>
  <c r="C49" i="44"/>
  <c r="C32" i="44"/>
  <c r="C15" i="44"/>
  <c r="C117" i="43"/>
  <c r="C100" i="43"/>
  <c r="C83" i="43"/>
  <c r="C66" i="43"/>
  <c r="C49" i="43"/>
  <c r="C32" i="43"/>
  <c r="C15" i="43"/>
  <c r="C117" i="42"/>
  <c r="C100" i="42"/>
  <c r="C83" i="42"/>
  <c r="C66" i="42"/>
  <c r="C49" i="42"/>
  <c r="C32" i="42"/>
  <c r="C15" i="42"/>
  <c r="C117" i="41"/>
  <c r="C100" i="41"/>
  <c r="C83" i="41"/>
  <c r="C66" i="41"/>
  <c r="C49" i="41"/>
  <c r="C32" i="41"/>
  <c r="C15" i="41"/>
  <c r="C117" i="40"/>
  <c r="C100" i="40"/>
  <c r="C83" i="40"/>
  <c r="C66" i="40"/>
  <c r="C49" i="40"/>
  <c r="C32" i="40"/>
  <c r="C15" i="40"/>
  <c r="C117" i="39"/>
  <c r="C100" i="39"/>
  <c r="C83" i="39"/>
  <c r="C66" i="39"/>
  <c r="C49" i="39"/>
  <c r="C32" i="39"/>
  <c r="C15" i="39"/>
  <c r="C117" i="38"/>
  <c r="C100" i="38"/>
  <c r="C83" i="38"/>
  <c r="C66" i="38"/>
  <c r="C49" i="38"/>
  <c r="C32" i="38"/>
  <c r="C15" i="38"/>
  <c r="C117" i="37"/>
  <c r="C100" i="37"/>
  <c r="C83" i="37"/>
  <c r="C66" i="37"/>
  <c r="C49" i="37"/>
  <c r="C32" i="37"/>
  <c r="C15" i="37"/>
  <c r="C117" i="36"/>
  <c r="C100" i="36"/>
  <c r="C83" i="36"/>
  <c r="C66" i="36"/>
  <c r="C49" i="36"/>
  <c r="C32" i="36"/>
  <c r="C15" i="36"/>
  <c r="C117" i="64"/>
  <c r="C100" i="64"/>
  <c r="C83" i="64"/>
  <c r="C66" i="64"/>
  <c r="C49" i="64"/>
  <c r="C32" i="64"/>
  <c r="C15" i="64"/>
  <c r="C117" i="63"/>
  <c r="C100" i="63"/>
  <c r="C83" i="63"/>
  <c r="C66" i="63"/>
  <c r="C49" i="63"/>
  <c r="C32" i="63"/>
  <c r="C15" i="63"/>
  <c r="C117" i="62"/>
  <c r="C100" i="62"/>
  <c r="C83" i="62"/>
  <c r="C66" i="62"/>
  <c r="C49" i="62"/>
  <c r="C32" i="62"/>
  <c r="C15" i="62"/>
  <c r="C117" i="61"/>
  <c r="C100" i="61"/>
  <c r="C83" i="61"/>
  <c r="C66" i="61"/>
  <c r="C49" i="61"/>
  <c r="C32" i="61"/>
  <c r="C15" i="61"/>
  <c r="C117" i="60"/>
  <c r="C100" i="60"/>
  <c r="C83" i="60"/>
  <c r="C66" i="60"/>
  <c r="C49" i="60"/>
  <c r="C32" i="60"/>
  <c r="C15" i="60"/>
  <c r="C117" i="59"/>
  <c r="C100" i="59"/>
  <c r="C83" i="59"/>
  <c r="C66" i="59"/>
  <c r="C49" i="59"/>
  <c r="C32" i="59"/>
  <c r="C15" i="59"/>
  <c r="C117" i="58"/>
  <c r="C100" i="58"/>
  <c r="C83" i="58"/>
  <c r="C66" i="58"/>
  <c r="C49" i="58"/>
  <c r="C32" i="58"/>
  <c r="C15" i="58"/>
  <c r="C117" i="57"/>
  <c r="C100" i="57"/>
  <c r="C83" i="57"/>
  <c r="C66" i="57"/>
  <c r="C49" i="57"/>
  <c r="C32" i="57"/>
  <c r="C15" i="57"/>
  <c r="C117" i="56"/>
  <c r="C100" i="56"/>
  <c r="C83" i="56"/>
  <c r="C66" i="56"/>
  <c r="C49" i="56"/>
  <c r="C32" i="56"/>
  <c r="C15" i="56"/>
  <c r="C117" i="55"/>
  <c r="C100" i="55"/>
  <c r="C83" i="55"/>
  <c r="C66" i="55"/>
  <c r="C49" i="55"/>
  <c r="C32" i="55"/>
  <c r="C15" i="55"/>
  <c r="C117" i="54"/>
  <c r="C100" i="54"/>
  <c r="C83" i="54"/>
  <c r="C66" i="54"/>
  <c r="C49" i="54"/>
  <c r="C32" i="54"/>
  <c r="C15" i="54"/>
  <c r="C117" i="16"/>
  <c r="C100" i="16"/>
  <c r="C83" i="16"/>
  <c r="C66" i="16"/>
  <c r="C49" i="16"/>
  <c r="C32" i="16"/>
  <c r="C15" i="16"/>
  <c r="C117" i="52"/>
  <c r="C100" i="52"/>
  <c r="C83" i="52"/>
  <c r="C66" i="52"/>
  <c r="C49" i="52"/>
  <c r="C32" i="52"/>
  <c r="C15" i="52"/>
  <c r="C117" i="51"/>
  <c r="C100" i="51"/>
  <c r="C83" i="51"/>
  <c r="C66" i="51"/>
  <c r="C49" i="51"/>
  <c r="C32" i="51"/>
  <c r="C15" i="51"/>
  <c r="C117" i="50"/>
  <c r="C100" i="50"/>
  <c r="C83" i="50"/>
  <c r="C66" i="50"/>
  <c r="C49" i="50"/>
  <c r="C32" i="50"/>
  <c r="C15" i="50"/>
  <c r="C117" i="74"/>
  <c r="C100" i="74"/>
  <c r="C83" i="74"/>
  <c r="C66" i="74"/>
  <c r="C49" i="74"/>
  <c r="C32" i="74"/>
  <c r="C15" i="74"/>
  <c r="C117" i="73"/>
  <c r="C100" i="73"/>
  <c r="C83" i="73"/>
  <c r="C66" i="73"/>
  <c r="C49" i="73"/>
  <c r="C32" i="73"/>
  <c r="C15" i="73"/>
  <c r="C117" i="72"/>
  <c r="C100" i="72"/>
  <c r="C83" i="72"/>
  <c r="C66" i="72"/>
  <c r="C49" i="72"/>
  <c r="C32" i="72"/>
  <c r="C15" i="72"/>
  <c r="C117" i="71"/>
  <c r="C100" i="71"/>
  <c r="C83" i="71"/>
  <c r="C66" i="71"/>
  <c r="C49" i="71"/>
  <c r="C32" i="71"/>
  <c r="C15" i="71"/>
  <c r="C117" i="70"/>
  <c r="C100" i="70"/>
  <c r="C83" i="70"/>
  <c r="C66" i="70"/>
  <c r="C49" i="70"/>
  <c r="C32" i="70"/>
  <c r="C15" i="70"/>
  <c r="C117" i="69"/>
  <c r="C100" i="69"/>
  <c r="C83" i="69"/>
  <c r="C66" i="69"/>
  <c r="C49" i="69"/>
  <c r="C32" i="69"/>
  <c r="C15" i="69"/>
  <c r="C117" i="68"/>
  <c r="C100" i="68"/>
  <c r="C83" i="68"/>
  <c r="C66" i="68"/>
  <c r="C49" i="68"/>
  <c r="C32" i="68"/>
  <c r="C15" i="68"/>
  <c r="C117" i="67"/>
  <c r="C100" i="67"/>
  <c r="C83" i="67"/>
  <c r="C66" i="67"/>
  <c r="C49" i="67"/>
  <c r="C32" i="67"/>
  <c r="C15" i="67"/>
  <c r="C117" i="66"/>
  <c r="C100" i="66"/>
  <c r="C83" i="66"/>
  <c r="C66" i="66"/>
  <c r="C49" i="66"/>
  <c r="C32" i="66"/>
  <c r="C15" i="66"/>
  <c r="R3" i="67"/>
  <c r="K12" i="5"/>
  <c r="R2" i="67" s="1"/>
  <c r="R3" i="68"/>
  <c r="K13" i="5"/>
  <c r="R2" i="68" s="1"/>
  <c r="R3" i="69"/>
  <c r="K14" i="5"/>
  <c r="R2" i="69" s="1"/>
  <c r="K15" i="5"/>
  <c r="R2" i="70" s="1"/>
  <c r="K16" i="5"/>
  <c r="R2" i="71" s="1"/>
  <c r="K17" i="5"/>
  <c r="R2" i="72" s="1"/>
  <c r="K18" i="5"/>
  <c r="R2" i="73" s="1"/>
  <c r="K19" i="5"/>
  <c r="R2" i="74" s="1"/>
  <c r="R3" i="50"/>
  <c r="K20" i="5"/>
  <c r="R2" i="50" s="1"/>
  <c r="R3" i="51"/>
  <c r="K21" i="5"/>
  <c r="R2" i="51" s="1"/>
  <c r="R3" i="52"/>
  <c r="K22" i="5"/>
  <c r="R2" i="52" s="1"/>
  <c r="K23" i="5"/>
  <c r="R2" i="16" s="1"/>
  <c r="K24" i="5"/>
  <c r="R2" i="54" s="1"/>
  <c r="K25" i="5"/>
  <c r="R2" i="55" s="1"/>
  <c r="K26" i="5"/>
  <c r="R2" i="56" s="1"/>
  <c r="K27" i="5"/>
  <c r="R2" i="57" s="1"/>
  <c r="R3" i="58"/>
  <c r="K28" i="5"/>
  <c r="R2" i="58" s="1"/>
  <c r="R3" i="59"/>
  <c r="K29" i="5"/>
  <c r="R2" i="59" s="1"/>
  <c r="R3" i="60"/>
  <c r="K30" i="5"/>
  <c r="R2" i="60" s="1"/>
  <c r="R3" i="61"/>
  <c r="K31" i="5"/>
  <c r="R2" i="61" s="1"/>
  <c r="R3" i="62"/>
  <c r="K32" i="5"/>
  <c r="R2" i="62" s="1"/>
  <c r="R3" i="63"/>
  <c r="K33" i="5"/>
  <c r="R2" i="63" s="1"/>
  <c r="K34" i="5"/>
  <c r="R2" i="64" s="1"/>
  <c r="K35" i="5"/>
  <c r="R2" i="36" s="1"/>
  <c r="R3" i="37"/>
  <c r="K36" i="5"/>
  <c r="R2" i="37" s="1"/>
  <c r="R3" i="38"/>
  <c r="K37" i="5"/>
  <c r="R2" i="38" s="1"/>
  <c r="R3" i="39"/>
  <c r="K38" i="5"/>
  <c r="R2" i="39" s="1"/>
  <c r="R3" i="40"/>
  <c r="K39" i="5"/>
  <c r="R2" i="40" s="1"/>
  <c r="R3" i="41"/>
  <c r="K40" i="5"/>
  <c r="R2" i="41" s="1"/>
  <c r="R3" i="42"/>
  <c r="K41" i="5"/>
  <c r="R2" i="42" s="1"/>
  <c r="K42" i="5"/>
  <c r="R2" i="43" s="1"/>
  <c r="K43" i="5"/>
  <c r="R2" i="44" s="1"/>
  <c r="R3" i="45"/>
  <c r="K44" i="5"/>
  <c r="R2" i="45" s="1"/>
  <c r="R3" i="46"/>
  <c r="K45" i="5"/>
  <c r="R2" i="46" s="1"/>
  <c r="R3" i="47"/>
  <c r="K46" i="5"/>
  <c r="R2" i="47" s="1"/>
  <c r="R3" i="48"/>
  <c r="K47" i="5"/>
  <c r="R2" i="48" s="1"/>
  <c r="R3" i="49"/>
  <c r="K48" i="5"/>
  <c r="R2" i="49" s="1"/>
  <c r="R3" i="35"/>
  <c r="K49" i="5"/>
  <c r="R2" i="35" s="1"/>
  <c r="K50" i="5"/>
  <c r="R2" i="34" s="1"/>
  <c r="K51" i="5"/>
  <c r="R2" i="33" s="1"/>
  <c r="R3" i="32"/>
  <c r="K52" i="5"/>
  <c r="R2" i="32" s="1"/>
  <c r="R3" i="31"/>
  <c r="K53" i="5"/>
  <c r="R2" i="31" s="1"/>
  <c r="R3" i="30"/>
  <c r="K54" i="5"/>
  <c r="R2" i="30" s="1"/>
  <c r="R3" i="29"/>
  <c r="K55" i="5"/>
  <c r="R2" i="29" s="1"/>
  <c r="R3" i="28"/>
  <c r="K56" i="5"/>
  <c r="R2" i="28" s="1"/>
  <c r="R3" i="27"/>
  <c r="K57" i="5"/>
  <c r="R2" i="27" s="1"/>
  <c r="K58" i="5"/>
  <c r="R2" i="26" s="1"/>
  <c r="K59" i="5"/>
  <c r="R2" i="25" s="1"/>
  <c r="R3" i="24"/>
  <c r="K60" i="5"/>
  <c r="R2" i="24" s="1"/>
  <c r="R3" i="23"/>
  <c r="K61" i="5"/>
  <c r="R2" i="23" s="1"/>
  <c r="R3" i="22"/>
  <c r="K62" i="5"/>
  <c r="R2" i="22" s="1"/>
  <c r="R3" i="66"/>
  <c r="K11" i="5"/>
  <c r="R2" i="66" s="1"/>
  <c r="L13" i="5"/>
  <c r="Q13" i="5"/>
  <c r="R13" i="5"/>
  <c r="S13" i="5"/>
  <c r="T13" i="5"/>
  <c r="U13" i="5"/>
  <c r="V13" i="5"/>
  <c r="W13" i="5"/>
  <c r="Y13" i="5"/>
  <c r="Z13" i="5"/>
  <c r="AA13" i="5"/>
  <c r="AB13" i="5"/>
  <c r="AC13" i="5"/>
  <c r="AD13" i="5"/>
  <c r="AE13" i="5"/>
  <c r="AG13" i="5"/>
  <c r="AH13" i="5"/>
  <c r="AI13" i="5"/>
  <c r="AJ13" i="5"/>
  <c r="AK13" i="5"/>
  <c r="AL13" i="5"/>
  <c r="AM13" i="5"/>
  <c r="AO13" i="5"/>
  <c r="AP13" i="5"/>
  <c r="AQ13" i="5"/>
  <c r="AR13" i="5"/>
  <c r="AS13" i="5"/>
  <c r="AT13" i="5"/>
  <c r="AU13" i="5"/>
  <c r="L14" i="5"/>
  <c r="Q14" i="5"/>
  <c r="R14" i="5"/>
  <c r="S14" i="5"/>
  <c r="T14" i="5"/>
  <c r="U14" i="5"/>
  <c r="V14" i="5"/>
  <c r="W14" i="5"/>
  <c r="Y14" i="5"/>
  <c r="Z14" i="5"/>
  <c r="AA14" i="5"/>
  <c r="AB14" i="5"/>
  <c r="AC14" i="5"/>
  <c r="AD14" i="5"/>
  <c r="AE14" i="5"/>
  <c r="AG14" i="5"/>
  <c r="AH14" i="5"/>
  <c r="AI14" i="5"/>
  <c r="AJ14" i="5"/>
  <c r="AK14" i="5"/>
  <c r="AL14" i="5"/>
  <c r="AM14" i="5"/>
  <c r="AO14" i="5"/>
  <c r="AP14" i="5"/>
  <c r="AQ14" i="5"/>
  <c r="AR14" i="5"/>
  <c r="AS14" i="5"/>
  <c r="AT14" i="5"/>
  <c r="AU14" i="5"/>
  <c r="L15" i="5"/>
  <c r="Q15" i="5"/>
  <c r="R15" i="5"/>
  <c r="S15" i="5"/>
  <c r="T15" i="5"/>
  <c r="U15" i="5"/>
  <c r="V15" i="5"/>
  <c r="W15" i="5"/>
  <c r="Y15" i="5"/>
  <c r="Z15" i="5"/>
  <c r="AA15" i="5"/>
  <c r="AB15" i="5"/>
  <c r="AC15" i="5"/>
  <c r="AD15" i="5"/>
  <c r="AE15" i="5"/>
  <c r="AG15" i="5"/>
  <c r="AH15" i="5"/>
  <c r="AI15" i="5"/>
  <c r="AJ15" i="5"/>
  <c r="AK15" i="5"/>
  <c r="AL15" i="5"/>
  <c r="AM15" i="5"/>
  <c r="AO15" i="5"/>
  <c r="AP15" i="5"/>
  <c r="AQ15" i="5"/>
  <c r="AR15" i="5"/>
  <c r="AS15" i="5"/>
  <c r="AT15" i="5"/>
  <c r="AU15" i="5"/>
  <c r="L16" i="5"/>
  <c r="Q16" i="5"/>
  <c r="R16" i="5"/>
  <c r="S16" i="5"/>
  <c r="T16" i="5"/>
  <c r="U16" i="5"/>
  <c r="V16" i="5"/>
  <c r="W16" i="5"/>
  <c r="Y16" i="5"/>
  <c r="Z16" i="5"/>
  <c r="AA16" i="5"/>
  <c r="AB16" i="5"/>
  <c r="AC16" i="5"/>
  <c r="AD16" i="5"/>
  <c r="AE16" i="5"/>
  <c r="AG16" i="5"/>
  <c r="AH16" i="5"/>
  <c r="AI16" i="5"/>
  <c r="AJ16" i="5"/>
  <c r="AK16" i="5"/>
  <c r="AL16" i="5"/>
  <c r="AM16" i="5"/>
  <c r="AO16" i="5"/>
  <c r="AP16" i="5"/>
  <c r="AQ16" i="5"/>
  <c r="AR16" i="5"/>
  <c r="AS16" i="5"/>
  <c r="AT16" i="5"/>
  <c r="AU16" i="5"/>
  <c r="L17" i="5"/>
  <c r="Q17" i="5"/>
  <c r="R17" i="5"/>
  <c r="S17" i="5"/>
  <c r="T17" i="5"/>
  <c r="U17" i="5"/>
  <c r="V17" i="5"/>
  <c r="W17" i="5"/>
  <c r="Y17" i="5"/>
  <c r="Z17" i="5"/>
  <c r="AA17" i="5"/>
  <c r="AB17" i="5"/>
  <c r="AC17" i="5"/>
  <c r="AD17" i="5"/>
  <c r="AE17" i="5"/>
  <c r="AG17" i="5"/>
  <c r="AH17" i="5"/>
  <c r="AI17" i="5"/>
  <c r="AJ17" i="5"/>
  <c r="AK17" i="5"/>
  <c r="AL17" i="5"/>
  <c r="AM17" i="5"/>
  <c r="AO17" i="5"/>
  <c r="AP17" i="5"/>
  <c r="AQ17" i="5"/>
  <c r="AR17" i="5"/>
  <c r="AS17" i="5"/>
  <c r="AT17" i="5"/>
  <c r="AU17" i="5"/>
  <c r="L18" i="5"/>
  <c r="Q18" i="5"/>
  <c r="R18" i="5"/>
  <c r="S18" i="5"/>
  <c r="T18" i="5"/>
  <c r="U18" i="5"/>
  <c r="V18" i="5"/>
  <c r="W18" i="5"/>
  <c r="Y18" i="5"/>
  <c r="Z18" i="5"/>
  <c r="AA18" i="5"/>
  <c r="AB18" i="5"/>
  <c r="AC18" i="5"/>
  <c r="AD18" i="5"/>
  <c r="AE18" i="5"/>
  <c r="AG18" i="5"/>
  <c r="AH18" i="5"/>
  <c r="AI18" i="5"/>
  <c r="AJ18" i="5"/>
  <c r="AK18" i="5"/>
  <c r="AL18" i="5"/>
  <c r="AM18" i="5"/>
  <c r="AO18" i="5"/>
  <c r="AP18" i="5"/>
  <c r="AQ18" i="5"/>
  <c r="AR18" i="5"/>
  <c r="AS18" i="5"/>
  <c r="AT18" i="5"/>
  <c r="AU18" i="5"/>
  <c r="L19" i="5"/>
  <c r="Q19" i="5"/>
  <c r="R19" i="5"/>
  <c r="S19" i="5"/>
  <c r="T19" i="5"/>
  <c r="U19" i="5"/>
  <c r="V19" i="5"/>
  <c r="W19" i="5"/>
  <c r="Y19" i="5"/>
  <c r="Z19" i="5"/>
  <c r="AA19" i="5"/>
  <c r="AB19" i="5"/>
  <c r="AC19" i="5"/>
  <c r="AD19" i="5"/>
  <c r="AE19" i="5"/>
  <c r="AG19" i="5"/>
  <c r="AH19" i="5"/>
  <c r="AI19" i="5"/>
  <c r="AJ19" i="5"/>
  <c r="AK19" i="5"/>
  <c r="AL19" i="5"/>
  <c r="AM19" i="5"/>
  <c r="AO19" i="5"/>
  <c r="AP19" i="5"/>
  <c r="AQ19" i="5"/>
  <c r="AR19" i="5"/>
  <c r="AS19" i="5"/>
  <c r="AT19" i="5"/>
  <c r="AU19" i="5"/>
  <c r="L20" i="5"/>
  <c r="Q20" i="5"/>
  <c r="R20" i="5"/>
  <c r="S20" i="5"/>
  <c r="T20" i="5"/>
  <c r="U20" i="5"/>
  <c r="V20" i="5"/>
  <c r="W20" i="5"/>
  <c r="Y20" i="5"/>
  <c r="Z20" i="5"/>
  <c r="AA20" i="5"/>
  <c r="AB20" i="5"/>
  <c r="AC20" i="5"/>
  <c r="AD20" i="5"/>
  <c r="AE20" i="5"/>
  <c r="AG20" i="5"/>
  <c r="AH20" i="5"/>
  <c r="AI20" i="5"/>
  <c r="AJ20" i="5"/>
  <c r="AK20" i="5"/>
  <c r="AL20" i="5"/>
  <c r="AM20" i="5"/>
  <c r="AO20" i="5"/>
  <c r="AP20" i="5"/>
  <c r="AQ20" i="5"/>
  <c r="AR20" i="5"/>
  <c r="AS20" i="5"/>
  <c r="AT20" i="5"/>
  <c r="AU20" i="5"/>
  <c r="L21" i="5"/>
  <c r="Q21" i="5"/>
  <c r="R21" i="5"/>
  <c r="S21" i="5"/>
  <c r="T21" i="5"/>
  <c r="U21" i="5"/>
  <c r="V21" i="5"/>
  <c r="W21" i="5"/>
  <c r="Y21" i="5"/>
  <c r="Z21" i="5"/>
  <c r="AA21" i="5"/>
  <c r="AB21" i="5"/>
  <c r="AC21" i="5"/>
  <c r="AD21" i="5"/>
  <c r="AE21" i="5"/>
  <c r="AG21" i="5"/>
  <c r="AH21" i="5"/>
  <c r="AI21" i="5"/>
  <c r="AJ21" i="5"/>
  <c r="AK21" i="5"/>
  <c r="AL21" i="5"/>
  <c r="AM21" i="5"/>
  <c r="AO21" i="5"/>
  <c r="AP21" i="5"/>
  <c r="AQ21" i="5"/>
  <c r="AR21" i="5"/>
  <c r="AS21" i="5"/>
  <c r="AT21" i="5"/>
  <c r="AU21" i="5"/>
  <c r="L22" i="5"/>
  <c r="Q22" i="5"/>
  <c r="R22" i="5"/>
  <c r="S22" i="5"/>
  <c r="T22" i="5"/>
  <c r="U22" i="5"/>
  <c r="V22" i="5"/>
  <c r="W22" i="5"/>
  <c r="Y22" i="5"/>
  <c r="Z22" i="5"/>
  <c r="AA22" i="5"/>
  <c r="AB22" i="5"/>
  <c r="AC22" i="5"/>
  <c r="AD22" i="5"/>
  <c r="AE22" i="5"/>
  <c r="AG22" i="5"/>
  <c r="AH22" i="5"/>
  <c r="AI22" i="5"/>
  <c r="AJ22" i="5"/>
  <c r="AK22" i="5"/>
  <c r="AL22" i="5"/>
  <c r="AM22" i="5"/>
  <c r="AO22" i="5"/>
  <c r="AP22" i="5"/>
  <c r="AQ22" i="5"/>
  <c r="AR22" i="5"/>
  <c r="AS22" i="5"/>
  <c r="AT22" i="5"/>
  <c r="AU22" i="5"/>
  <c r="L23" i="5"/>
  <c r="Q23" i="5"/>
  <c r="R23" i="5"/>
  <c r="S23" i="5"/>
  <c r="T23" i="5"/>
  <c r="U23" i="5"/>
  <c r="V23" i="5"/>
  <c r="W23" i="5"/>
  <c r="Y23" i="5"/>
  <c r="Z23" i="5"/>
  <c r="AA23" i="5"/>
  <c r="AB23" i="5"/>
  <c r="AC23" i="5"/>
  <c r="AD23" i="5"/>
  <c r="AE23" i="5"/>
  <c r="AG23" i="5"/>
  <c r="AH23" i="5"/>
  <c r="AI23" i="5"/>
  <c r="AJ23" i="5"/>
  <c r="AK23" i="5"/>
  <c r="AL23" i="5"/>
  <c r="AM23" i="5"/>
  <c r="AO23" i="5"/>
  <c r="AP23" i="5"/>
  <c r="AQ23" i="5"/>
  <c r="AR23" i="5"/>
  <c r="AS23" i="5"/>
  <c r="AT23" i="5"/>
  <c r="AU23" i="5"/>
  <c r="L24" i="5"/>
  <c r="Q24" i="5"/>
  <c r="R24" i="5"/>
  <c r="S24" i="5"/>
  <c r="T24" i="5"/>
  <c r="U24" i="5"/>
  <c r="V24" i="5"/>
  <c r="W24" i="5"/>
  <c r="Y24" i="5"/>
  <c r="Z24" i="5"/>
  <c r="AA24" i="5"/>
  <c r="AB24" i="5"/>
  <c r="AC24" i="5"/>
  <c r="AD24" i="5"/>
  <c r="AE24" i="5"/>
  <c r="AG24" i="5"/>
  <c r="AH24" i="5"/>
  <c r="AI24" i="5"/>
  <c r="AJ24" i="5"/>
  <c r="AK24" i="5"/>
  <c r="AL24" i="5"/>
  <c r="AM24" i="5"/>
  <c r="AO24" i="5"/>
  <c r="AP24" i="5"/>
  <c r="AQ24" i="5"/>
  <c r="AR24" i="5"/>
  <c r="AS24" i="5"/>
  <c r="AT24" i="5"/>
  <c r="AU24" i="5"/>
  <c r="L25" i="5"/>
  <c r="Q25" i="5"/>
  <c r="R25" i="5"/>
  <c r="S25" i="5"/>
  <c r="T25" i="5"/>
  <c r="U25" i="5"/>
  <c r="V25" i="5"/>
  <c r="W25" i="5"/>
  <c r="Y25" i="5"/>
  <c r="Z25" i="5"/>
  <c r="AA25" i="5"/>
  <c r="AB25" i="5"/>
  <c r="AC25" i="5"/>
  <c r="AD25" i="5"/>
  <c r="AE25" i="5"/>
  <c r="AG25" i="5"/>
  <c r="AH25" i="5"/>
  <c r="AI25" i="5"/>
  <c r="AJ25" i="5"/>
  <c r="AK25" i="5"/>
  <c r="AL25" i="5"/>
  <c r="AM25" i="5"/>
  <c r="AO25" i="5"/>
  <c r="AP25" i="5"/>
  <c r="AQ25" i="5"/>
  <c r="AR25" i="5"/>
  <c r="AS25" i="5"/>
  <c r="AT25" i="5"/>
  <c r="AU25" i="5"/>
  <c r="L26" i="5"/>
  <c r="Q26" i="5"/>
  <c r="R26" i="5"/>
  <c r="S26" i="5"/>
  <c r="T26" i="5"/>
  <c r="U26" i="5"/>
  <c r="V26" i="5"/>
  <c r="W26" i="5"/>
  <c r="Y26" i="5"/>
  <c r="Z26" i="5"/>
  <c r="AA26" i="5"/>
  <c r="AB26" i="5"/>
  <c r="AC26" i="5"/>
  <c r="AD26" i="5"/>
  <c r="AE26" i="5"/>
  <c r="AG26" i="5"/>
  <c r="AH26" i="5"/>
  <c r="AI26" i="5"/>
  <c r="AJ26" i="5"/>
  <c r="AK26" i="5"/>
  <c r="AL26" i="5"/>
  <c r="AM26" i="5"/>
  <c r="AO26" i="5"/>
  <c r="AP26" i="5"/>
  <c r="AQ26" i="5"/>
  <c r="AR26" i="5"/>
  <c r="AS26" i="5"/>
  <c r="AT26" i="5"/>
  <c r="AU26" i="5"/>
  <c r="L27" i="5"/>
  <c r="Q27" i="5"/>
  <c r="R27" i="5"/>
  <c r="S27" i="5"/>
  <c r="T27" i="5"/>
  <c r="U27" i="5"/>
  <c r="V27" i="5"/>
  <c r="W27" i="5"/>
  <c r="Y27" i="5"/>
  <c r="Z27" i="5"/>
  <c r="AA27" i="5"/>
  <c r="AB27" i="5"/>
  <c r="AC27" i="5"/>
  <c r="AD27" i="5"/>
  <c r="AE27" i="5"/>
  <c r="AG27" i="5"/>
  <c r="AH27" i="5"/>
  <c r="AI27" i="5"/>
  <c r="AJ27" i="5"/>
  <c r="AK27" i="5"/>
  <c r="AL27" i="5"/>
  <c r="AM27" i="5"/>
  <c r="AO27" i="5"/>
  <c r="AP27" i="5"/>
  <c r="AQ27" i="5"/>
  <c r="AR27" i="5"/>
  <c r="AS27" i="5"/>
  <c r="AT27" i="5"/>
  <c r="AU27" i="5"/>
  <c r="L28" i="5"/>
  <c r="Q28" i="5"/>
  <c r="R28" i="5"/>
  <c r="S28" i="5"/>
  <c r="T28" i="5"/>
  <c r="U28" i="5"/>
  <c r="V28" i="5"/>
  <c r="W28" i="5"/>
  <c r="Y28" i="5"/>
  <c r="Z28" i="5"/>
  <c r="AA28" i="5"/>
  <c r="AB28" i="5"/>
  <c r="AC28" i="5"/>
  <c r="AD28" i="5"/>
  <c r="AE28" i="5"/>
  <c r="AG28" i="5"/>
  <c r="AH28" i="5"/>
  <c r="AI28" i="5"/>
  <c r="AJ28" i="5"/>
  <c r="AK28" i="5"/>
  <c r="AL28" i="5"/>
  <c r="AM28" i="5"/>
  <c r="AO28" i="5"/>
  <c r="AP28" i="5"/>
  <c r="AQ28" i="5"/>
  <c r="AR28" i="5"/>
  <c r="AS28" i="5"/>
  <c r="AT28" i="5"/>
  <c r="AU28" i="5"/>
  <c r="L29" i="5"/>
  <c r="Q29" i="5"/>
  <c r="R29" i="5"/>
  <c r="S29" i="5"/>
  <c r="T29" i="5"/>
  <c r="U29" i="5"/>
  <c r="V29" i="5"/>
  <c r="W29" i="5"/>
  <c r="Y29" i="5"/>
  <c r="Z29" i="5"/>
  <c r="AA29" i="5"/>
  <c r="AB29" i="5"/>
  <c r="AC29" i="5"/>
  <c r="AD29" i="5"/>
  <c r="AE29" i="5"/>
  <c r="AG29" i="5"/>
  <c r="AH29" i="5"/>
  <c r="AI29" i="5"/>
  <c r="AJ29" i="5"/>
  <c r="AK29" i="5"/>
  <c r="AL29" i="5"/>
  <c r="AM29" i="5"/>
  <c r="AO29" i="5"/>
  <c r="AP29" i="5"/>
  <c r="AQ29" i="5"/>
  <c r="AR29" i="5"/>
  <c r="AS29" i="5"/>
  <c r="AT29" i="5"/>
  <c r="AU29" i="5"/>
  <c r="L30" i="5"/>
  <c r="Q30" i="5"/>
  <c r="R30" i="5"/>
  <c r="S30" i="5"/>
  <c r="T30" i="5"/>
  <c r="U30" i="5"/>
  <c r="V30" i="5"/>
  <c r="W30" i="5"/>
  <c r="Y30" i="5"/>
  <c r="Z30" i="5"/>
  <c r="AA30" i="5"/>
  <c r="AB30" i="5"/>
  <c r="AC30" i="5"/>
  <c r="AD30" i="5"/>
  <c r="AE30" i="5"/>
  <c r="AG30" i="5"/>
  <c r="AH30" i="5"/>
  <c r="AI30" i="5"/>
  <c r="AJ30" i="5"/>
  <c r="AK30" i="5"/>
  <c r="AL30" i="5"/>
  <c r="AM30" i="5"/>
  <c r="AO30" i="5"/>
  <c r="AP30" i="5"/>
  <c r="AQ30" i="5"/>
  <c r="AR30" i="5"/>
  <c r="AS30" i="5"/>
  <c r="AT30" i="5"/>
  <c r="AU30" i="5"/>
  <c r="L31" i="5"/>
  <c r="Q31" i="5"/>
  <c r="R31" i="5"/>
  <c r="S31" i="5"/>
  <c r="T31" i="5"/>
  <c r="U31" i="5"/>
  <c r="V31" i="5"/>
  <c r="W31" i="5"/>
  <c r="Y31" i="5"/>
  <c r="Z31" i="5"/>
  <c r="AA31" i="5"/>
  <c r="AB31" i="5"/>
  <c r="AC31" i="5"/>
  <c r="AD31" i="5"/>
  <c r="AE31" i="5"/>
  <c r="AG31" i="5"/>
  <c r="AH31" i="5"/>
  <c r="AI31" i="5"/>
  <c r="AJ31" i="5"/>
  <c r="AK31" i="5"/>
  <c r="AL31" i="5"/>
  <c r="AM31" i="5"/>
  <c r="AO31" i="5"/>
  <c r="AP31" i="5"/>
  <c r="AQ31" i="5"/>
  <c r="AR31" i="5"/>
  <c r="AS31" i="5"/>
  <c r="AT31" i="5"/>
  <c r="AU31" i="5"/>
  <c r="L32" i="5"/>
  <c r="Q32" i="5"/>
  <c r="R32" i="5"/>
  <c r="S32" i="5"/>
  <c r="T32" i="5"/>
  <c r="U32" i="5"/>
  <c r="V32" i="5"/>
  <c r="W32" i="5"/>
  <c r="Y32" i="5"/>
  <c r="Z32" i="5"/>
  <c r="AA32" i="5"/>
  <c r="AB32" i="5"/>
  <c r="AC32" i="5"/>
  <c r="AD32" i="5"/>
  <c r="AE32" i="5"/>
  <c r="AG32" i="5"/>
  <c r="AH32" i="5"/>
  <c r="AI32" i="5"/>
  <c r="AJ32" i="5"/>
  <c r="AK32" i="5"/>
  <c r="AL32" i="5"/>
  <c r="AM32" i="5"/>
  <c r="AO32" i="5"/>
  <c r="AP32" i="5"/>
  <c r="AQ32" i="5"/>
  <c r="AR32" i="5"/>
  <c r="AS32" i="5"/>
  <c r="AT32" i="5"/>
  <c r="AU32" i="5"/>
  <c r="L33" i="5"/>
  <c r="Q33" i="5"/>
  <c r="R33" i="5"/>
  <c r="S33" i="5"/>
  <c r="T33" i="5"/>
  <c r="U33" i="5"/>
  <c r="V33" i="5"/>
  <c r="W33" i="5"/>
  <c r="Y33" i="5"/>
  <c r="Z33" i="5"/>
  <c r="AA33" i="5"/>
  <c r="AB33" i="5"/>
  <c r="AC33" i="5"/>
  <c r="AD33" i="5"/>
  <c r="AE33" i="5"/>
  <c r="AG33" i="5"/>
  <c r="AH33" i="5"/>
  <c r="AI33" i="5"/>
  <c r="AJ33" i="5"/>
  <c r="AK33" i="5"/>
  <c r="AL33" i="5"/>
  <c r="AM33" i="5"/>
  <c r="AO33" i="5"/>
  <c r="AP33" i="5"/>
  <c r="AQ33" i="5"/>
  <c r="AR33" i="5"/>
  <c r="AS33" i="5"/>
  <c r="AT33" i="5"/>
  <c r="AU33" i="5"/>
  <c r="L34" i="5"/>
  <c r="Q34" i="5"/>
  <c r="R34" i="5"/>
  <c r="S34" i="5"/>
  <c r="T34" i="5"/>
  <c r="U34" i="5"/>
  <c r="V34" i="5"/>
  <c r="W34" i="5"/>
  <c r="Y34" i="5"/>
  <c r="Z34" i="5"/>
  <c r="AA34" i="5"/>
  <c r="AB34" i="5"/>
  <c r="AC34" i="5"/>
  <c r="AD34" i="5"/>
  <c r="AE34" i="5"/>
  <c r="AG34" i="5"/>
  <c r="AH34" i="5"/>
  <c r="AI34" i="5"/>
  <c r="AJ34" i="5"/>
  <c r="AK34" i="5"/>
  <c r="AL34" i="5"/>
  <c r="AM34" i="5"/>
  <c r="AO34" i="5"/>
  <c r="AP34" i="5"/>
  <c r="AQ34" i="5"/>
  <c r="AR34" i="5"/>
  <c r="AS34" i="5"/>
  <c r="AT34" i="5"/>
  <c r="AU34" i="5"/>
  <c r="L35" i="5"/>
  <c r="Q35" i="5"/>
  <c r="R35" i="5"/>
  <c r="S35" i="5"/>
  <c r="T35" i="5"/>
  <c r="U35" i="5"/>
  <c r="V35" i="5"/>
  <c r="W35" i="5"/>
  <c r="Y35" i="5"/>
  <c r="Z35" i="5"/>
  <c r="AA35" i="5"/>
  <c r="AB35" i="5"/>
  <c r="AC35" i="5"/>
  <c r="AD35" i="5"/>
  <c r="AE35" i="5"/>
  <c r="AG35" i="5"/>
  <c r="AH35" i="5"/>
  <c r="AI35" i="5"/>
  <c r="AJ35" i="5"/>
  <c r="AK35" i="5"/>
  <c r="AL35" i="5"/>
  <c r="AM35" i="5"/>
  <c r="AO35" i="5"/>
  <c r="AP35" i="5"/>
  <c r="AQ35" i="5"/>
  <c r="AR35" i="5"/>
  <c r="AS35" i="5"/>
  <c r="AT35" i="5"/>
  <c r="AU35" i="5"/>
  <c r="L36" i="5"/>
  <c r="Q36" i="5"/>
  <c r="R36" i="5"/>
  <c r="S36" i="5"/>
  <c r="T36" i="5"/>
  <c r="U36" i="5"/>
  <c r="V36" i="5"/>
  <c r="W36" i="5"/>
  <c r="Y36" i="5"/>
  <c r="Z36" i="5"/>
  <c r="AA36" i="5"/>
  <c r="AB36" i="5"/>
  <c r="AC36" i="5"/>
  <c r="AD36" i="5"/>
  <c r="AE36" i="5"/>
  <c r="AG36" i="5"/>
  <c r="AH36" i="5"/>
  <c r="AI36" i="5"/>
  <c r="AJ36" i="5"/>
  <c r="AK36" i="5"/>
  <c r="AL36" i="5"/>
  <c r="AM36" i="5"/>
  <c r="AO36" i="5"/>
  <c r="AP36" i="5"/>
  <c r="AQ36" i="5"/>
  <c r="AR36" i="5"/>
  <c r="AS36" i="5"/>
  <c r="AT36" i="5"/>
  <c r="AU36" i="5"/>
  <c r="L37" i="5"/>
  <c r="Q37" i="5"/>
  <c r="R37" i="5"/>
  <c r="S37" i="5"/>
  <c r="T37" i="5"/>
  <c r="U37" i="5"/>
  <c r="V37" i="5"/>
  <c r="W37" i="5"/>
  <c r="Y37" i="5"/>
  <c r="Z37" i="5"/>
  <c r="AA37" i="5"/>
  <c r="AB37" i="5"/>
  <c r="AC37" i="5"/>
  <c r="AD37" i="5"/>
  <c r="AE37" i="5"/>
  <c r="AG37" i="5"/>
  <c r="AH37" i="5"/>
  <c r="AI37" i="5"/>
  <c r="AJ37" i="5"/>
  <c r="AK37" i="5"/>
  <c r="AL37" i="5"/>
  <c r="AM37" i="5"/>
  <c r="AO37" i="5"/>
  <c r="AP37" i="5"/>
  <c r="AQ37" i="5"/>
  <c r="AR37" i="5"/>
  <c r="AS37" i="5"/>
  <c r="AT37" i="5"/>
  <c r="AU37" i="5"/>
  <c r="L38" i="5"/>
  <c r="Q38" i="5"/>
  <c r="R38" i="5"/>
  <c r="S38" i="5"/>
  <c r="T38" i="5"/>
  <c r="U38" i="5"/>
  <c r="V38" i="5"/>
  <c r="W38" i="5"/>
  <c r="Y38" i="5"/>
  <c r="Z38" i="5"/>
  <c r="AA38" i="5"/>
  <c r="AB38" i="5"/>
  <c r="AC38" i="5"/>
  <c r="AD38" i="5"/>
  <c r="AE38" i="5"/>
  <c r="AG38" i="5"/>
  <c r="AH38" i="5"/>
  <c r="AI38" i="5"/>
  <c r="AJ38" i="5"/>
  <c r="AK38" i="5"/>
  <c r="AL38" i="5"/>
  <c r="AM38" i="5"/>
  <c r="AO38" i="5"/>
  <c r="AP38" i="5"/>
  <c r="AQ38" i="5"/>
  <c r="AR38" i="5"/>
  <c r="AS38" i="5"/>
  <c r="AT38" i="5"/>
  <c r="AU38" i="5"/>
  <c r="L39" i="5"/>
  <c r="Q39" i="5"/>
  <c r="R39" i="5"/>
  <c r="S39" i="5"/>
  <c r="T39" i="5"/>
  <c r="U39" i="5"/>
  <c r="V39" i="5"/>
  <c r="W39" i="5"/>
  <c r="Y39" i="5"/>
  <c r="Z39" i="5"/>
  <c r="AA39" i="5"/>
  <c r="AB39" i="5"/>
  <c r="AC39" i="5"/>
  <c r="AD39" i="5"/>
  <c r="AE39" i="5"/>
  <c r="AG39" i="5"/>
  <c r="AH39" i="5"/>
  <c r="AI39" i="5"/>
  <c r="AJ39" i="5"/>
  <c r="AK39" i="5"/>
  <c r="AL39" i="5"/>
  <c r="AM39" i="5"/>
  <c r="AO39" i="5"/>
  <c r="AP39" i="5"/>
  <c r="AQ39" i="5"/>
  <c r="AR39" i="5"/>
  <c r="AS39" i="5"/>
  <c r="AT39" i="5"/>
  <c r="AU39" i="5"/>
  <c r="L40" i="5"/>
  <c r="Q40" i="5"/>
  <c r="R40" i="5"/>
  <c r="S40" i="5"/>
  <c r="T40" i="5"/>
  <c r="U40" i="5"/>
  <c r="V40" i="5"/>
  <c r="W40" i="5"/>
  <c r="Y40" i="5"/>
  <c r="Z40" i="5"/>
  <c r="AA40" i="5"/>
  <c r="AB40" i="5"/>
  <c r="AC40" i="5"/>
  <c r="AD40" i="5"/>
  <c r="AE40" i="5"/>
  <c r="AG40" i="5"/>
  <c r="AH40" i="5"/>
  <c r="AI40" i="5"/>
  <c r="AJ40" i="5"/>
  <c r="AK40" i="5"/>
  <c r="AL40" i="5"/>
  <c r="AM40" i="5"/>
  <c r="AO40" i="5"/>
  <c r="AP40" i="5"/>
  <c r="AQ40" i="5"/>
  <c r="AR40" i="5"/>
  <c r="AS40" i="5"/>
  <c r="AT40" i="5"/>
  <c r="AU40" i="5"/>
  <c r="L41" i="5"/>
  <c r="Q41" i="5"/>
  <c r="R41" i="5"/>
  <c r="S41" i="5"/>
  <c r="T41" i="5"/>
  <c r="U41" i="5"/>
  <c r="V41" i="5"/>
  <c r="W41" i="5"/>
  <c r="Y41" i="5"/>
  <c r="Z41" i="5"/>
  <c r="AA41" i="5"/>
  <c r="AB41" i="5"/>
  <c r="AC41" i="5"/>
  <c r="AD41" i="5"/>
  <c r="AE41" i="5"/>
  <c r="AG41" i="5"/>
  <c r="AH41" i="5"/>
  <c r="AI41" i="5"/>
  <c r="AJ41" i="5"/>
  <c r="AK41" i="5"/>
  <c r="AL41" i="5"/>
  <c r="AM41" i="5"/>
  <c r="AO41" i="5"/>
  <c r="AP41" i="5"/>
  <c r="AQ41" i="5"/>
  <c r="AR41" i="5"/>
  <c r="AS41" i="5"/>
  <c r="AT41" i="5"/>
  <c r="AU41" i="5"/>
  <c r="L42" i="5"/>
  <c r="Q42" i="5"/>
  <c r="R42" i="5"/>
  <c r="S42" i="5"/>
  <c r="T42" i="5"/>
  <c r="U42" i="5"/>
  <c r="V42" i="5"/>
  <c r="W42" i="5"/>
  <c r="Y42" i="5"/>
  <c r="Z42" i="5"/>
  <c r="AA42" i="5"/>
  <c r="AB42" i="5"/>
  <c r="AC42" i="5"/>
  <c r="AD42" i="5"/>
  <c r="AE42" i="5"/>
  <c r="AG42" i="5"/>
  <c r="AH42" i="5"/>
  <c r="AI42" i="5"/>
  <c r="AJ42" i="5"/>
  <c r="AK42" i="5"/>
  <c r="AL42" i="5"/>
  <c r="AM42" i="5"/>
  <c r="AO42" i="5"/>
  <c r="AP42" i="5"/>
  <c r="AQ42" i="5"/>
  <c r="AR42" i="5"/>
  <c r="AS42" i="5"/>
  <c r="AT42" i="5"/>
  <c r="AU42" i="5"/>
  <c r="L43" i="5"/>
  <c r="Q43" i="5"/>
  <c r="R43" i="5"/>
  <c r="S43" i="5"/>
  <c r="T43" i="5"/>
  <c r="U43" i="5"/>
  <c r="V43" i="5"/>
  <c r="W43" i="5"/>
  <c r="Y43" i="5"/>
  <c r="Z43" i="5"/>
  <c r="AA43" i="5"/>
  <c r="AB43" i="5"/>
  <c r="AC43" i="5"/>
  <c r="AD43" i="5"/>
  <c r="AE43" i="5"/>
  <c r="AG43" i="5"/>
  <c r="AH43" i="5"/>
  <c r="AI43" i="5"/>
  <c r="AJ43" i="5"/>
  <c r="AK43" i="5"/>
  <c r="AL43" i="5"/>
  <c r="AM43" i="5"/>
  <c r="AO43" i="5"/>
  <c r="AP43" i="5"/>
  <c r="AQ43" i="5"/>
  <c r="AR43" i="5"/>
  <c r="AS43" i="5"/>
  <c r="AT43" i="5"/>
  <c r="AU43" i="5"/>
  <c r="L44" i="5"/>
  <c r="Q44" i="5"/>
  <c r="R44" i="5"/>
  <c r="S44" i="5"/>
  <c r="T44" i="5"/>
  <c r="U44" i="5"/>
  <c r="V44" i="5"/>
  <c r="W44" i="5"/>
  <c r="Y44" i="5"/>
  <c r="Z44" i="5"/>
  <c r="AA44" i="5"/>
  <c r="AB44" i="5"/>
  <c r="AC44" i="5"/>
  <c r="AD44" i="5"/>
  <c r="AE44" i="5"/>
  <c r="AG44" i="5"/>
  <c r="AH44" i="5"/>
  <c r="AI44" i="5"/>
  <c r="AJ44" i="5"/>
  <c r="AK44" i="5"/>
  <c r="AL44" i="5"/>
  <c r="AM44" i="5"/>
  <c r="AO44" i="5"/>
  <c r="AP44" i="5"/>
  <c r="AQ44" i="5"/>
  <c r="AR44" i="5"/>
  <c r="AS44" i="5"/>
  <c r="AT44" i="5"/>
  <c r="AU44" i="5"/>
  <c r="L45" i="5"/>
  <c r="Q45" i="5"/>
  <c r="R45" i="5"/>
  <c r="S45" i="5"/>
  <c r="T45" i="5"/>
  <c r="U45" i="5"/>
  <c r="V45" i="5"/>
  <c r="W45" i="5"/>
  <c r="Y45" i="5"/>
  <c r="Z45" i="5"/>
  <c r="AA45" i="5"/>
  <c r="AB45" i="5"/>
  <c r="AC45" i="5"/>
  <c r="AD45" i="5"/>
  <c r="AE45" i="5"/>
  <c r="AG45" i="5"/>
  <c r="AH45" i="5"/>
  <c r="AI45" i="5"/>
  <c r="AJ45" i="5"/>
  <c r="AK45" i="5"/>
  <c r="AL45" i="5"/>
  <c r="AM45" i="5"/>
  <c r="AO45" i="5"/>
  <c r="AP45" i="5"/>
  <c r="AQ45" i="5"/>
  <c r="AR45" i="5"/>
  <c r="AS45" i="5"/>
  <c r="AT45" i="5"/>
  <c r="AU45" i="5"/>
  <c r="L46" i="5"/>
  <c r="Q46" i="5"/>
  <c r="R46" i="5"/>
  <c r="S46" i="5"/>
  <c r="T46" i="5"/>
  <c r="U46" i="5"/>
  <c r="V46" i="5"/>
  <c r="W46" i="5"/>
  <c r="Y46" i="5"/>
  <c r="Z46" i="5"/>
  <c r="AA46" i="5"/>
  <c r="AB46" i="5"/>
  <c r="AC46" i="5"/>
  <c r="AD46" i="5"/>
  <c r="AE46" i="5"/>
  <c r="AG46" i="5"/>
  <c r="AH46" i="5"/>
  <c r="AI46" i="5"/>
  <c r="AJ46" i="5"/>
  <c r="AK46" i="5"/>
  <c r="AL46" i="5"/>
  <c r="AM46" i="5"/>
  <c r="AO46" i="5"/>
  <c r="AP46" i="5"/>
  <c r="AQ46" i="5"/>
  <c r="AR46" i="5"/>
  <c r="AS46" i="5"/>
  <c r="AT46" i="5"/>
  <c r="AU46" i="5"/>
  <c r="L47" i="5"/>
  <c r="Q47" i="5"/>
  <c r="R47" i="5"/>
  <c r="S47" i="5"/>
  <c r="T47" i="5"/>
  <c r="U47" i="5"/>
  <c r="V47" i="5"/>
  <c r="W47" i="5"/>
  <c r="Y47" i="5"/>
  <c r="Z47" i="5"/>
  <c r="AA47" i="5"/>
  <c r="AB47" i="5"/>
  <c r="AC47" i="5"/>
  <c r="AD47" i="5"/>
  <c r="AE47" i="5"/>
  <c r="AG47" i="5"/>
  <c r="AH47" i="5"/>
  <c r="AI47" i="5"/>
  <c r="AJ47" i="5"/>
  <c r="AK47" i="5"/>
  <c r="AL47" i="5"/>
  <c r="AM47" i="5"/>
  <c r="AO47" i="5"/>
  <c r="AP47" i="5"/>
  <c r="AQ47" i="5"/>
  <c r="AR47" i="5"/>
  <c r="AS47" i="5"/>
  <c r="AT47" i="5"/>
  <c r="AU47" i="5"/>
  <c r="L48" i="5"/>
  <c r="Q48" i="5"/>
  <c r="R48" i="5"/>
  <c r="S48" i="5"/>
  <c r="T48" i="5"/>
  <c r="U48" i="5"/>
  <c r="V48" i="5"/>
  <c r="W48" i="5"/>
  <c r="Y48" i="5"/>
  <c r="Z48" i="5"/>
  <c r="AA48" i="5"/>
  <c r="AB48" i="5"/>
  <c r="AC48" i="5"/>
  <c r="AD48" i="5"/>
  <c r="AE48" i="5"/>
  <c r="AG48" i="5"/>
  <c r="AH48" i="5"/>
  <c r="AI48" i="5"/>
  <c r="AJ48" i="5"/>
  <c r="AK48" i="5"/>
  <c r="AL48" i="5"/>
  <c r="AM48" i="5"/>
  <c r="AO48" i="5"/>
  <c r="AP48" i="5"/>
  <c r="AQ48" i="5"/>
  <c r="AR48" i="5"/>
  <c r="AS48" i="5"/>
  <c r="AT48" i="5"/>
  <c r="AU48" i="5"/>
  <c r="L49" i="5"/>
  <c r="Q49" i="5"/>
  <c r="R49" i="5"/>
  <c r="S49" i="5"/>
  <c r="T49" i="5"/>
  <c r="U49" i="5"/>
  <c r="V49" i="5"/>
  <c r="W49" i="5"/>
  <c r="Y49" i="5"/>
  <c r="Z49" i="5"/>
  <c r="AA49" i="5"/>
  <c r="AB49" i="5"/>
  <c r="AC49" i="5"/>
  <c r="AD49" i="5"/>
  <c r="AE49" i="5"/>
  <c r="AG49" i="5"/>
  <c r="AH49" i="5"/>
  <c r="AI49" i="5"/>
  <c r="AJ49" i="5"/>
  <c r="AK49" i="5"/>
  <c r="AL49" i="5"/>
  <c r="AM49" i="5"/>
  <c r="AO49" i="5"/>
  <c r="AP49" i="5"/>
  <c r="AQ49" i="5"/>
  <c r="AR49" i="5"/>
  <c r="AS49" i="5"/>
  <c r="AT49" i="5"/>
  <c r="AU49" i="5"/>
  <c r="L50" i="5"/>
  <c r="Q50" i="5"/>
  <c r="R50" i="5"/>
  <c r="S50" i="5"/>
  <c r="T50" i="5"/>
  <c r="U50" i="5"/>
  <c r="V50" i="5"/>
  <c r="W50" i="5"/>
  <c r="Y50" i="5"/>
  <c r="Z50" i="5"/>
  <c r="AA50" i="5"/>
  <c r="AB50" i="5"/>
  <c r="AC50" i="5"/>
  <c r="AD50" i="5"/>
  <c r="AE50" i="5"/>
  <c r="AG50" i="5"/>
  <c r="AH50" i="5"/>
  <c r="AI50" i="5"/>
  <c r="AJ50" i="5"/>
  <c r="AK50" i="5"/>
  <c r="AL50" i="5"/>
  <c r="AM50" i="5"/>
  <c r="AO50" i="5"/>
  <c r="AP50" i="5"/>
  <c r="AQ50" i="5"/>
  <c r="AR50" i="5"/>
  <c r="AS50" i="5"/>
  <c r="AT50" i="5"/>
  <c r="AU50" i="5"/>
  <c r="L51" i="5"/>
  <c r="Q51" i="5"/>
  <c r="R51" i="5"/>
  <c r="S51" i="5"/>
  <c r="T51" i="5"/>
  <c r="U51" i="5"/>
  <c r="V51" i="5"/>
  <c r="W51" i="5"/>
  <c r="Y51" i="5"/>
  <c r="Z51" i="5"/>
  <c r="AA51" i="5"/>
  <c r="AB51" i="5"/>
  <c r="AC51" i="5"/>
  <c r="AD51" i="5"/>
  <c r="AE51" i="5"/>
  <c r="AG51" i="5"/>
  <c r="AH51" i="5"/>
  <c r="AI51" i="5"/>
  <c r="AJ51" i="5"/>
  <c r="AK51" i="5"/>
  <c r="AL51" i="5"/>
  <c r="AM51" i="5"/>
  <c r="AO51" i="5"/>
  <c r="AP51" i="5"/>
  <c r="AQ51" i="5"/>
  <c r="AR51" i="5"/>
  <c r="AS51" i="5"/>
  <c r="AT51" i="5"/>
  <c r="AU51" i="5"/>
  <c r="L52" i="5"/>
  <c r="Q52" i="5"/>
  <c r="R52" i="5"/>
  <c r="S52" i="5"/>
  <c r="T52" i="5"/>
  <c r="U52" i="5"/>
  <c r="V52" i="5"/>
  <c r="W52" i="5"/>
  <c r="Y52" i="5"/>
  <c r="Z52" i="5"/>
  <c r="AA52" i="5"/>
  <c r="AB52" i="5"/>
  <c r="AC52" i="5"/>
  <c r="AD52" i="5"/>
  <c r="AE52" i="5"/>
  <c r="AG52" i="5"/>
  <c r="AH52" i="5"/>
  <c r="AI52" i="5"/>
  <c r="AJ52" i="5"/>
  <c r="AK52" i="5"/>
  <c r="AL52" i="5"/>
  <c r="AM52" i="5"/>
  <c r="AO52" i="5"/>
  <c r="AP52" i="5"/>
  <c r="AQ52" i="5"/>
  <c r="AR52" i="5"/>
  <c r="AS52" i="5"/>
  <c r="AT52" i="5"/>
  <c r="AU52" i="5"/>
  <c r="L53" i="5"/>
  <c r="Q53" i="5"/>
  <c r="R53" i="5"/>
  <c r="S53" i="5"/>
  <c r="T53" i="5"/>
  <c r="U53" i="5"/>
  <c r="V53" i="5"/>
  <c r="W53" i="5"/>
  <c r="Y53" i="5"/>
  <c r="Z53" i="5"/>
  <c r="AA53" i="5"/>
  <c r="AB53" i="5"/>
  <c r="AC53" i="5"/>
  <c r="AD53" i="5"/>
  <c r="AE53" i="5"/>
  <c r="AG53" i="5"/>
  <c r="AH53" i="5"/>
  <c r="AI53" i="5"/>
  <c r="AJ53" i="5"/>
  <c r="AK53" i="5"/>
  <c r="AL53" i="5"/>
  <c r="AM53" i="5"/>
  <c r="AO53" i="5"/>
  <c r="AP53" i="5"/>
  <c r="AQ53" i="5"/>
  <c r="AR53" i="5"/>
  <c r="AS53" i="5"/>
  <c r="AT53" i="5"/>
  <c r="AU53" i="5"/>
  <c r="L54" i="5"/>
  <c r="Q54" i="5"/>
  <c r="R54" i="5"/>
  <c r="S54" i="5"/>
  <c r="T54" i="5"/>
  <c r="U54" i="5"/>
  <c r="V54" i="5"/>
  <c r="W54" i="5"/>
  <c r="Y54" i="5"/>
  <c r="Z54" i="5"/>
  <c r="AA54" i="5"/>
  <c r="AB54" i="5"/>
  <c r="AC54" i="5"/>
  <c r="AD54" i="5"/>
  <c r="AE54" i="5"/>
  <c r="AG54" i="5"/>
  <c r="AH54" i="5"/>
  <c r="AI54" i="5"/>
  <c r="AJ54" i="5"/>
  <c r="AK54" i="5"/>
  <c r="AL54" i="5"/>
  <c r="AM54" i="5"/>
  <c r="AO54" i="5"/>
  <c r="AP54" i="5"/>
  <c r="AQ54" i="5"/>
  <c r="AR54" i="5"/>
  <c r="AS54" i="5"/>
  <c r="AT54" i="5"/>
  <c r="AU54" i="5"/>
  <c r="L55" i="5"/>
  <c r="Q55" i="5"/>
  <c r="R55" i="5"/>
  <c r="S55" i="5"/>
  <c r="T55" i="5"/>
  <c r="U55" i="5"/>
  <c r="V55" i="5"/>
  <c r="W55" i="5"/>
  <c r="Y55" i="5"/>
  <c r="Z55" i="5"/>
  <c r="AA55" i="5"/>
  <c r="AB55" i="5"/>
  <c r="AC55" i="5"/>
  <c r="AD55" i="5"/>
  <c r="AE55" i="5"/>
  <c r="AG55" i="5"/>
  <c r="AH55" i="5"/>
  <c r="AI55" i="5"/>
  <c r="AJ55" i="5"/>
  <c r="AK55" i="5"/>
  <c r="AL55" i="5"/>
  <c r="AM55" i="5"/>
  <c r="AO55" i="5"/>
  <c r="AP55" i="5"/>
  <c r="AQ55" i="5"/>
  <c r="AR55" i="5"/>
  <c r="AS55" i="5"/>
  <c r="AT55" i="5"/>
  <c r="AU55" i="5"/>
  <c r="L56" i="5"/>
  <c r="Q56" i="5"/>
  <c r="R56" i="5"/>
  <c r="S56" i="5"/>
  <c r="T56" i="5"/>
  <c r="U56" i="5"/>
  <c r="V56" i="5"/>
  <c r="W56" i="5"/>
  <c r="Y56" i="5"/>
  <c r="Z56" i="5"/>
  <c r="AA56" i="5"/>
  <c r="AB56" i="5"/>
  <c r="AC56" i="5"/>
  <c r="AD56" i="5"/>
  <c r="AE56" i="5"/>
  <c r="AG56" i="5"/>
  <c r="AH56" i="5"/>
  <c r="AI56" i="5"/>
  <c r="AJ56" i="5"/>
  <c r="AK56" i="5"/>
  <c r="AL56" i="5"/>
  <c r="AM56" i="5"/>
  <c r="AO56" i="5"/>
  <c r="AP56" i="5"/>
  <c r="AQ56" i="5"/>
  <c r="AR56" i="5"/>
  <c r="AS56" i="5"/>
  <c r="AT56" i="5"/>
  <c r="AU56" i="5"/>
  <c r="L57" i="5"/>
  <c r="Q57" i="5"/>
  <c r="R57" i="5"/>
  <c r="S57" i="5"/>
  <c r="T57" i="5"/>
  <c r="U57" i="5"/>
  <c r="V57" i="5"/>
  <c r="W57" i="5"/>
  <c r="Y57" i="5"/>
  <c r="Z57" i="5"/>
  <c r="AA57" i="5"/>
  <c r="AB57" i="5"/>
  <c r="AC57" i="5"/>
  <c r="AD57" i="5"/>
  <c r="AE57" i="5"/>
  <c r="AG57" i="5"/>
  <c r="AH57" i="5"/>
  <c r="AI57" i="5"/>
  <c r="AJ57" i="5"/>
  <c r="AK57" i="5"/>
  <c r="AL57" i="5"/>
  <c r="AM57" i="5"/>
  <c r="AO57" i="5"/>
  <c r="AP57" i="5"/>
  <c r="AQ57" i="5"/>
  <c r="AR57" i="5"/>
  <c r="AS57" i="5"/>
  <c r="AT57" i="5"/>
  <c r="AU57" i="5"/>
  <c r="L58" i="5"/>
  <c r="Q58" i="5"/>
  <c r="R58" i="5"/>
  <c r="S58" i="5"/>
  <c r="T58" i="5"/>
  <c r="U58" i="5"/>
  <c r="V58" i="5"/>
  <c r="W58" i="5"/>
  <c r="Y58" i="5"/>
  <c r="Z58" i="5"/>
  <c r="AA58" i="5"/>
  <c r="AB58" i="5"/>
  <c r="AC58" i="5"/>
  <c r="AD58" i="5"/>
  <c r="AE58" i="5"/>
  <c r="AG58" i="5"/>
  <c r="AH58" i="5"/>
  <c r="AI58" i="5"/>
  <c r="AJ58" i="5"/>
  <c r="AK58" i="5"/>
  <c r="AL58" i="5"/>
  <c r="AM58" i="5"/>
  <c r="AO58" i="5"/>
  <c r="AP58" i="5"/>
  <c r="AQ58" i="5"/>
  <c r="AR58" i="5"/>
  <c r="AS58" i="5"/>
  <c r="AT58" i="5"/>
  <c r="AU58" i="5"/>
  <c r="L59" i="5"/>
  <c r="Q59" i="5"/>
  <c r="R59" i="5"/>
  <c r="S59" i="5"/>
  <c r="T59" i="5"/>
  <c r="U59" i="5"/>
  <c r="V59" i="5"/>
  <c r="W59" i="5"/>
  <c r="Y59" i="5"/>
  <c r="Z59" i="5"/>
  <c r="AA59" i="5"/>
  <c r="AB59" i="5"/>
  <c r="AC59" i="5"/>
  <c r="AD59" i="5"/>
  <c r="AE59" i="5"/>
  <c r="AG59" i="5"/>
  <c r="AH59" i="5"/>
  <c r="AI59" i="5"/>
  <c r="AJ59" i="5"/>
  <c r="AK59" i="5"/>
  <c r="AL59" i="5"/>
  <c r="AM59" i="5"/>
  <c r="AO59" i="5"/>
  <c r="AP59" i="5"/>
  <c r="AQ59" i="5"/>
  <c r="AR59" i="5"/>
  <c r="AS59" i="5"/>
  <c r="AT59" i="5"/>
  <c r="AU59" i="5"/>
  <c r="L60" i="5"/>
  <c r="Q60" i="5"/>
  <c r="R60" i="5"/>
  <c r="S60" i="5"/>
  <c r="T60" i="5"/>
  <c r="U60" i="5"/>
  <c r="V60" i="5"/>
  <c r="W60" i="5"/>
  <c r="Y60" i="5"/>
  <c r="Z60" i="5"/>
  <c r="AA60" i="5"/>
  <c r="AB60" i="5"/>
  <c r="AC60" i="5"/>
  <c r="AD60" i="5"/>
  <c r="AE60" i="5"/>
  <c r="AG60" i="5"/>
  <c r="AH60" i="5"/>
  <c r="AI60" i="5"/>
  <c r="AJ60" i="5"/>
  <c r="AK60" i="5"/>
  <c r="AL60" i="5"/>
  <c r="AM60" i="5"/>
  <c r="AO60" i="5"/>
  <c r="AP60" i="5"/>
  <c r="AQ60" i="5"/>
  <c r="AR60" i="5"/>
  <c r="AS60" i="5"/>
  <c r="AT60" i="5"/>
  <c r="AU60" i="5"/>
  <c r="L61" i="5"/>
  <c r="Q61" i="5"/>
  <c r="R61" i="5"/>
  <c r="S61" i="5"/>
  <c r="T61" i="5"/>
  <c r="U61" i="5"/>
  <c r="V61" i="5"/>
  <c r="W61" i="5"/>
  <c r="Y61" i="5"/>
  <c r="Z61" i="5"/>
  <c r="AA61" i="5"/>
  <c r="AB61" i="5"/>
  <c r="AC61" i="5"/>
  <c r="AD61" i="5"/>
  <c r="AE61" i="5"/>
  <c r="AG61" i="5"/>
  <c r="AH61" i="5"/>
  <c r="AI61" i="5"/>
  <c r="AJ61" i="5"/>
  <c r="AK61" i="5"/>
  <c r="AL61" i="5"/>
  <c r="AM61" i="5"/>
  <c r="AO61" i="5"/>
  <c r="AP61" i="5"/>
  <c r="AQ61" i="5"/>
  <c r="AR61" i="5"/>
  <c r="AS61" i="5"/>
  <c r="AT61" i="5"/>
  <c r="AU61" i="5"/>
  <c r="L62" i="5"/>
  <c r="Q62" i="5"/>
  <c r="R62" i="5"/>
  <c r="S62" i="5"/>
  <c r="T62" i="5"/>
  <c r="U62" i="5"/>
  <c r="V62" i="5"/>
  <c r="W62" i="5"/>
  <c r="Y62" i="5"/>
  <c r="Z62" i="5"/>
  <c r="AA62" i="5"/>
  <c r="AB62" i="5"/>
  <c r="AC62" i="5"/>
  <c r="AD62" i="5"/>
  <c r="AE62" i="5"/>
  <c r="AG62" i="5"/>
  <c r="AH62" i="5"/>
  <c r="AI62" i="5"/>
  <c r="AJ62" i="5"/>
  <c r="AK62" i="5"/>
  <c r="AL62" i="5"/>
  <c r="AM62" i="5"/>
  <c r="AO62" i="5"/>
  <c r="AP62" i="5"/>
  <c r="AQ62" i="5"/>
  <c r="AR62" i="5"/>
  <c r="AS62" i="5"/>
  <c r="AT62" i="5"/>
  <c r="AU62" i="5"/>
  <c r="B154" i="67"/>
  <c r="B154" i="68"/>
  <c r="B154" i="69"/>
  <c r="B154" i="70"/>
  <c r="B154" i="71"/>
  <c r="B154" i="72"/>
  <c r="B154" i="73"/>
  <c r="B154" i="74"/>
  <c r="B154" i="50"/>
  <c r="B154" i="51"/>
  <c r="B154" i="52"/>
  <c r="B154" i="16"/>
  <c r="B154" i="54"/>
  <c r="B154" i="55"/>
  <c r="B154" i="56"/>
  <c r="B155" i="57"/>
  <c r="B154" i="58"/>
  <c r="B154" i="59"/>
  <c r="B154" i="60"/>
  <c r="B154" i="61"/>
  <c r="B154" i="62"/>
  <c r="B154" i="63"/>
  <c r="B154" i="64"/>
  <c r="B154" i="36"/>
  <c r="B154" i="37"/>
  <c r="B154" i="38"/>
  <c r="B154" i="39"/>
  <c r="B154" i="40"/>
  <c r="B154" i="41"/>
  <c r="B154" i="42"/>
  <c r="B154" i="43"/>
  <c r="B154" i="44"/>
  <c r="B154" i="45"/>
  <c r="B154" i="46"/>
  <c r="B154" i="47"/>
  <c r="B154" i="48"/>
  <c r="B154" i="49"/>
  <c r="B154" i="35"/>
  <c r="B154" i="34"/>
  <c r="B154" i="33"/>
  <c r="B154" i="32"/>
  <c r="B154" i="31"/>
  <c r="B154" i="30"/>
  <c r="B154" i="29"/>
  <c r="B154" i="28"/>
  <c r="B154" i="27"/>
  <c r="B154" i="26"/>
  <c r="B154" i="25"/>
  <c r="B154" i="24"/>
  <c r="B154" i="23"/>
  <c r="B154" i="22"/>
  <c r="B154" i="66"/>
  <c r="B152" i="67"/>
  <c r="B152" i="68"/>
  <c r="B152" i="69"/>
  <c r="B152" i="70"/>
  <c r="B152" i="71"/>
  <c r="B152" i="72"/>
  <c r="B152" i="73"/>
  <c r="B152" i="74"/>
  <c r="B152" i="50"/>
  <c r="B152" i="51"/>
  <c r="B152" i="52"/>
  <c r="B152" i="16"/>
  <c r="B152" i="54"/>
  <c r="B152" i="55"/>
  <c r="B152" i="56"/>
  <c r="B153" i="57"/>
  <c r="B152" i="58"/>
  <c r="B152" i="59"/>
  <c r="B152" i="60"/>
  <c r="B152" i="61"/>
  <c r="B152" i="62"/>
  <c r="B152" i="63"/>
  <c r="B152" i="64"/>
  <c r="B152" i="36"/>
  <c r="B152" i="37"/>
  <c r="B152" i="38"/>
  <c r="B152" i="39"/>
  <c r="B152" i="40"/>
  <c r="B152" i="41"/>
  <c r="B152" i="42"/>
  <c r="B152" i="43"/>
  <c r="B152" i="44"/>
  <c r="B152" i="45"/>
  <c r="B152" i="46"/>
  <c r="B152" i="47"/>
  <c r="B152" i="48"/>
  <c r="B152" i="49"/>
  <c r="B152" i="35"/>
  <c r="B152" i="34"/>
  <c r="B152" i="33"/>
  <c r="B152" i="32"/>
  <c r="B152" i="31"/>
  <c r="B152" i="30"/>
  <c r="B152" i="29"/>
  <c r="B152" i="28"/>
  <c r="B152" i="27"/>
  <c r="B152" i="26"/>
  <c r="B152" i="25"/>
  <c r="B152" i="24"/>
  <c r="B152" i="23"/>
  <c r="B152" i="22"/>
  <c r="B152" i="66"/>
  <c r="B150" i="67"/>
  <c r="B150" i="68"/>
  <c r="B150" i="69"/>
  <c r="B150" i="70"/>
  <c r="B150" i="71"/>
  <c r="B150" i="72"/>
  <c r="B150" i="73"/>
  <c r="B150" i="74"/>
  <c r="B150" i="50"/>
  <c r="B150" i="51"/>
  <c r="B150" i="52"/>
  <c r="B150" i="16"/>
  <c r="B150" i="54"/>
  <c r="B150" i="55"/>
  <c r="B150" i="56"/>
  <c r="B151" i="57"/>
  <c r="B150" i="58"/>
  <c r="B150" i="59"/>
  <c r="B150" i="60"/>
  <c r="B150" i="61"/>
  <c r="B150" i="62"/>
  <c r="B150" i="63"/>
  <c r="B150" i="64"/>
  <c r="B150" i="36"/>
  <c r="B150" i="37"/>
  <c r="B150" i="38"/>
  <c r="B150" i="39"/>
  <c r="B150" i="40"/>
  <c r="B150" i="41"/>
  <c r="B150" i="42"/>
  <c r="B150" i="43"/>
  <c r="B150" i="44"/>
  <c r="B150" i="45"/>
  <c r="B150" i="46"/>
  <c r="B150" i="47"/>
  <c r="B150" i="48"/>
  <c r="B150" i="49"/>
  <c r="B150" i="35"/>
  <c r="B150" i="34"/>
  <c r="B150" i="33"/>
  <c r="B150" i="32"/>
  <c r="B150" i="31"/>
  <c r="B150" i="30"/>
  <c r="B150" i="29"/>
  <c r="B150" i="28"/>
  <c r="B150" i="27"/>
  <c r="B150" i="26"/>
  <c r="B150" i="25"/>
  <c r="B150" i="24"/>
  <c r="B150" i="23"/>
  <c r="B150" i="22"/>
  <c r="B150" i="66"/>
  <c r="B148" i="67"/>
  <c r="B148" i="68"/>
  <c r="B148" i="69"/>
  <c r="B148" i="70"/>
  <c r="B148" i="71"/>
  <c r="B148" i="72"/>
  <c r="B148" i="73"/>
  <c r="B148" i="74"/>
  <c r="B148" i="50"/>
  <c r="B148" i="51"/>
  <c r="B148" i="52"/>
  <c r="B148" i="16"/>
  <c r="B148" i="54"/>
  <c r="B148" i="55"/>
  <c r="B148" i="56"/>
  <c r="B149" i="57"/>
  <c r="B148" i="58"/>
  <c r="B148" i="59"/>
  <c r="B148" i="60"/>
  <c r="B148" i="61"/>
  <c r="B148" i="62"/>
  <c r="B148" i="63"/>
  <c r="B148" i="64"/>
  <c r="B148" i="36"/>
  <c r="B148" i="37"/>
  <c r="B148" i="38"/>
  <c r="B148" i="39"/>
  <c r="B148" i="40"/>
  <c r="B148" i="41"/>
  <c r="B148" i="42"/>
  <c r="B148" i="43"/>
  <c r="B148" i="44"/>
  <c r="B148" i="45"/>
  <c r="B148" i="46"/>
  <c r="B148" i="47"/>
  <c r="B148" i="48"/>
  <c r="B148" i="49"/>
  <c r="B148" i="35"/>
  <c r="B148" i="34"/>
  <c r="B148" i="33"/>
  <c r="B148" i="32"/>
  <c r="B148" i="31"/>
  <c r="B148" i="30"/>
  <c r="B148" i="29"/>
  <c r="B148" i="28"/>
  <c r="B148" i="27"/>
  <c r="B148" i="26"/>
  <c r="B148" i="25"/>
  <c r="B148" i="24"/>
  <c r="B148" i="23"/>
  <c r="B148" i="22"/>
  <c r="B148" i="66"/>
  <c r="B146" i="67"/>
  <c r="B146" i="68"/>
  <c r="B146" i="69"/>
  <c r="B146" i="70"/>
  <c r="B146" i="71"/>
  <c r="B146" i="72"/>
  <c r="B146" i="73"/>
  <c r="B146" i="74"/>
  <c r="B146" i="50"/>
  <c r="B146" i="51"/>
  <c r="B146" i="52"/>
  <c r="B146" i="16"/>
  <c r="B146" i="54"/>
  <c r="B146" i="55"/>
  <c r="B146" i="56"/>
  <c r="B147" i="57"/>
  <c r="B146" i="58"/>
  <c r="B146" i="59"/>
  <c r="B146" i="60"/>
  <c r="B146" i="61"/>
  <c r="B146" i="62"/>
  <c r="B146" i="63"/>
  <c r="B146" i="64"/>
  <c r="B146" i="36"/>
  <c r="B146" i="37"/>
  <c r="B146" i="38"/>
  <c r="B146" i="39"/>
  <c r="B146" i="40"/>
  <c r="B146" i="41"/>
  <c r="B146" i="42"/>
  <c r="B146" i="43"/>
  <c r="B146" i="44"/>
  <c r="B146" i="45"/>
  <c r="B146" i="46"/>
  <c r="B146" i="47"/>
  <c r="B146" i="48"/>
  <c r="B146" i="49"/>
  <c r="B146" i="35"/>
  <c r="B146" i="34"/>
  <c r="B146" i="33"/>
  <c r="B146" i="32"/>
  <c r="B146" i="31"/>
  <c r="B146" i="30"/>
  <c r="B146" i="29"/>
  <c r="B146" i="28"/>
  <c r="B146" i="27"/>
  <c r="B146" i="26"/>
  <c r="B146" i="25"/>
  <c r="B146" i="24"/>
  <c r="B146" i="23"/>
  <c r="B146" i="22"/>
  <c r="B146" i="66"/>
  <c r="B144" i="67"/>
  <c r="B144" i="68"/>
  <c r="B144" i="69"/>
  <c r="B144" i="70"/>
  <c r="B144" i="71"/>
  <c r="B144" i="72"/>
  <c r="B144" i="73"/>
  <c r="B144" i="74"/>
  <c r="B144" i="50"/>
  <c r="B144" i="51"/>
  <c r="B144" i="52"/>
  <c r="B144" i="16"/>
  <c r="B144" i="54"/>
  <c r="B144" i="55"/>
  <c r="B144" i="56"/>
  <c r="B145" i="57"/>
  <c r="B144" i="58"/>
  <c r="B144" i="59"/>
  <c r="B144" i="60"/>
  <c r="B144" i="61"/>
  <c r="B144" i="62"/>
  <c r="B144" i="63"/>
  <c r="B144" i="64"/>
  <c r="B144" i="36"/>
  <c r="B144" i="37"/>
  <c r="B144" i="38"/>
  <c r="B144" i="39"/>
  <c r="B144" i="40"/>
  <c r="B144" i="41"/>
  <c r="B144" i="42"/>
  <c r="B144" i="43"/>
  <c r="B144" i="44"/>
  <c r="B144" i="45"/>
  <c r="B144" i="46"/>
  <c r="B144" i="47"/>
  <c r="B144" i="48"/>
  <c r="B144" i="49"/>
  <c r="B144" i="35"/>
  <c r="B144" i="34"/>
  <c r="B144" i="33"/>
  <c r="B144" i="32"/>
  <c r="B144" i="31"/>
  <c r="B144" i="30"/>
  <c r="B144" i="29"/>
  <c r="B144" i="28"/>
  <c r="B144" i="27"/>
  <c r="B144" i="26"/>
  <c r="B144" i="25"/>
  <c r="B144" i="24"/>
  <c r="B144" i="23"/>
  <c r="B144" i="22"/>
  <c r="B144" i="66"/>
  <c r="B142" i="67"/>
  <c r="B142" i="68"/>
  <c r="B142" i="69"/>
  <c r="B142" i="70"/>
  <c r="B142" i="71"/>
  <c r="B142" i="72"/>
  <c r="B142" i="73"/>
  <c r="B142" i="74"/>
  <c r="B142" i="50"/>
  <c r="B142" i="51"/>
  <c r="B142" i="52"/>
  <c r="B142" i="16"/>
  <c r="B142" i="54"/>
  <c r="B142" i="55"/>
  <c r="B142" i="56"/>
  <c r="B143" i="57"/>
  <c r="B142" i="58"/>
  <c r="B142" i="59"/>
  <c r="B142" i="60"/>
  <c r="B142" i="61"/>
  <c r="B142" i="62"/>
  <c r="B142" i="63"/>
  <c r="B142" i="64"/>
  <c r="B142" i="36"/>
  <c r="B142" i="37"/>
  <c r="B142" i="38"/>
  <c r="B142" i="39"/>
  <c r="B142" i="40"/>
  <c r="B142" i="41"/>
  <c r="B142" i="42"/>
  <c r="B142" i="43"/>
  <c r="B142" i="44"/>
  <c r="B142" i="45"/>
  <c r="B142" i="46"/>
  <c r="B142" i="47"/>
  <c r="B142" i="48"/>
  <c r="B142" i="49"/>
  <c r="B142" i="35"/>
  <c r="B142" i="34"/>
  <c r="B142" i="33"/>
  <c r="B142" i="32"/>
  <c r="B142" i="31"/>
  <c r="B142" i="30"/>
  <c r="B142" i="29"/>
  <c r="B142" i="28"/>
  <c r="B142" i="27"/>
  <c r="B142" i="26"/>
  <c r="B142" i="25"/>
  <c r="B142" i="24"/>
  <c r="B142" i="23"/>
  <c r="B142" i="22"/>
  <c r="B142" i="66"/>
  <c r="AU12" i="5"/>
  <c r="AT12" i="5"/>
  <c r="AS12" i="5"/>
  <c r="AR12" i="5"/>
  <c r="AQ12" i="5"/>
  <c r="AP12" i="5"/>
  <c r="AO12" i="5"/>
  <c r="AM12" i="5"/>
  <c r="AL12" i="5"/>
  <c r="AK12" i="5"/>
  <c r="AJ12" i="5"/>
  <c r="AI12" i="5"/>
  <c r="AH12" i="5"/>
  <c r="AG12" i="5"/>
  <c r="AE12" i="5"/>
  <c r="AD12" i="5"/>
  <c r="AC12" i="5"/>
  <c r="AB12" i="5"/>
  <c r="AA12" i="5"/>
  <c r="Z12" i="5"/>
  <c r="Y12" i="5"/>
  <c r="W12" i="5"/>
  <c r="V12" i="5"/>
  <c r="U12" i="5"/>
  <c r="T12" i="5"/>
  <c r="S12" i="5"/>
  <c r="R12" i="5"/>
  <c r="Q12" i="5"/>
  <c r="AM11" i="5"/>
  <c r="AT11" i="5"/>
  <c r="AU11" i="5"/>
  <c r="AS11" i="5"/>
  <c r="AR11" i="5"/>
  <c r="AQ11" i="5"/>
  <c r="AP11" i="5"/>
  <c r="AO11" i="5"/>
  <c r="AL11" i="5"/>
  <c r="AK11" i="5"/>
  <c r="AJ11" i="5"/>
  <c r="AI11" i="5"/>
  <c r="AH11" i="5"/>
  <c r="AG11" i="5"/>
  <c r="AE11" i="5"/>
  <c r="AD11" i="5"/>
  <c r="AC11" i="5"/>
  <c r="AB11" i="5"/>
  <c r="AA11" i="5"/>
  <c r="Z11" i="5"/>
  <c r="Y11" i="5"/>
  <c r="W11" i="5"/>
  <c r="V11" i="5"/>
  <c r="U11" i="5"/>
  <c r="T11" i="5"/>
  <c r="S11" i="5"/>
  <c r="R11" i="5"/>
  <c r="Q11" i="5"/>
  <c r="L12" i="5" l="1"/>
  <c r="L11" i="5"/>
  <c r="F155" i="74"/>
  <c r="E155" i="74"/>
  <c r="D155" i="74"/>
  <c r="G154" i="74"/>
  <c r="F154" i="74"/>
  <c r="E154" i="74"/>
  <c r="D154" i="74"/>
  <c r="F153" i="74"/>
  <c r="E153" i="74"/>
  <c r="D153" i="74"/>
  <c r="G152" i="74"/>
  <c r="F152" i="74"/>
  <c r="E152" i="74"/>
  <c r="D152" i="74"/>
  <c r="F151" i="74"/>
  <c r="E151" i="74"/>
  <c r="D151" i="74"/>
  <c r="G150" i="74"/>
  <c r="F150" i="74"/>
  <c r="E150" i="74"/>
  <c r="D150" i="74"/>
  <c r="F149" i="74"/>
  <c r="E149" i="74"/>
  <c r="D149" i="74"/>
  <c r="G148" i="74"/>
  <c r="F148" i="74"/>
  <c r="E148" i="74"/>
  <c r="D148" i="74"/>
  <c r="F147" i="74"/>
  <c r="E147" i="74"/>
  <c r="D147" i="74"/>
  <c r="G146" i="74"/>
  <c r="F146" i="74"/>
  <c r="E146" i="74"/>
  <c r="D146" i="74"/>
  <c r="F145" i="74"/>
  <c r="E145" i="74"/>
  <c r="D145" i="74"/>
  <c r="G144" i="74"/>
  <c r="F144" i="74"/>
  <c r="E144" i="74"/>
  <c r="D144" i="74"/>
  <c r="F143" i="74"/>
  <c r="E143" i="74"/>
  <c r="D143" i="74"/>
  <c r="G142" i="74"/>
  <c r="F142" i="74"/>
  <c r="E142" i="74"/>
  <c r="D142" i="74"/>
  <c r="O7" i="74"/>
  <c r="M7" i="74"/>
  <c r="K7" i="74"/>
  <c r="I7" i="74"/>
  <c r="O6" i="74"/>
  <c r="M6" i="74"/>
  <c r="K6" i="74"/>
  <c r="I6" i="74"/>
  <c r="O5" i="74"/>
  <c r="M5" i="74"/>
  <c r="K5" i="74"/>
  <c r="I5" i="74"/>
  <c r="R4" i="74"/>
  <c r="F155" i="73"/>
  <c r="E155" i="73"/>
  <c r="D155" i="73"/>
  <c r="G154" i="73"/>
  <c r="F154" i="73"/>
  <c r="E154" i="73"/>
  <c r="D154" i="73"/>
  <c r="F153" i="73"/>
  <c r="E153" i="73"/>
  <c r="D153" i="73"/>
  <c r="G152" i="73"/>
  <c r="F152" i="73"/>
  <c r="E152" i="73"/>
  <c r="D152" i="73"/>
  <c r="F151" i="73"/>
  <c r="E151" i="73"/>
  <c r="D151" i="73"/>
  <c r="G150" i="73"/>
  <c r="F150" i="73"/>
  <c r="E150" i="73"/>
  <c r="D150" i="73"/>
  <c r="F149" i="73"/>
  <c r="E149" i="73"/>
  <c r="D149" i="73"/>
  <c r="G148" i="73"/>
  <c r="F148" i="73"/>
  <c r="E148" i="73"/>
  <c r="D148" i="73"/>
  <c r="F147" i="73"/>
  <c r="E147" i="73"/>
  <c r="D147" i="73"/>
  <c r="G146" i="73"/>
  <c r="F146" i="73"/>
  <c r="E146" i="73"/>
  <c r="D146" i="73"/>
  <c r="F145" i="73"/>
  <c r="E145" i="73"/>
  <c r="D145" i="73"/>
  <c r="G144" i="73"/>
  <c r="F144" i="73"/>
  <c r="E144" i="73"/>
  <c r="D144" i="73"/>
  <c r="F143" i="73"/>
  <c r="E143" i="73"/>
  <c r="D143" i="73"/>
  <c r="G142" i="73"/>
  <c r="F142" i="73"/>
  <c r="E142" i="73"/>
  <c r="D142" i="73"/>
  <c r="O7" i="73"/>
  <c r="M7" i="73"/>
  <c r="K7" i="73"/>
  <c r="I7" i="73"/>
  <c r="O6" i="73"/>
  <c r="M6" i="73"/>
  <c r="K6" i="73"/>
  <c r="I6" i="73"/>
  <c r="O5" i="73"/>
  <c r="M5" i="73"/>
  <c r="K5" i="73"/>
  <c r="I5" i="73"/>
  <c r="R4" i="73"/>
  <c r="F155" i="72"/>
  <c r="E155" i="72"/>
  <c r="D155" i="72"/>
  <c r="G154" i="72"/>
  <c r="F154" i="72"/>
  <c r="E154" i="72"/>
  <c r="D154" i="72"/>
  <c r="F153" i="72"/>
  <c r="E153" i="72"/>
  <c r="D153" i="72"/>
  <c r="G152" i="72"/>
  <c r="F152" i="72"/>
  <c r="E152" i="72"/>
  <c r="D152" i="72"/>
  <c r="F151" i="72"/>
  <c r="E151" i="72"/>
  <c r="D151" i="72"/>
  <c r="G150" i="72"/>
  <c r="F150" i="72"/>
  <c r="E150" i="72"/>
  <c r="D150" i="72"/>
  <c r="F149" i="72"/>
  <c r="E149" i="72"/>
  <c r="D149" i="72"/>
  <c r="G148" i="72"/>
  <c r="F148" i="72"/>
  <c r="E148" i="72"/>
  <c r="D148" i="72"/>
  <c r="F147" i="72"/>
  <c r="E147" i="72"/>
  <c r="D147" i="72"/>
  <c r="G146" i="72"/>
  <c r="F146" i="72"/>
  <c r="E146" i="72"/>
  <c r="D146" i="72"/>
  <c r="F145" i="72"/>
  <c r="E145" i="72"/>
  <c r="D145" i="72"/>
  <c r="G144" i="72"/>
  <c r="F144" i="72"/>
  <c r="E144" i="72"/>
  <c r="D144" i="72"/>
  <c r="F143" i="72"/>
  <c r="E143" i="72"/>
  <c r="D143" i="72"/>
  <c r="G142" i="72"/>
  <c r="F142" i="72"/>
  <c r="E142" i="72"/>
  <c r="D142" i="72"/>
  <c r="O7" i="72"/>
  <c r="M7" i="72"/>
  <c r="K7" i="72"/>
  <c r="I7" i="72"/>
  <c r="O6" i="72"/>
  <c r="M6" i="72"/>
  <c r="K6" i="72"/>
  <c r="I6" i="72"/>
  <c r="O5" i="72"/>
  <c r="M5" i="72"/>
  <c r="K5" i="72"/>
  <c r="I5" i="72"/>
  <c r="R4" i="72"/>
  <c r="F155" i="71"/>
  <c r="E155" i="71"/>
  <c r="D155" i="71"/>
  <c r="G154" i="71"/>
  <c r="F154" i="71"/>
  <c r="E154" i="71"/>
  <c r="D154" i="71"/>
  <c r="F153" i="71"/>
  <c r="E153" i="71"/>
  <c r="D153" i="71"/>
  <c r="G152" i="71"/>
  <c r="F152" i="71"/>
  <c r="E152" i="71"/>
  <c r="D152" i="71"/>
  <c r="F151" i="71"/>
  <c r="E151" i="71"/>
  <c r="D151" i="71"/>
  <c r="G150" i="71"/>
  <c r="F150" i="71"/>
  <c r="E150" i="71"/>
  <c r="D150" i="71"/>
  <c r="F149" i="71"/>
  <c r="E149" i="71"/>
  <c r="D149" i="71"/>
  <c r="G148" i="71"/>
  <c r="F148" i="71"/>
  <c r="E148" i="71"/>
  <c r="D148" i="71"/>
  <c r="F147" i="71"/>
  <c r="E147" i="71"/>
  <c r="D147" i="71"/>
  <c r="G146" i="71"/>
  <c r="F146" i="71"/>
  <c r="E146" i="71"/>
  <c r="D146" i="71"/>
  <c r="F145" i="71"/>
  <c r="E145" i="71"/>
  <c r="D145" i="71"/>
  <c r="G144" i="71"/>
  <c r="F144" i="71"/>
  <c r="E144" i="71"/>
  <c r="D144" i="71"/>
  <c r="F143" i="71"/>
  <c r="E143" i="71"/>
  <c r="D143" i="71"/>
  <c r="G142" i="71"/>
  <c r="F142" i="71"/>
  <c r="E142" i="71"/>
  <c r="D142" i="71"/>
  <c r="O7" i="71"/>
  <c r="M7" i="71"/>
  <c r="K7" i="71"/>
  <c r="I7" i="71"/>
  <c r="O6" i="71"/>
  <c r="M6" i="71"/>
  <c r="K6" i="71"/>
  <c r="I6" i="71"/>
  <c r="O5" i="71"/>
  <c r="M5" i="71"/>
  <c r="K5" i="71"/>
  <c r="I5" i="71"/>
  <c r="R4" i="71"/>
  <c r="F155" i="70"/>
  <c r="E155" i="70"/>
  <c r="D155" i="70"/>
  <c r="G154" i="70"/>
  <c r="F154" i="70"/>
  <c r="E154" i="70"/>
  <c r="D154" i="70"/>
  <c r="F153" i="70"/>
  <c r="E153" i="70"/>
  <c r="D153" i="70"/>
  <c r="G152" i="70"/>
  <c r="F152" i="70"/>
  <c r="E152" i="70"/>
  <c r="D152" i="70"/>
  <c r="F151" i="70"/>
  <c r="E151" i="70"/>
  <c r="D151" i="70"/>
  <c r="G150" i="70"/>
  <c r="F150" i="70"/>
  <c r="E150" i="70"/>
  <c r="D150" i="70"/>
  <c r="F149" i="70"/>
  <c r="E149" i="70"/>
  <c r="D149" i="70"/>
  <c r="G148" i="70"/>
  <c r="F148" i="70"/>
  <c r="E148" i="70"/>
  <c r="D148" i="70"/>
  <c r="F147" i="70"/>
  <c r="E147" i="70"/>
  <c r="D147" i="70"/>
  <c r="G146" i="70"/>
  <c r="F146" i="70"/>
  <c r="E146" i="70"/>
  <c r="D146" i="70"/>
  <c r="F145" i="70"/>
  <c r="E145" i="70"/>
  <c r="D145" i="70"/>
  <c r="G144" i="70"/>
  <c r="F144" i="70"/>
  <c r="E144" i="70"/>
  <c r="D144" i="70"/>
  <c r="F143" i="70"/>
  <c r="E143" i="70"/>
  <c r="D143" i="70"/>
  <c r="G142" i="70"/>
  <c r="F142" i="70"/>
  <c r="E142" i="70"/>
  <c r="D142" i="70"/>
  <c r="O7" i="70"/>
  <c r="M7" i="70"/>
  <c r="K7" i="70"/>
  <c r="I7" i="70"/>
  <c r="O6" i="70"/>
  <c r="M6" i="70"/>
  <c r="K6" i="70"/>
  <c r="I6" i="70"/>
  <c r="O5" i="70"/>
  <c r="M5" i="70"/>
  <c r="K5" i="70"/>
  <c r="I5" i="70"/>
  <c r="R4" i="70"/>
  <c r="F155" i="69"/>
  <c r="E155" i="69"/>
  <c r="D155" i="69"/>
  <c r="G154" i="69"/>
  <c r="F154" i="69"/>
  <c r="E154" i="69"/>
  <c r="D154" i="69"/>
  <c r="F153" i="69"/>
  <c r="E153" i="69"/>
  <c r="D153" i="69"/>
  <c r="G152" i="69"/>
  <c r="F152" i="69"/>
  <c r="E152" i="69"/>
  <c r="D152" i="69"/>
  <c r="F151" i="69"/>
  <c r="E151" i="69"/>
  <c r="D151" i="69"/>
  <c r="G150" i="69"/>
  <c r="F150" i="69"/>
  <c r="E150" i="69"/>
  <c r="D150" i="69"/>
  <c r="F149" i="69"/>
  <c r="E149" i="69"/>
  <c r="D149" i="69"/>
  <c r="G148" i="69"/>
  <c r="F148" i="69"/>
  <c r="E148" i="69"/>
  <c r="D148" i="69"/>
  <c r="F147" i="69"/>
  <c r="E147" i="69"/>
  <c r="D147" i="69"/>
  <c r="G146" i="69"/>
  <c r="F146" i="69"/>
  <c r="E146" i="69"/>
  <c r="D146" i="69"/>
  <c r="F145" i="69"/>
  <c r="E145" i="69"/>
  <c r="D145" i="69"/>
  <c r="G144" i="69"/>
  <c r="F144" i="69"/>
  <c r="E144" i="69"/>
  <c r="D144" i="69"/>
  <c r="F143" i="69"/>
  <c r="E143" i="69"/>
  <c r="D143" i="69"/>
  <c r="G142" i="69"/>
  <c r="F142" i="69"/>
  <c r="E142" i="69"/>
  <c r="D142" i="69"/>
  <c r="O7" i="69"/>
  <c r="M7" i="69"/>
  <c r="K7" i="69"/>
  <c r="I7" i="69"/>
  <c r="O6" i="69"/>
  <c r="M6" i="69"/>
  <c r="K6" i="69"/>
  <c r="I6" i="69"/>
  <c r="O5" i="69"/>
  <c r="M5" i="69"/>
  <c r="K5" i="69"/>
  <c r="I5" i="69"/>
  <c r="R4" i="69"/>
  <c r="F155" i="68"/>
  <c r="E155" i="68"/>
  <c r="D155" i="68"/>
  <c r="G154" i="68"/>
  <c r="F154" i="68"/>
  <c r="E154" i="68"/>
  <c r="D154" i="68"/>
  <c r="F153" i="68"/>
  <c r="E153" i="68"/>
  <c r="D153" i="68"/>
  <c r="G152" i="68"/>
  <c r="F152" i="68"/>
  <c r="E152" i="68"/>
  <c r="D152" i="68"/>
  <c r="F151" i="68"/>
  <c r="E151" i="68"/>
  <c r="D151" i="68"/>
  <c r="G150" i="68"/>
  <c r="F150" i="68"/>
  <c r="E150" i="68"/>
  <c r="D150" i="68"/>
  <c r="F149" i="68"/>
  <c r="E149" i="68"/>
  <c r="D149" i="68"/>
  <c r="G148" i="68"/>
  <c r="F148" i="68"/>
  <c r="E148" i="68"/>
  <c r="D148" i="68"/>
  <c r="F147" i="68"/>
  <c r="E147" i="68"/>
  <c r="D147" i="68"/>
  <c r="G146" i="68"/>
  <c r="F146" i="68"/>
  <c r="E146" i="68"/>
  <c r="D146" i="68"/>
  <c r="F145" i="68"/>
  <c r="E145" i="68"/>
  <c r="D145" i="68"/>
  <c r="G144" i="68"/>
  <c r="F144" i="68"/>
  <c r="E144" i="68"/>
  <c r="D144" i="68"/>
  <c r="F143" i="68"/>
  <c r="E143" i="68"/>
  <c r="D143" i="68"/>
  <c r="G142" i="68"/>
  <c r="F142" i="68"/>
  <c r="E142" i="68"/>
  <c r="D142" i="68"/>
  <c r="O7" i="68"/>
  <c r="M7" i="68"/>
  <c r="K7" i="68"/>
  <c r="I7" i="68"/>
  <c r="O6" i="68"/>
  <c r="M6" i="68"/>
  <c r="K6" i="68"/>
  <c r="I6" i="68"/>
  <c r="O5" i="68"/>
  <c r="M5" i="68"/>
  <c r="K5" i="68"/>
  <c r="I5" i="68"/>
  <c r="R4" i="68"/>
  <c r="F155" i="67"/>
  <c r="E155" i="67"/>
  <c r="D155" i="67"/>
  <c r="G154" i="67"/>
  <c r="F154" i="67"/>
  <c r="E154" i="67"/>
  <c r="D154" i="67"/>
  <c r="F153" i="67"/>
  <c r="E153" i="67"/>
  <c r="D153" i="67"/>
  <c r="G152" i="67"/>
  <c r="F152" i="67"/>
  <c r="E152" i="67"/>
  <c r="D152" i="67"/>
  <c r="F151" i="67"/>
  <c r="E151" i="67"/>
  <c r="D151" i="67"/>
  <c r="G150" i="67"/>
  <c r="F150" i="67"/>
  <c r="E150" i="67"/>
  <c r="D150" i="67"/>
  <c r="F149" i="67"/>
  <c r="E149" i="67"/>
  <c r="D149" i="67"/>
  <c r="G148" i="67"/>
  <c r="F148" i="67"/>
  <c r="E148" i="67"/>
  <c r="D148" i="67"/>
  <c r="F147" i="67"/>
  <c r="E147" i="67"/>
  <c r="D147" i="67"/>
  <c r="G146" i="67"/>
  <c r="F146" i="67"/>
  <c r="E146" i="67"/>
  <c r="D146" i="67"/>
  <c r="F145" i="67"/>
  <c r="E145" i="67"/>
  <c r="D145" i="67"/>
  <c r="G144" i="67"/>
  <c r="F144" i="67"/>
  <c r="E144" i="67"/>
  <c r="D144" i="67"/>
  <c r="F143" i="67"/>
  <c r="E143" i="67"/>
  <c r="D143" i="67"/>
  <c r="G142" i="67"/>
  <c r="F142" i="67"/>
  <c r="E142" i="67"/>
  <c r="D142" i="67"/>
  <c r="O7" i="67"/>
  <c r="M7" i="67"/>
  <c r="K7" i="67"/>
  <c r="I7" i="67"/>
  <c r="O6" i="67"/>
  <c r="M6" i="67"/>
  <c r="K6" i="67"/>
  <c r="I6" i="67"/>
  <c r="O5" i="67"/>
  <c r="M5" i="67"/>
  <c r="K5" i="67"/>
  <c r="I5" i="67"/>
  <c r="R4" i="67"/>
  <c r="F155" i="66"/>
  <c r="E155" i="66"/>
  <c r="D155" i="66"/>
  <c r="G154" i="66"/>
  <c r="F154" i="66"/>
  <c r="E154" i="66"/>
  <c r="D154" i="66"/>
  <c r="F153" i="66"/>
  <c r="E153" i="66"/>
  <c r="D153" i="66"/>
  <c r="G152" i="66"/>
  <c r="F152" i="66"/>
  <c r="E152" i="66"/>
  <c r="D152" i="66"/>
  <c r="F151" i="66"/>
  <c r="E151" i="66"/>
  <c r="D151" i="66"/>
  <c r="G150" i="66"/>
  <c r="F150" i="66"/>
  <c r="E150" i="66"/>
  <c r="D150" i="66"/>
  <c r="F149" i="66"/>
  <c r="E149" i="66"/>
  <c r="D149" i="66"/>
  <c r="G148" i="66"/>
  <c r="F148" i="66"/>
  <c r="E148" i="66"/>
  <c r="D148" i="66"/>
  <c r="F147" i="66"/>
  <c r="E147" i="66"/>
  <c r="D147" i="66"/>
  <c r="G146" i="66"/>
  <c r="F146" i="66"/>
  <c r="E146" i="66"/>
  <c r="D146" i="66"/>
  <c r="F145" i="66"/>
  <c r="E145" i="66"/>
  <c r="D145" i="66"/>
  <c r="G144" i="66"/>
  <c r="F144" i="66"/>
  <c r="E144" i="66"/>
  <c r="D144" i="66"/>
  <c r="F143" i="66"/>
  <c r="E143" i="66"/>
  <c r="D143" i="66"/>
  <c r="G142" i="66"/>
  <c r="F142" i="66"/>
  <c r="E142" i="66"/>
  <c r="D142" i="66"/>
  <c r="O7" i="66"/>
  <c r="M7" i="66"/>
  <c r="K7" i="66"/>
  <c r="I7" i="66"/>
  <c r="O6" i="66"/>
  <c r="M6" i="66"/>
  <c r="K6" i="66"/>
  <c r="I6" i="66"/>
  <c r="O5" i="66"/>
  <c r="M5" i="66"/>
  <c r="K5" i="66"/>
  <c r="I5" i="66"/>
  <c r="R4" i="66"/>
  <c r="R4" i="62"/>
  <c r="F155" i="64"/>
  <c r="E155" i="64"/>
  <c r="D155" i="64"/>
  <c r="G154" i="64"/>
  <c r="F154" i="64"/>
  <c r="E154" i="64"/>
  <c r="D154" i="64"/>
  <c r="F153" i="64"/>
  <c r="E153" i="64"/>
  <c r="D153" i="64"/>
  <c r="G152" i="64"/>
  <c r="F152" i="64"/>
  <c r="E152" i="64"/>
  <c r="D152" i="64"/>
  <c r="F151" i="64"/>
  <c r="E151" i="64"/>
  <c r="D151" i="64"/>
  <c r="G150" i="64"/>
  <c r="F150" i="64"/>
  <c r="E150" i="64"/>
  <c r="D150" i="64"/>
  <c r="F149" i="64"/>
  <c r="E149" i="64"/>
  <c r="D149" i="64"/>
  <c r="G148" i="64"/>
  <c r="F148" i="64"/>
  <c r="E148" i="64"/>
  <c r="D148" i="64"/>
  <c r="F147" i="64"/>
  <c r="E147" i="64"/>
  <c r="D147" i="64"/>
  <c r="G146" i="64"/>
  <c r="F146" i="64"/>
  <c r="E146" i="64"/>
  <c r="D146" i="64"/>
  <c r="F145" i="64"/>
  <c r="E145" i="64"/>
  <c r="D145" i="64"/>
  <c r="G144" i="64"/>
  <c r="F144" i="64"/>
  <c r="E144" i="64"/>
  <c r="D144" i="64"/>
  <c r="F143" i="64"/>
  <c r="E143" i="64"/>
  <c r="D143" i="64"/>
  <c r="G142" i="64"/>
  <c r="F142" i="64"/>
  <c r="E142" i="64"/>
  <c r="D142" i="64"/>
  <c r="O7" i="64"/>
  <c r="M7" i="64"/>
  <c r="K7" i="64"/>
  <c r="I7" i="64"/>
  <c r="O6" i="64"/>
  <c r="M6" i="64"/>
  <c r="K6" i="64"/>
  <c r="I6" i="64"/>
  <c r="O5" i="64"/>
  <c r="M5" i="64"/>
  <c r="K5" i="64"/>
  <c r="I5" i="64"/>
  <c r="R4" i="64"/>
  <c r="F155" i="63"/>
  <c r="E155" i="63"/>
  <c r="D155" i="63"/>
  <c r="G154" i="63"/>
  <c r="F154" i="63"/>
  <c r="E154" i="63"/>
  <c r="D154" i="63"/>
  <c r="F153" i="63"/>
  <c r="E153" i="63"/>
  <c r="D153" i="63"/>
  <c r="G152" i="63"/>
  <c r="F152" i="63"/>
  <c r="E152" i="63"/>
  <c r="D152" i="63"/>
  <c r="F151" i="63"/>
  <c r="E151" i="63"/>
  <c r="D151" i="63"/>
  <c r="G150" i="63"/>
  <c r="F150" i="63"/>
  <c r="E150" i="63"/>
  <c r="D150" i="63"/>
  <c r="F149" i="63"/>
  <c r="E149" i="63"/>
  <c r="D149" i="63"/>
  <c r="G148" i="63"/>
  <c r="F148" i="63"/>
  <c r="E148" i="63"/>
  <c r="D148" i="63"/>
  <c r="F147" i="63"/>
  <c r="E147" i="63"/>
  <c r="D147" i="63"/>
  <c r="G146" i="63"/>
  <c r="F146" i="63"/>
  <c r="E146" i="63"/>
  <c r="D146" i="63"/>
  <c r="F145" i="63"/>
  <c r="E145" i="63"/>
  <c r="D145" i="63"/>
  <c r="G144" i="63"/>
  <c r="F144" i="63"/>
  <c r="E144" i="63"/>
  <c r="D144" i="63"/>
  <c r="F143" i="63"/>
  <c r="E143" i="63"/>
  <c r="D143" i="63"/>
  <c r="G142" i="63"/>
  <c r="F142" i="63"/>
  <c r="E142" i="63"/>
  <c r="D142" i="63"/>
  <c r="O7" i="63"/>
  <c r="M7" i="63"/>
  <c r="K7" i="63"/>
  <c r="I7" i="63"/>
  <c r="O6" i="63"/>
  <c r="M6" i="63"/>
  <c r="K6" i="63"/>
  <c r="I6" i="63"/>
  <c r="O5" i="63"/>
  <c r="M5" i="63"/>
  <c r="K5" i="63"/>
  <c r="I5" i="63"/>
  <c r="R4" i="63"/>
  <c r="F155" i="62"/>
  <c r="E155" i="62"/>
  <c r="D155" i="62"/>
  <c r="G154" i="62"/>
  <c r="F154" i="62"/>
  <c r="E154" i="62"/>
  <c r="D154" i="62"/>
  <c r="F153" i="62"/>
  <c r="E153" i="62"/>
  <c r="D153" i="62"/>
  <c r="G152" i="62"/>
  <c r="F152" i="62"/>
  <c r="E152" i="62"/>
  <c r="D152" i="62"/>
  <c r="F151" i="62"/>
  <c r="E151" i="62"/>
  <c r="D151" i="62"/>
  <c r="G150" i="62"/>
  <c r="F150" i="62"/>
  <c r="E150" i="62"/>
  <c r="D150" i="62"/>
  <c r="F149" i="62"/>
  <c r="E149" i="62"/>
  <c r="D149" i="62"/>
  <c r="G148" i="62"/>
  <c r="F148" i="62"/>
  <c r="E148" i="62"/>
  <c r="D148" i="62"/>
  <c r="F147" i="62"/>
  <c r="E147" i="62"/>
  <c r="D147" i="62"/>
  <c r="G146" i="62"/>
  <c r="F146" i="62"/>
  <c r="E146" i="62"/>
  <c r="D146" i="62"/>
  <c r="F145" i="62"/>
  <c r="E145" i="62"/>
  <c r="D145" i="62"/>
  <c r="G144" i="62"/>
  <c r="F144" i="62"/>
  <c r="E144" i="62"/>
  <c r="D144" i="62"/>
  <c r="F143" i="62"/>
  <c r="E143" i="62"/>
  <c r="D143" i="62"/>
  <c r="G142" i="62"/>
  <c r="F142" i="62"/>
  <c r="E142" i="62"/>
  <c r="D142" i="62"/>
  <c r="O7" i="62"/>
  <c r="M7" i="62"/>
  <c r="K7" i="62"/>
  <c r="I7" i="62"/>
  <c r="O6" i="62"/>
  <c r="M6" i="62"/>
  <c r="K6" i="62"/>
  <c r="I6" i="62"/>
  <c r="O5" i="62"/>
  <c r="M5" i="62"/>
  <c r="K5" i="62"/>
  <c r="I5" i="62"/>
  <c r="F155" i="61"/>
  <c r="E155" i="61"/>
  <c r="D155" i="61"/>
  <c r="G154" i="61"/>
  <c r="F154" i="61"/>
  <c r="E154" i="61"/>
  <c r="D154" i="61"/>
  <c r="F153" i="61"/>
  <c r="E153" i="61"/>
  <c r="D153" i="61"/>
  <c r="G152" i="61"/>
  <c r="F152" i="61"/>
  <c r="E152" i="61"/>
  <c r="D152" i="61"/>
  <c r="F151" i="61"/>
  <c r="E151" i="61"/>
  <c r="D151" i="61"/>
  <c r="G150" i="61"/>
  <c r="F150" i="61"/>
  <c r="E150" i="61"/>
  <c r="D150" i="61"/>
  <c r="F149" i="61"/>
  <c r="E149" i="61"/>
  <c r="D149" i="61"/>
  <c r="G148" i="61"/>
  <c r="F148" i="61"/>
  <c r="E148" i="61"/>
  <c r="D148" i="61"/>
  <c r="F147" i="61"/>
  <c r="E147" i="61"/>
  <c r="D147" i="61"/>
  <c r="G146" i="61"/>
  <c r="F146" i="61"/>
  <c r="E146" i="61"/>
  <c r="D146" i="61"/>
  <c r="F145" i="61"/>
  <c r="E145" i="61"/>
  <c r="D145" i="61"/>
  <c r="G144" i="61"/>
  <c r="F144" i="61"/>
  <c r="E144" i="61"/>
  <c r="D144" i="61"/>
  <c r="F143" i="61"/>
  <c r="E143" i="61"/>
  <c r="D143" i="61"/>
  <c r="G142" i="61"/>
  <c r="F142" i="61"/>
  <c r="E142" i="61"/>
  <c r="D142" i="61"/>
  <c r="O7" i="61"/>
  <c r="M7" i="61"/>
  <c r="K7" i="61"/>
  <c r="I7" i="61"/>
  <c r="O6" i="61"/>
  <c r="M6" i="61"/>
  <c r="K6" i="61"/>
  <c r="I6" i="61"/>
  <c r="O5" i="61"/>
  <c r="M5" i="61"/>
  <c r="K5" i="61"/>
  <c r="I5" i="61"/>
  <c r="R4" i="61"/>
  <c r="F155" i="60"/>
  <c r="E155" i="60"/>
  <c r="D155" i="60"/>
  <c r="G154" i="60"/>
  <c r="F154" i="60"/>
  <c r="E154" i="60"/>
  <c r="D154" i="60"/>
  <c r="F153" i="60"/>
  <c r="E153" i="60"/>
  <c r="D153" i="60"/>
  <c r="G152" i="60"/>
  <c r="F152" i="60"/>
  <c r="E152" i="60"/>
  <c r="D152" i="60"/>
  <c r="F151" i="60"/>
  <c r="E151" i="60"/>
  <c r="D151" i="60"/>
  <c r="G150" i="60"/>
  <c r="F150" i="60"/>
  <c r="E150" i="60"/>
  <c r="D150" i="60"/>
  <c r="F149" i="60"/>
  <c r="E149" i="60"/>
  <c r="D149" i="60"/>
  <c r="G148" i="60"/>
  <c r="F148" i="60"/>
  <c r="E148" i="60"/>
  <c r="D148" i="60"/>
  <c r="F147" i="60"/>
  <c r="E147" i="60"/>
  <c r="D147" i="60"/>
  <c r="G146" i="60"/>
  <c r="F146" i="60"/>
  <c r="E146" i="60"/>
  <c r="D146" i="60"/>
  <c r="F145" i="60"/>
  <c r="E145" i="60"/>
  <c r="D145" i="60"/>
  <c r="G144" i="60"/>
  <c r="F144" i="60"/>
  <c r="E144" i="60"/>
  <c r="D144" i="60"/>
  <c r="F143" i="60"/>
  <c r="E143" i="60"/>
  <c r="D143" i="60"/>
  <c r="G142" i="60"/>
  <c r="F142" i="60"/>
  <c r="E142" i="60"/>
  <c r="D142" i="60"/>
  <c r="O7" i="60"/>
  <c r="M7" i="60"/>
  <c r="K7" i="60"/>
  <c r="I7" i="60"/>
  <c r="O6" i="60"/>
  <c r="M6" i="60"/>
  <c r="K6" i="60"/>
  <c r="I6" i="60"/>
  <c r="O5" i="60"/>
  <c r="M5" i="60"/>
  <c r="K5" i="60"/>
  <c r="I5" i="60"/>
  <c r="R4" i="60"/>
  <c r="F155" i="59"/>
  <c r="E155" i="59"/>
  <c r="D155" i="59"/>
  <c r="G154" i="59"/>
  <c r="F154" i="59"/>
  <c r="E154" i="59"/>
  <c r="D154" i="59"/>
  <c r="F153" i="59"/>
  <c r="E153" i="59"/>
  <c r="D153" i="59"/>
  <c r="G152" i="59"/>
  <c r="F152" i="59"/>
  <c r="E152" i="59"/>
  <c r="D152" i="59"/>
  <c r="F151" i="59"/>
  <c r="E151" i="59"/>
  <c r="D151" i="59"/>
  <c r="G150" i="59"/>
  <c r="F150" i="59"/>
  <c r="E150" i="59"/>
  <c r="D150" i="59"/>
  <c r="F149" i="59"/>
  <c r="E149" i="59"/>
  <c r="D149" i="59"/>
  <c r="G148" i="59"/>
  <c r="F148" i="59"/>
  <c r="E148" i="59"/>
  <c r="D148" i="59"/>
  <c r="F147" i="59"/>
  <c r="E147" i="59"/>
  <c r="D147" i="59"/>
  <c r="G146" i="59"/>
  <c r="F146" i="59"/>
  <c r="E146" i="59"/>
  <c r="D146" i="59"/>
  <c r="F145" i="59"/>
  <c r="E145" i="59"/>
  <c r="D145" i="59"/>
  <c r="G144" i="59"/>
  <c r="F144" i="59"/>
  <c r="E144" i="59"/>
  <c r="D144" i="59"/>
  <c r="F143" i="59"/>
  <c r="E143" i="59"/>
  <c r="D143" i="59"/>
  <c r="G142" i="59"/>
  <c r="F142" i="59"/>
  <c r="E142" i="59"/>
  <c r="D142" i="59"/>
  <c r="O7" i="59"/>
  <c r="M7" i="59"/>
  <c r="K7" i="59"/>
  <c r="I7" i="59"/>
  <c r="O6" i="59"/>
  <c r="M6" i="59"/>
  <c r="K6" i="59"/>
  <c r="I6" i="59"/>
  <c r="O5" i="59"/>
  <c r="M5" i="59"/>
  <c r="K5" i="59"/>
  <c r="I5" i="59"/>
  <c r="R4" i="59"/>
  <c r="F155" i="58"/>
  <c r="E155" i="58"/>
  <c r="D155" i="58"/>
  <c r="G154" i="58"/>
  <c r="F154" i="58"/>
  <c r="E154" i="58"/>
  <c r="D154" i="58"/>
  <c r="F153" i="58"/>
  <c r="E153" i="58"/>
  <c r="D153" i="58"/>
  <c r="G152" i="58"/>
  <c r="F152" i="58"/>
  <c r="E152" i="58"/>
  <c r="D152" i="58"/>
  <c r="F151" i="58"/>
  <c r="E151" i="58"/>
  <c r="D151" i="58"/>
  <c r="G150" i="58"/>
  <c r="F150" i="58"/>
  <c r="E150" i="58"/>
  <c r="D150" i="58"/>
  <c r="F149" i="58"/>
  <c r="E149" i="58"/>
  <c r="D149" i="58"/>
  <c r="G148" i="58"/>
  <c r="F148" i="58"/>
  <c r="E148" i="58"/>
  <c r="D148" i="58"/>
  <c r="F147" i="58"/>
  <c r="E147" i="58"/>
  <c r="D147" i="58"/>
  <c r="G146" i="58"/>
  <c r="F146" i="58"/>
  <c r="E146" i="58"/>
  <c r="D146" i="58"/>
  <c r="F145" i="58"/>
  <c r="E145" i="58"/>
  <c r="D145" i="58"/>
  <c r="G144" i="58"/>
  <c r="F144" i="58"/>
  <c r="E144" i="58"/>
  <c r="D144" i="58"/>
  <c r="F143" i="58"/>
  <c r="E143" i="58"/>
  <c r="D143" i="58"/>
  <c r="G142" i="58"/>
  <c r="F142" i="58"/>
  <c r="E142" i="58"/>
  <c r="D142" i="58"/>
  <c r="O7" i="58"/>
  <c r="M7" i="58"/>
  <c r="K7" i="58"/>
  <c r="I7" i="58"/>
  <c r="O6" i="58"/>
  <c r="M6" i="58"/>
  <c r="K6" i="58"/>
  <c r="I6" i="58"/>
  <c r="O5" i="58"/>
  <c r="M5" i="58"/>
  <c r="K5" i="58"/>
  <c r="I5" i="58"/>
  <c r="R4" i="58"/>
  <c r="F156" i="57"/>
  <c r="E156" i="57"/>
  <c r="D156" i="57"/>
  <c r="G155" i="57"/>
  <c r="F155" i="57"/>
  <c r="E155" i="57"/>
  <c r="D155" i="57"/>
  <c r="F154" i="57"/>
  <c r="E154" i="57"/>
  <c r="D154" i="57"/>
  <c r="G153" i="57"/>
  <c r="F153" i="57"/>
  <c r="E153" i="57"/>
  <c r="D153" i="57"/>
  <c r="F152" i="57"/>
  <c r="E152" i="57"/>
  <c r="D152" i="57"/>
  <c r="G151" i="57"/>
  <c r="F151" i="57"/>
  <c r="E151" i="57"/>
  <c r="D151" i="57"/>
  <c r="F150" i="57"/>
  <c r="E150" i="57"/>
  <c r="D150" i="57"/>
  <c r="G149" i="57"/>
  <c r="F149" i="57"/>
  <c r="E149" i="57"/>
  <c r="D149" i="57"/>
  <c r="F148" i="57"/>
  <c r="E148" i="57"/>
  <c r="D148" i="57"/>
  <c r="G147" i="57"/>
  <c r="F147" i="57"/>
  <c r="E147" i="57"/>
  <c r="D147" i="57"/>
  <c r="F146" i="57"/>
  <c r="E146" i="57"/>
  <c r="D146" i="57"/>
  <c r="G145" i="57"/>
  <c r="F145" i="57"/>
  <c r="E145" i="57"/>
  <c r="D145" i="57"/>
  <c r="F144" i="57"/>
  <c r="E144" i="57"/>
  <c r="D144" i="57"/>
  <c r="G143" i="57"/>
  <c r="F143" i="57"/>
  <c r="E143" i="57"/>
  <c r="D143" i="57"/>
  <c r="O7" i="57"/>
  <c r="M7" i="57"/>
  <c r="K7" i="57"/>
  <c r="I7" i="57"/>
  <c r="O6" i="57"/>
  <c r="M6" i="57"/>
  <c r="K6" i="57"/>
  <c r="I6" i="57"/>
  <c r="O5" i="57"/>
  <c r="M5" i="57"/>
  <c r="K5" i="57"/>
  <c r="I5" i="57"/>
  <c r="R4" i="57"/>
  <c r="F155" i="56"/>
  <c r="E155" i="56"/>
  <c r="D155" i="56"/>
  <c r="G154" i="56"/>
  <c r="F154" i="56"/>
  <c r="E154" i="56"/>
  <c r="D154" i="56"/>
  <c r="F153" i="56"/>
  <c r="E153" i="56"/>
  <c r="D153" i="56"/>
  <c r="G152" i="56"/>
  <c r="F152" i="56"/>
  <c r="E152" i="56"/>
  <c r="D152" i="56"/>
  <c r="F151" i="56"/>
  <c r="E151" i="56"/>
  <c r="D151" i="56"/>
  <c r="G150" i="56"/>
  <c r="F150" i="56"/>
  <c r="E150" i="56"/>
  <c r="D150" i="56"/>
  <c r="F149" i="56"/>
  <c r="E149" i="56"/>
  <c r="D149" i="56"/>
  <c r="G148" i="56"/>
  <c r="F148" i="56"/>
  <c r="E148" i="56"/>
  <c r="D148" i="56"/>
  <c r="F147" i="56"/>
  <c r="E147" i="56"/>
  <c r="D147" i="56"/>
  <c r="G146" i="56"/>
  <c r="F146" i="56"/>
  <c r="E146" i="56"/>
  <c r="D146" i="56"/>
  <c r="F145" i="56"/>
  <c r="E145" i="56"/>
  <c r="D145" i="56"/>
  <c r="G144" i="56"/>
  <c r="F144" i="56"/>
  <c r="E144" i="56"/>
  <c r="D144" i="56"/>
  <c r="F143" i="56"/>
  <c r="E143" i="56"/>
  <c r="D143" i="56"/>
  <c r="G142" i="56"/>
  <c r="F142" i="56"/>
  <c r="E142" i="56"/>
  <c r="D142" i="56"/>
  <c r="O7" i="56"/>
  <c r="M7" i="56"/>
  <c r="K7" i="56"/>
  <c r="I7" i="56"/>
  <c r="O6" i="56"/>
  <c r="M6" i="56"/>
  <c r="K6" i="56"/>
  <c r="I6" i="56"/>
  <c r="O5" i="56"/>
  <c r="M5" i="56"/>
  <c r="K5" i="56"/>
  <c r="I5" i="56"/>
  <c r="R4" i="56"/>
  <c r="F155" i="55"/>
  <c r="E155" i="55"/>
  <c r="D155" i="55"/>
  <c r="G154" i="55"/>
  <c r="F154" i="55"/>
  <c r="E154" i="55"/>
  <c r="D154" i="55"/>
  <c r="F153" i="55"/>
  <c r="E153" i="55"/>
  <c r="D153" i="55"/>
  <c r="G152" i="55"/>
  <c r="F152" i="55"/>
  <c r="E152" i="55"/>
  <c r="D152" i="55"/>
  <c r="F151" i="55"/>
  <c r="E151" i="55"/>
  <c r="D151" i="55"/>
  <c r="G150" i="55"/>
  <c r="F150" i="55"/>
  <c r="E150" i="55"/>
  <c r="D150" i="55"/>
  <c r="F149" i="55"/>
  <c r="E149" i="55"/>
  <c r="D149" i="55"/>
  <c r="G148" i="55"/>
  <c r="F148" i="55"/>
  <c r="E148" i="55"/>
  <c r="D148" i="55"/>
  <c r="F147" i="55"/>
  <c r="E147" i="55"/>
  <c r="D147" i="55"/>
  <c r="G146" i="55"/>
  <c r="F146" i="55"/>
  <c r="E146" i="55"/>
  <c r="D146" i="55"/>
  <c r="F145" i="55"/>
  <c r="E145" i="55"/>
  <c r="D145" i="55"/>
  <c r="G144" i="55"/>
  <c r="F144" i="55"/>
  <c r="E144" i="55"/>
  <c r="D144" i="55"/>
  <c r="F143" i="55"/>
  <c r="E143" i="55"/>
  <c r="D143" i="55"/>
  <c r="G142" i="55"/>
  <c r="F142" i="55"/>
  <c r="E142" i="55"/>
  <c r="D142" i="55"/>
  <c r="O7" i="55"/>
  <c r="M7" i="55"/>
  <c r="K7" i="55"/>
  <c r="I7" i="55"/>
  <c r="O6" i="55"/>
  <c r="M6" i="55"/>
  <c r="K6" i="55"/>
  <c r="I6" i="55"/>
  <c r="O5" i="55"/>
  <c r="M5" i="55"/>
  <c r="K5" i="55"/>
  <c r="I5" i="55"/>
  <c r="R4" i="55"/>
  <c r="F155" i="54"/>
  <c r="E155" i="54"/>
  <c r="D155" i="54"/>
  <c r="G154" i="54"/>
  <c r="F154" i="54"/>
  <c r="E154" i="54"/>
  <c r="D154" i="54"/>
  <c r="F153" i="54"/>
  <c r="E153" i="54"/>
  <c r="D153" i="54"/>
  <c r="G152" i="54"/>
  <c r="F152" i="54"/>
  <c r="E152" i="54"/>
  <c r="D152" i="54"/>
  <c r="F151" i="54"/>
  <c r="E151" i="54"/>
  <c r="D151" i="54"/>
  <c r="G150" i="54"/>
  <c r="F150" i="54"/>
  <c r="E150" i="54"/>
  <c r="D150" i="54"/>
  <c r="F149" i="54"/>
  <c r="E149" i="54"/>
  <c r="D149" i="54"/>
  <c r="G148" i="54"/>
  <c r="F148" i="54"/>
  <c r="E148" i="54"/>
  <c r="D148" i="54"/>
  <c r="F147" i="54"/>
  <c r="E147" i="54"/>
  <c r="D147" i="54"/>
  <c r="G146" i="54"/>
  <c r="F146" i="54"/>
  <c r="E146" i="54"/>
  <c r="D146" i="54"/>
  <c r="F145" i="54"/>
  <c r="E145" i="54"/>
  <c r="D145" i="54"/>
  <c r="G144" i="54"/>
  <c r="F144" i="54"/>
  <c r="E144" i="54"/>
  <c r="D144" i="54"/>
  <c r="F143" i="54"/>
  <c r="E143" i="54"/>
  <c r="D143" i="54"/>
  <c r="G142" i="54"/>
  <c r="F142" i="54"/>
  <c r="E142" i="54"/>
  <c r="D142" i="54"/>
  <c r="O7" i="54"/>
  <c r="M7" i="54"/>
  <c r="K7" i="54"/>
  <c r="I7" i="54"/>
  <c r="O6" i="54"/>
  <c r="M6" i="54"/>
  <c r="K6" i="54"/>
  <c r="I6" i="54"/>
  <c r="O5" i="54"/>
  <c r="M5" i="54"/>
  <c r="K5" i="54"/>
  <c r="I5" i="54"/>
  <c r="R4" i="54"/>
  <c r="F155" i="52"/>
  <c r="E155" i="52"/>
  <c r="D155" i="52"/>
  <c r="G154" i="52"/>
  <c r="F154" i="52"/>
  <c r="E154" i="52"/>
  <c r="D154" i="52"/>
  <c r="F153" i="52"/>
  <c r="E153" i="52"/>
  <c r="D153" i="52"/>
  <c r="G152" i="52"/>
  <c r="F152" i="52"/>
  <c r="E152" i="52"/>
  <c r="D152" i="52"/>
  <c r="F151" i="52"/>
  <c r="E151" i="52"/>
  <c r="D151" i="52"/>
  <c r="G150" i="52"/>
  <c r="F150" i="52"/>
  <c r="E150" i="52"/>
  <c r="D150" i="52"/>
  <c r="F149" i="52"/>
  <c r="E149" i="52"/>
  <c r="D149" i="52"/>
  <c r="G148" i="52"/>
  <c r="F148" i="52"/>
  <c r="E148" i="52"/>
  <c r="D148" i="52"/>
  <c r="F147" i="52"/>
  <c r="E147" i="52"/>
  <c r="D147" i="52"/>
  <c r="G146" i="52"/>
  <c r="F146" i="52"/>
  <c r="E146" i="52"/>
  <c r="D146" i="52"/>
  <c r="F145" i="52"/>
  <c r="E145" i="52"/>
  <c r="D145" i="52"/>
  <c r="G144" i="52"/>
  <c r="F144" i="52"/>
  <c r="E144" i="52"/>
  <c r="D144" i="52"/>
  <c r="F143" i="52"/>
  <c r="E143" i="52"/>
  <c r="D143" i="52"/>
  <c r="G142" i="52"/>
  <c r="F142" i="52"/>
  <c r="E142" i="52"/>
  <c r="D142" i="52"/>
  <c r="O7" i="52"/>
  <c r="M7" i="52"/>
  <c r="K7" i="52"/>
  <c r="I7" i="52"/>
  <c r="O6" i="52"/>
  <c r="M6" i="52"/>
  <c r="K6" i="52"/>
  <c r="I6" i="52"/>
  <c r="O5" i="52"/>
  <c r="M5" i="52"/>
  <c r="K5" i="52"/>
  <c r="I5" i="52"/>
  <c r="R4" i="52"/>
  <c r="F155" i="51"/>
  <c r="E155" i="51"/>
  <c r="D155" i="51"/>
  <c r="G154" i="51"/>
  <c r="F154" i="51"/>
  <c r="E154" i="51"/>
  <c r="D154" i="51"/>
  <c r="F153" i="51"/>
  <c r="E153" i="51"/>
  <c r="D153" i="51"/>
  <c r="G152" i="51"/>
  <c r="F152" i="51"/>
  <c r="E152" i="51"/>
  <c r="D152" i="51"/>
  <c r="F151" i="51"/>
  <c r="E151" i="51"/>
  <c r="D151" i="51"/>
  <c r="G150" i="51"/>
  <c r="F150" i="51"/>
  <c r="E150" i="51"/>
  <c r="D150" i="51"/>
  <c r="F149" i="51"/>
  <c r="E149" i="51"/>
  <c r="D149" i="51"/>
  <c r="G148" i="51"/>
  <c r="F148" i="51"/>
  <c r="E148" i="51"/>
  <c r="D148" i="51"/>
  <c r="F147" i="51"/>
  <c r="E147" i="51"/>
  <c r="D147" i="51"/>
  <c r="G146" i="51"/>
  <c r="F146" i="51"/>
  <c r="E146" i="51"/>
  <c r="D146" i="51"/>
  <c r="F145" i="51"/>
  <c r="E145" i="51"/>
  <c r="D145" i="51"/>
  <c r="G144" i="51"/>
  <c r="F144" i="51"/>
  <c r="E144" i="51"/>
  <c r="D144" i="51"/>
  <c r="F143" i="51"/>
  <c r="E143" i="51"/>
  <c r="D143" i="51"/>
  <c r="G142" i="51"/>
  <c r="F142" i="51"/>
  <c r="E142" i="51"/>
  <c r="D142" i="51"/>
  <c r="O7" i="51"/>
  <c r="M7" i="51"/>
  <c r="K7" i="51"/>
  <c r="I7" i="51"/>
  <c r="O6" i="51"/>
  <c r="M6" i="51"/>
  <c r="K6" i="51"/>
  <c r="I6" i="51"/>
  <c r="O5" i="51"/>
  <c r="M5" i="51"/>
  <c r="K5" i="51"/>
  <c r="I5" i="51"/>
  <c r="R4" i="51"/>
  <c r="F155" i="50"/>
  <c r="E155" i="50"/>
  <c r="D155" i="50"/>
  <c r="G154" i="50"/>
  <c r="F154" i="50"/>
  <c r="E154" i="50"/>
  <c r="D154" i="50"/>
  <c r="F153" i="50"/>
  <c r="E153" i="50"/>
  <c r="D153" i="50"/>
  <c r="G152" i="50"/>
  <c r="F152" i="50"/>
  <c r="E152" i="50"/>
  <c r="D152" i="50"/>
  <c r="F151" i="50"/>
  <c r="E151" i="50"/>
  <c r="D151" i="50"/>
  <c r="G150" i="50"/>
  <c r="F150" i="50"/>
  <c r="E150" i="50"/>
  <c r="D150" i="50"/>
  <c r="F149" i="50"/>
  <c r="E149" i="50"/>
  <c r="D149" i="50"/>
  <c r="G148" i="50"/>
  <c r="F148" i="50"/>
  <c r="E148" i="50"/>
  <c r="D148" i="50"/>
  <c r="F147" i="50"/>
  <c r="E147" i="50"/>
  <c r="D147" i="50"/>
  <c r="G146" i="50"/>
  <c r="F146" i="50"/>
  <c r="E146" i="50"/>
  <c r="D146" i="50"/>
  <c r="F145" i="50"/>
  <c r="E145" i="50"/>
  <c r="D145" i="50"/>
  <c r="G144" i="50"/>
  <c r="F144" i="50"/>
  <c r="E144" i="50"/>
  <c r="D144" i="50"/>
  <c r="F143" i="50"/>
  <c r="E143" i="50"/>
  <c r="D143" i="50"/>
  <c r="G142" i="50"/>
  <c r="F142" i="50"/>
  <c r="E142" i="50"/>
  <c r="D142" i="50"/>
  <c r="O7" i="50"/>
  <c r="M7" i="50"/>
  <c r="K7" i="50"/>
  <c r="I7" i="50"/>
  <c r="O6" i="50"/>
  <c r="M6" i="50"/>
  <c r="K6" i="50"/>
  <c r="I6" i="50"/>
  <c r="O5" i="50"/>
  <c r="M5" i="50"/>
  <c r="K5" i="50"/>
  <c r="I5" i="50"/>
  <c r="R4" i="50"/>
  <c r="F155" i="49"/>
  <c r="E155" i="49"/>
  <c r="D155" i="49"/>
  <c r="G154" i="49"/>
  <c r="F154" i="49"/>
  <c r="E154" i="49"/>
  <c r="D154" i="49"/>
  <c r="F153" i="49"/>
  <c r="E153" i="49"/>
  <c r="D153" i="49"/>
  <c r="G152" i="49"/>
  <c r="F152" i="49"/>
  <c r="E152" i="49"/>
  <c r="D152" i="49"/>
  <c r="F151" i="49"/>
  <c r="E151" i="49"/>
  <c r="D151" i="49"/>
  <c r="G150" i="49"/>
  <c r="F150" i="49"/>
  <c r="E150" i="49"/>
  <c r="D150" i="49"/>
  <c r="F149" i="49"/>
  <c r="E149" i="49"/>
  <c r="D149" i="49"/>
  <c r="G148" i="49"/>
  <c r="F148" i="49"/>
  <c r="E148" i="49"/>
  <c r="D148" i="49"/>
  <c r="F147" i="49"/>
  <c r="E147" i="49"/>
  <c r="D147" i="49"/>
  <c r="G146" i="49"/>
  <c r="F146" i="49"/>
  <c r="E146" i="49"/>
  <c r="D146" i="49"/>
  <c r="F145" i="49"/>
  <c r="E145" i="49"/>
  <c r="D145" i="49"/>
  <c r="G144" i="49"/>
  <c r="F144" i="49"/>
  <c r="E144" i="49"/>
  <c r="D144" i="49"/>
  <c r="F143" i="49"/>
  <c r="E143" i="49"/>
  <c r="D143" i="49"/>
  <c r="G142" i="49"/>
  <c r="F142" i="49"/>
  <c r="E142" i="49"/>
  <c r="D142" i="49"/>
  <c r="O7" i="49"/>
  <c r="M7" i="49"/>
  <c r="K7" i="49"/>
  <c r="I7" i="49"/>
  <c r="O6" i="49"/>
  <c r="M6" i="49"/>
  <c r="K6" i="49"/>
  <c r="I6" i="49"/>
  <c r="O5" i="49"/>
  <c r="M5" i="49"/>
  <c r="K5" i="49"/>
  <c r="I5" i="49"/>
  <c r="R4" i="49"/>
  <c r="F155" i="48"/>
  <c r="E155" i="48"/>
  <c r="D155" i="48"/>
  <c r="G154" i="48"/>
  <c r="F154" i="48"/>
  <c r="E154" i="48"/>
  <c r="D154" i="48"/>
  <c r="F153" i="48"/>
  <c r="E153" i="48"/>
  <c r="D153" i="48"/>
  <c r="G152" i="48"/>
  <c r="F152" i="48"/>
  <c r="E152" i="48"/>
  <c r="D152" i="48"/>
  <c r="F151" i="48"/>
  <c r="E151" i="48"/>
  <c r="D151" i="48"/>
  <c r="G150" i="48"/>
  <c r="F150" i="48"/>
  <c r="E150" i="48"/>
  <c r="D150" i="48"/>
  <c r="F149" i="48"/>
  <c r="E149" i="48"/>
  <c r="D149" i="48"/>
  <c r="G148" i="48"/>
  <c r="F148" i="48"/>
  <c r="E148" i="48"/>
  <c r="D148" i="48"/>
  <c r="F147" i="48"/>
  <c r="E147" i="48"/>
  <c r="D147" i="48"/>
  <c r="G146" i="48"/>
  <c r="F146" i="48"/>
  <c r="E146" i="48"/>
  <c r="D146" i="48"/>
  <c r="F145" i="48"/>
  <c r="E145" i="48"/>
  <c r="D145" i="48"/>
  <c r="G144" i="48"/>
  <c r="F144" i="48"/>
  <c r="E144" i="48"/>
  <c r="D144" i="48"/>
  <c r="F143" i="48"/>
  <c r="E143" i="48"/>
  <c r="D143" i="48"/>
  <c r="G142" i="48"/>
  <c r="F142" i="48"/>
  <c r="E142" i="48"/>
  <c r="D142" i="48"/>
  <c r="O7" i="48"/>
  <c r="M7" i="48"/>
  <c r="K7" i="48"/>
  <c r="I7" i="48"/>
  <c r="O6" i="48"/>
  <c r="M6" i="48"/>
  <c r="K6" i="48"/>
  <c r="I6" i="48"/>
  <c r="O5" i="48"/>
  <c r="M5" i="48"/>
  <c r="K5" i="48"/>
  <c r="I5" i="48"/>
  <c r="R4" i="48"/>
  <c r="F155" i="47"/>
  <c r="E155" i="47"/>
  <c r="D155" i="47"/>
  <c r="G154" i="47"/>
  <c r="F154" i="47"/>
  <c r="E154" i="47"/>
  <c r="D154" i="47"/>
  <c r="F153" i="47"/>
  <c r="E153" i="47"/>
  <c r="D153" i="47"/>
  <c r="G152" i="47"/>
  <c r="F152" i="47"/>
  <c r="E152" i="47"/>
  <c r="D152" i="47"/>
  <c r="F151" i="47"/>
  <c r="E151" i="47"/>
  <c r="D151" i="47"/>
  <c r="G150" i="47"/>
  <c r="F150" i="47"/>
  <c r="E150" i="47"/>
  <c r="D150" i="47"/>
  <c r="F149" i="47"/>
  <c r="E149" i="47"/>
  <c r="D149" i="47"/>
  <c r="G148" i="47"/>
  <c r="F148" i="47"/>
  <c r="E148" i="47"/>
  <c r="D148" i="47"/>
  <c r="F147" i="47"/>
  <c r="E147" i="47"/>
  <c r="D147" i="47"/>
  <c r="G146" i="47"/>
  <c r="F146" i="47"/>
  <c r="E146" i="47"/>
  <c r="D146" i="47"/>
  <c r="F145" i="47"/>
  <c r="E145" i="47"/>
  <c r="D145" i="47"/>
  <c r="G144" i="47"/>
  <c r="F144" i="47"/>
  <c r="E144" i="47"/>
  <c r="D144" i="47"/>
  <c r="F143" i="47"/>
  <c r="E143" i="47"/>
  <c r="D143" i="47"/>
  <c r="G142" i="47"/>
  <c r="F142" i="47"/>
  <c r="E142" i="47"/>
  <c r="D142" i="47"/>
  <c r="O7" i="47"/>
  <c r="M7" i="47"/>
  <c r="K7" i="47"/>
  <c r="I7" i="47"/>
  <c r="O6" i="47"/>
  <c r="M6" i="47"/>
  <c r="K6" i="47"/>
  <c r="I6" i="47"/>
  <c r="O5" i="47"/>
  <c r="M5" i="47"/>
  <c r="K5" i="47"/>
  <c r="I5" i="47"/>
  <c r="R4" i="47"/>
  <c r="F155" i="46"/>
  <c r="E155" i="46"/>
  <c r="D155" i="46"/>
  <c r="G154" i="46"/>
  <c r="F154" i="46"/>
  <c r="E154" i="46"/>
  <c r="D154" i="46"/>
  <c r="F153" i="46"/>
  <c r="E153" i="46"/>
  <c r="D153" i="46"/>
  <c r="G152" i="46"/>
  <c r="F152" i="46"/>
  <c r="E152" i="46"/>
  <c r="D152" i="46"/>
  <c r="F151" i="46"/>
  <c r="E151" i="46"/>
  <c r="D151" i="46"/>
  <c r="G150" i="46"/>
  <c r="F150" i="46"/>
  <c r="E150" i="46"/>
  <c r="D150" i="46"/>
  <c r="F149" i="46"/>
  <c r="E149" i="46"/>
  <c r="D149" i="46"/>
  <c r="G148" i="46"/>
  <c r="F148" i="46"/>
  <c r="E148" i="46"/>
  <c r="D148" i="46"/>
  <c r="F147" i="46"/>
  <c r="E147" i="46"/>
  <c r="D147" i="46"/>
  <c r="G146" i="46"/>
  <c r="F146" i="46"/>
  <c r="E146" i="46"/>
  <c r="D146" i="46"/>
  <c r="F145" i="46"/>
  <c r="E145" i="46"/>
  <c r="D145" i="46"/>
  <c r="G144" i="46"/>
  <c r="F144" i="46"/>
  <c r="E144" i="46"/>
  <c r="D144" i="46"/>
  <c r="F143" i="46"/>
  <c r="E143" i="46"/>
  <c r="D143" i="46"/>
  <c r="G142" i="46"/>
  <c r="F142" i="46"/>
  <c r="E142" i="46"/>
  <c r="D142" i="46"/>
  <c r="O7" i="46"/>
  <c r="M7" i="46"/>
  <c r="K7" i="46"/>
  <c r="I7" i="46"/>
  <c r="O6" i="46"/>
  <c r="M6" i="46"/>
  <c r="K6" i="46"/>
  <c r="I6" i="46"/>
  <c r="O5" i="46"/>
  <c r="M5" i="46"/>
  <c r="K5" i="46"/>
  <c r="I5" i="46"/>
  <c r="R4" i="46"/>
  <c r="F155" i="45"/>
  <c r="E155" i="45"/>
  <c r="D155" i="45"/>
  <c r="G154" i="45"/>
  <c r="F154" i="45"/>
  <c r="E154" i="45"/>
  <c r="D154" i="45"/>
  <c r="F153" i="45"/>
  <c r="E153" i="45"/>
  <c r="D153" i="45"/>
  <c r="G152" i="45"/>
  <c r="F152" i="45"/>
  <c r="E152" i="45"/>
  <c r="D152" i="45"/>
  <c r="F151" i="45"/>
  <c r="E151" i="45"/>
  <c r="D151" i="45"/>
  <c r="G150" i="45"/>
  <c r="F150" i="45"/>
  <c r="E150" i="45"/>
  <c r="D150" i="45"/>
  <c r="F149" i="45"/>
  <c r="E149" i="45"/>
  <c r="D149" i="45"/>
  <c r="G148" i="45"/>
  <c r="F148" i="45"/>
  <c r="E148" i="45"/>
  <c r="D148" i="45"/>
  <c r="F147" i="45"/>
  <c r="E147" i="45"/>
  <c r="D147" i="45"/>
  <c r="G146" i="45"/>
  <c r="F146" i="45"/>
  <c r="E146" i="45"/>
  <c r="D146" i="45"/>
  <c r="F145" i="45"/>
  <c r="E145" i="45"/>
  <c r="D145" i="45"/>
  <c r="G144" i="45"/>
  <c r="F144" i="45"/>
  <c r="E144" i="45"/>
  <c r="D144" i="45"/>
  <c r="F143" i="45"/>
  <c r="E143" i="45"/>
  <c r="D143" i="45"/>
  <c r="G142" i="45"/>
  <c r="F142" i="45"/>
  <c r="E142" i="45"/>
  <c r="D142" i="45"/>
  <c r="O7" i="45"/>
  <c r="M7" i="45"/>
  <c r="K7" i="45"/>
  <c r="I7" i="45"/>
  <c r="O6" i="45"/>
  <c r="M6" i="45"/>
  <c r="K6" i="45"/>
  <c r="I6" i="45"/>
  <c r="O5" i="45"/>
  <c r="M5" i="45"/>
  <c r="K5" i="45"/>
  <c r="I5" i="45"/>
  <c r="R4" i="45"/>
  <c r="F155" i="44"/>
  <c r="E155" i="44"/>
  <c r="D155" i="44"/>
  <c r="G154" i="44"/>
  <c r="F154" i="44"/>
  <c r="E154" i="44"/>
  <c r="D154" i="44"/>
  <c r="F153" i="44"/>
  <c r="E153" i="44"/>
  <c r="D153" i="44"/>
  <c r="G152" i="44"/>
  <c r="F152" i="44"/>
  <c r="E152" i="44"/>
  <c r="D152" i="44"/>
  <c r="F151" i="44"/>
  <c r="E151" i="44"/>
  <c r="D151" i="44"/>
  <c r="G150" i="44"/>
  <c r="F150" i="44"/>
  <c r="E150" i="44"/>
  <c r="D150" i="44"/>
  <c r="F149" i="44"/>
  <c r="E149" i="44"/>
  <c r="D149" i="44"/>
  <c r="G148" i="44"/>
  <c r="F148" i="44"/>
  <c r="E148" i="44"/>
  <c r="D148" i="44"/>
  <c r="F147" i="44"/>
  <c r="E147" i="44"/>
  <c r="D147" i="44"/>
  <c r="G146" i="44"/>
  <c r="F146" i="44"/>
  <c r="E146" i="44"/>
  <c r="D146" i="44"/>
  <c r="F145" i="44"/>
  <c r="E145" i="44"/>
  <c r="D145" i="44"/>
  <c r="G144" i="44"/>
  <c r="F144" i="44"/>
  <c r="E144" i="44"/>
  <c r="D144" i="44"/>
  <c r="F143" i="44"/>
  <c r="E143" i="44"/>
  <c r="D143" i="44"/>
  <c r="G142" i="44"/>
  <c r="F142" i="44"/>
  <c r="E142" i="44"/>
  <c r="D142" i="44"/>
  <c r="O7" i="44"/>
  <c r="M7" i="44"/>
  <c r="K7" i="44"/>
  <c r="I7" i="44"/>
  <c r="O6" i="44"/>
  <c r="M6" i="44"/>
  <c r="K6" i="44"/>
  <c r="I6" i="44"/>
  <c r="O5" i="44"/>
  <c r="M5" i="44"/>
  <c r="K5" i="44"/>
  <c r="I5" i="44"/>
  <c r="R4" i="44"/>
  <c r="F155" i="43"/>
  <c r="E155" i="43"/>
  <c r="D155" i="43"/>
  <c r="G154" i="43"/>
  <c r="F154" i="43"/>
  <c r="E154" i="43"/>
  <c r="D154" i="43"/>
  <c r="F153" i="43"/>
  <c r="E153" i="43"/>
  <c r="D153" i="43"/>
  <c r="G152" i="43"/>
  <c r="F152" i="43"/>
  <c r="E152" i="43"/>
  <c r="D152" i="43"/>
  <c r="F151" i="43"/>
  <c r="E151" i="43"/>
  <c r="D151" i="43"/>
  <c r="G150" i="43"/>
  <c r="F150" i="43"/>
  <c r="E150" i="43"/>
  <c r="D150" i="43"/>
  <c r="F149" i="43"/>
  <c r="E149" i="43"/>
  <c r="D149" i="43"/>
  <c r="G148" i="43"/>
  <c r="F148" i="43"/>
  <c r="E148" i="43"/>
  <c r="D148" i="43"/>
  <c r="F147" i="43"/>
  <c r="E147" i="43"/>
  <c r="D147" i="43"/>
  <c r="G146" i="43"/>
  <c r="F146" i="43"/>
  <c r="E146" i="43"/>
  <c r="D146" i="43"/>
  <c r="F145" i="43"/>
  <c r="E145" i="43"/>
  <c r="D145" i="43"/>
  <c r="G144" i="43"/>
  <c r="F144" i="43"/>
  <c r="E144" i="43"/>
  <c r="D144" i="43"/>
  <c r="F143" i="43"/>
  <c r="E143" i="43"/>
  <c r="D143" i="43"/>
  <c r="G142" i="43"/>
  <c r="F142" i="43"/>
  <c r="E142" i="43"/>
  <c r="D142" i="43"/>
  <c r="O7" i="43"/>
  <c r="M7" i="43"/>
  <c r="K7" i="43"/>
  <c r="I7" i="43"/>
  <c r="O6" i="43"/>
  <c r="M6" i="43"/>
  <c r="K6" i="43"/>
  <c r="I6" i="43"/>
  <c r="O5" i="43"/>
  <c r="M5" i="43"/>
  <c r="K5" i="43"/>
  <c r="I5" i="43"/>
  <c r="R4" i="43"/>
  <c r="F155" i="42"/>
  <c r="E155" i="42"/>
  <c r="D155" i="42"/>
  <c r="G154" i="42"/>
  <c r="F154" i="42"/>
  <c r="E154" i="42"/>
  <c r="D154" i="42"/>
  <c r="F153" i="42"/>
  <c r="E153" i="42"/>
  <c r="D153" i="42"/>
  <c r="G152" i="42"/>
  <c r="F152" i="42"/>
  <c r="E152" i="42"/>
  <c r="D152" i="42"/>
  <c r="F151" i="42"/>
  <c r="E151" i="42"/>
  <c r="D151" i="42"/>
  <c r="G150" i="42"/>
  <c r="F150" i="42"/>
  <c r="E150" i="42"/>
  <c r="D150" i="42"/>
  <c r="F149" i="42"/>
  <c r="E149" i="42"/>
  <c r="D149" i="42"/>
  <c r="G148" i="42"/>
  <c r="F148" i="42"/>
  <c r="E148" i="42"/>
  <c r="D148" i="42"/>
  <c r="F147" i="42"/>
  <c r="E147" i="42"/>
  <c r="D147" i="42"/>
  <c r="G146" i="42"/>
  <c r="F146" i="42"/>
  <c r="E146" i="42"/>
  <c r="D146" i="42"/>
  <c r="F145" i="42"/>
  <c r="E145" i="42"/>
  <c r="D145" i="42"/>
  <c r="G144" i="42"/>
  <c r="F144" i="42"/>
  <c r="E144" i="42"/>
  <c r="D144" i="42"/>
  <c r="F143" i="42"/>
  <c r="E143" i="42"/>
  <c r="D143" i="42"/>
  <c r="G142" i="42"/>
  <c r="F142" i="42"/>
  <c r="E142" i="42"/>
  <c r="D142" i="42"/>
  <c r="O7" i="42"/>
  <c r="M7" i="42"/>
  <c r="K7" i="42"/>
  <c r="I7" i="42"/>
  <c r="O6" i="42"/>
  <c r="M6" i="42"/>
  <c r="K6" i="42"/>
  <c r="I6" i="42"/>
  <c r="O5" i="42"/>
  <c r="M5" i="42"/>
  <c r="K5" i="42"/>
  <c r="I5" i="42"/>
  <c r="R4" i="42"/>
  <c r="F155" i="41"/>
  <c r="E155" i="41"/>
  <c r="D155" i="41"/>
  <c r="G154" i="41"/>
  <c r="F154" i="41"/>
  <c r="E154" i="41"/>
  <c r="D154" i="41"/>
  <c r="F153" i="41"/>
  <c r="E153" i="41"/>
  <c r="D153" i="41"/>
  <c r="G152" i="41"/>
  <c r="F152" i="41"/>
  <c r="E152" i="41"/>
  <c r="D152" i="41"/>
  <c r="F151" i="41"/>
  <c r="E151" i="41"/>
  <c r="D151" i="41"/>
  <c r="G150" i="41"/>
  <c r="F150" i="41"/>
  <c r="E150" i="41"/>
  <c r="D150" i="41"/>
  <c r="F149" i="41"/>
  <c r="E149" i="41"/>
  <c r="D149" i="41"/>
  <c r="G148" i="41"/>
  <c r="F148" i="41"/>
  <c r="E148" i="41"/>
  <c r="D148" i="41"/>
  <c r="F147" i="41"/>
  <c r="E147" i="41"/>
  <c r="D147" i="41"/>
  <c r="G146" i="41"/>
  <c r="F146" i="41"/>
  <c r="E146" i="41"/>
  <c r="D146" i="41"/>
  <c r="F145" i="41"/>
  <c r="E145" i="41"/>
  <c r="D145" i="41"/>
  <c r="G144" i="41"/>
  <c r="F144" i="41"/>
  <c r="E144" i="41"/>
  <c r="D144" i="41"/>
  <c r="F143" i="41"/>
  <c r="E143" i="41"/>
  <c r="D143" i="41"/>
  <c r="G142" i="41"/>
  <c r="F142" i="41"/>
  <c r="E142" i="41"/>
  <c r="D142" i="41"/>
  <c r="O7" i="41"/>
  <c r="M7" i="41"/>
  <c r="K7" i="41"/>
  <c r="I7" i="41"/>
  <c r="O6" i="41"/>
  <c r="M6" i="41"/>
  <c r="K6" i="41"/>
  <c r="I6" i="41"/>
  <c r="O5" i="41"/>
  <c r="M5" i="41"/>
  <c r="K5" i="41"/>
  <c r="I5" i="41"/>
  <c r="R4" i="41"/>
  <c r="F155" i="40"/>
  <c r="E155" i="40"/>
  <c r="D155" i="40"/>
  <c r="G154" i="40"/>
  <c r="F154" i="40"/>
  <c r="E154" i="40"/>
  <c r="D154" i="40"/>
  <c r="F153" i="40"/>
  <c r="E153" i="40"/>
  <c r="D153" i="40"/>
  <c r="G152" i="40"/>
  <c r="F152" i="40"/>
  <c r="E152" i="40"/>
  <c r="D152" i="40"/>
  <c r="F151" i="40"/>
  <c r="E151" i="40"/>
  <c r="D151" i="40"/>
  <c r="G150" i="40"/>
  <c r="F150" i="40"/>
  <c r="E150" i="40"/>
  <c r="D150" i="40"/>
  <c r="F149" i="40"/>
  <c r="E149" i="40"/>
  <c r="D149" i="40"/>
  <c r="G148" i="40"/>
  <c r="F148" i="40"/>
  <c r="E148" i="40"/>
  <c r="D148" i="40"/>
  <c r="F147" i="40"/>
  <c r="E147" i="40"/>
  <c r="D147" i="40"/>
  <c r="G146" i="40"/>
  <c r="F146" i="40"/>
  <c r="E146" i="40"/>
  <c r="D146" i="40"/>
  <c r="F145" i="40"/>
  <c r="E145" i="40"/>
  <c r="D145" i="40"/>
  <c r="G144" i="40"/>
  <c r="F144" i="40"/>
  <c r="E144" i="40"/>
  <c r="D144" i="40"/>
  <c r="F143" i="40"/>
  <c r="E143" i="40"/>
  <c r="D143" i="40"/>
  <c r="G142" i="40"/>
  <c r="F142" i="40"/>
  <c r="E142" i="40"/>
  <c r="D142" i="40"/>
  <c r="O7" i="40"/>
  <c r="M7" i="40"/>
  <c r="K7" i="40"/>
  <c r="I7" i="40"/>
  <c r="O6" i="40"/>
  <c r="M6" i="40"/>
  <c r="K6" i="40"/>
  <c r="I6" i="40"/>
  <c r="O5" i="40"/>
  <c r="M5" i="40"/>
  <c r="K5" i="40"/>
  <c r="I5" i="40"/>
  <c r="R4" i="40"/>
  <c r="F155" i="39"/>
  <c r="E155" i="39"/>
  <c r="D155" i="39"/>
  <c r="G154" i="39"/>
  <c r="F154" i="39"/>
  <c r="E154" i="39"/>
  <c r="D154" i="39"/>
  <c r="F153" i="39"/>
  <c r="E153" i="39"/>
  <c r="D153" i="39"/>
  <c r="G152" i="39"/>
  <c r="F152" i="39"/>
  <c r="E152" i="39"/>
  <c r="D152" i="39"/>
  <c r="F151" i="39"/>
  <c r="E151" i="39"/>
  <c r="D151" i="39"/>
  <c r="G150" i="39"/>
  <c r="F150" i="39"/>
  <c r="E150" i="39"/>
  <c r="D150" i="39"/>
  <c r="F149" i="39"/>
  <c r="E149" i="39"/>
  <c r="D149" i="39"/>
  <c r="G148" i="39"/>
  <c r="F148" i="39"/>
  <c r="E148" i="39"/>
  <c r="D148" i="39"/>
  <c r="F147" i="39"/>
  <c r="E147" i="39"/>
  <c r="D147" i="39"/>
  <c r="G146" i="39"/>
  <c r="F146" i="39"/>
  <c r="E146" i="39"/>
  <c r="D146" i="39"/>
  <c r="F145" i="39"/>
  <c r="E145" i="39"/>
  <c r="D145" i="39"/>
  <c r="G144" i="39"/>
  <c r="F144" i="39"/>
  <c r="E144" i="39"/>
  <c r="D144" i="39"/>
  <c r="F143" i="39"/>
  <c r="E143" i="39"/>
  <c r="D143" i="39"/>
  <c r="G142" i="39"/>
  <c r="F142" i="39"/>
  <c r="E142" i="39"/>
  <c r="D142" i="39"/>
  <c r="O7" i="39"/>
  <c r="M7" i="39"/>
  <c r="K7" i="39"/>
  <c r="I7" i="39"/>
  <c r="O6" i="39"/>
  <c r="M6" i="39"/>
  <c r="K6" i="39"/>
  <c r="I6" i="39"/>
  <c r="O5" i="39"/>
  <c r="M5" i="39"/>
  <c r="K5" i="39"/>
  <c r="I5" i="39"/>
  <c r="R4" i="39"/>
  <c r="F155" i="38"/>
  <c r="E155" i="38"/>
  <c r="D155" i="38"/>
  <c r="G154" i="38"/>
  <c r="F154" i="38"/>
  <c r="E154" i="38"/>
  <c r="D154" i="38"/>
  <c r="F153" i="38"/>
  <c r="E153" i="38"/>
  <c r="D153" i="38"/>
  <c r="G152" i="38"/>
  <c r="F152" i="38"/>
  <c r="E152" i="38"/>
  <c r="D152" i="38"/>
  <c r="F151" i="38"/>
  <c r="E151" i="38"/>
  <c r="D151" i="38"/>
  <c r="G150" i="38"/>
  <c r="F150" i="38"/>
  <c r="E150" i="38"/>
  <c r="D150" i="38"/>
  <c r="F149" i="38"/>
  <c r="E149" i="38"/>
  <c r="D149" i="38"/>
  <c r="G148" i="38"/>
  <c r="F148" i="38"/>
  <c r="E148" i="38"/>
  <c r="D148" i="38"/>
  <c r="F147" i="38"/>
  <c r="E147" i="38"/>
  <c r="D147" i="38"/>
  <c r="G146" i="38"/>
  <c r="F146" i="38"/>
  <c r="E146" i="38"/>
  <c r="D146" i="38"/>
  <c r="F145" i="38"/>
  <c r="E145" i="38"/>
  <c r="D145" i="38"/>
  <c r="G144" i="38"/>
  <c r="F144" i="38"/>
  <c r="E144" i="38"/>
  <c r="D144" i="38"/>
  <c r="F143" i="38"/>
  <c r="E143" i="38"/>
  <c r="D143" i="38"/>
  <c r="G142" i="38"/>
  <c r="F142" i="38"/>
  <c r="E142" i="38"/>
  <c r="D142" i="38"/>
  <c r="O7" i="38"/>
  <c r="M7" i="38"/>
  <c r="K7" i="38"/>
  <c r="I7" i="38"/>
  <c r="O6" i="38"/>
  <c r="M6" i="38"/>
  <c r="K6" i="38"/>
  <c r="I6" i="38"/>
  <c r="O5" i="38"/>
  <c r="M5" i="38"/>
  <c r="K5" i="38"/>
  <c r="I5" i="38"/>
  <c r="R4" i="38"/>
  <c r="F155" i="37"/>
  <c r="E155" i="37"/>
  <c r="D155" i="37"/>
  <c r="G154" i="37"/>
  <c r="F154" i="37"/>
  <c r="E154" i="37"/>
  <c r="D154" i="37"/>
  <c r="F153" i="37"/>
  <c r="E153" i="37"/>
  <c r="D153" i="37"/>
  <c r="G152" i="37"/>
  <c r="F152" i="37"/>
  <c r="E152" i="37"/>
  <c r="D152" i="37"/>
  <c r="F151" i="37"/>
  <c r="E151" i="37"/>
  <c r="D151" i="37"/>
  <c r="G150" i="37"/>
  <c r="F150" i="37"/>
  <c r="E150" i="37"/>
  <c r="D150" i="37"/>
  <c r="F149" i="37"/>
  <c r="E149" i="37"/>
  <c r="D149" i="37"/>
  <c r="G148" i="37"/>
  <c r="F148" i="37"/>
  <c r="E148" i="37"/>
  <c r="D148" i="37"/>
  <c r="F147" i="37"/>
  <c r="E147" i="37"/>
  <c r="D147" i="37"/>
  <c r="G146" i="37"/>
  <c r="F146" i="37"/>
  <c r="E146" i="37"/>
  <c r="D146" i="37"/>
  <c r="F145" i="37"/>
  <c r="E145" i="37"/>
  <c r="D145" i="37"/>
  <c r="G144" i="37"/>
  <c r="F144" i="37"/>
  <c r="E144" i="37"/>
  <c r="D144" i="37"/>
  <c r="F143" i="37"/>
  <c r="E143" i="37"/>
  <c r="D143" i="37"/>
  <c r="G142" i="37"/>
  <c r="F142" i="37"/>
  <c r="E142" i="37"/>
  <c r="D142" i="37"/>
  <c r="O7" i="37"/>
  <c r="M7" i="37"/>
  <c r="K7" i="37"/>
  <c r="I7" i="37"/>
  <c r="O6" i="37"/>
  <c r="M6" i="37"/>
  <c r="K6" i="37"/>
  <c r="I6" i="37"/>
  <c r="O5" i="37"/>
  <c r="M5" i="37"/>
  <c r="K5" i="37"/>
  <c r="I5" i="37"/>
  <c r="R4" i="37"/>
  <c r="F155" i="36"/>
  <c r="E155" i="36"/>
  <c r="D155" i="36"/>
  <c r="G154" i="36"/>
  <c r="F154" i="36"/>
  <c r="E154" i="36"/>
  <c r="D154" i="36"/>
  <c r="F153" i="36"/>
  <c r="E153" i="36"/>
  <c r="D153" i="36"/>
  <c r="G152" i="36"/>
  <c r="F152" i="36"/>
  <c r="E152" i="36"/>
  <c r="D152" i="36"/>
  <c r="F151" i="36"/>
  <c r="E151" i="36"/>
  <c r="D151" i="36"/>
  <c r="G150" i="36"/>
  <c r="F150" i="36"/>
  <c r="E150" i="36"/>
  <c r="D150" i="36"/>
  <c r="F149" i="36"/>
  <c r="E149" i="36"/>
  <c r="D149" i="36"/>
  <c r="G148" i="36"/>
  <c r="F148" i="36"/>
  <c r="E148" i="36"/>
  <c r="D148" i="36"/>
  <c r="F147" i="36"/>
  <c r="E147" i="36"/>
  <c r="D147" i="36"/>
  <c r="G146" i="36"/>
  <c r="F146" i="36"/>
  <c r="E146" i="36"/>
  <c r="D146" i="36"/>
  <c r="F145" i="36"/>
  <c r="E145" i="36"/>
  <c r="D145" i="36"/>
  <c r="G144" i="36"/>
  <c r="F144" i="36"/>
  <c r="E144" i="36"/>
  <c r="D144" i="36"/>
  <c r="F143" i="36"/>
  <c r="E143" i="36"/>
  <c r="D143" i="36"/>
  <c r="G142" i="36"/>
  <c r="F142" i="36"/>
  <c r="E142" i="36"/>
  <c r="D142" i="36"/>
  <c r="O7" i="36"/>
  <c r="M7" i="36"/>
  <c r="K7" i="36"/>
  <c r="I7" i="36"/>
  <c r="O6" i="36"/>
  <c r="M6" i="36"/>
  <c r="K6" i="36"/>
  <c r="I6" i="36"/>
  <c r="O5" i="36"/>
  <c r="M5" i="36"/>
  <c r="K5" i="36"/>
  <c r="I5" i="36"/>
  <c r="R4" i="36"/>
  <c r="F155" i="35"/>
  <c r="E155" i="35"/>
  <c r="D155" i="35"/>
  <c r="G154" i="35"/>
  <c r="F154" i="35"/>
  <c r="E154" i="35"/>
  <c r="D154" i="35"/>
  <c r="F153" i="35"/>
  <c r="E153" i="35"/>
  <c r="D153" i="35"/>
  <c r="G152" i="35"/>
  <c r="F152" i="35"/>
  <c r="E152" i="35"/>
  <c r="D152" i="35"/>
  <c r="F151" i="35"/>
  <c r="E151" i="35"/>
  <c r="D151" i="35"/>
  <c r="G150" i="35"/>
  <c r="F150" i="35"/>
  <c r="E150" i="35"/>
  <c r="D150" i="35"/>
  <c r="F149" i="35"/>
  <c r="E149" i="35"/>
  <c r="D149" i="35"/>
  <c r="G148" i="35"/>
  <c r="F148" i="35"/>
  <c r="E148" i="35"/>
  <c r="D148" i="35"/>
  <c r="F147" i="35"/>
  <c r="E147" i="35"/>
  <c r="D147" i="35"/>
  <c r="G146" i="35"/>
  <c r="F146" i="35"/>
  <c r="E146" i="35"/>
  <c r="D146" i="35"/>
  <c r="F145" i="35"/>
  <c r="E145" i="35"/>
  <c r="D145" i="35"/>
  <c r="G144" i="35"/>
  <c r="F144" i="35"/>
  <c r="E144" i="35"/>
  <c r="D144" i="35"/>
  <c r="F143" i="35"/>
  <c r="E143" i="35"/>
  <c r="D143" i="35"/>
  <c r="G142" i="35"/>
  <c r="F142" i="35"/>
  <c r="E142" i="35"/>
  <c r="D142" i="35"/>
  <c r="O7" i="35"/>
  <c r="M7" i="35"/>
  <c r="K7" i="35"/>
  <c r="I7" i="35"/>
  <c r="O6" i="35"/>
  <c r="M6" i="35"/>
  <c r="K6" i="35"/>
  <c r="I6" i="35"/>
  <c r="O5" i="35"/>
  <c r="M5" i="35"/>
  <c r="K5" i="35"/>
  <c r="I5" i="35"/>
  <c r="R4" i="35"/>
  <c r="F155" i="34"/>
  <c r="E155" i="34"/>
  <c r="D155" i="34"/>
  <c r="G154" i="34"/>
  <c r="F154" i="34"/>
  <c r="E154" i="34"/>
  <c r="D154" i="34"/>
  <c r="F153" i="34"/>
  <c r="E153" i="34"/>
  <c r="D153" i="34"/>
  <c r="G152" i="34"/>
  <c r="F152" i="34"/>
  <c r="E152" i="34"/>
  <c r="D152" i="34"/>
  <c r="F151" i="34"/>
  <c r="E151" i="34"/>
  <c r="D151" i="34"/>
  <c r="G150" i="34"/>
  <c r="F150" i="34"/>
  <c r="E150" i="34"/>
  <c r="D150" i="34"/>
  <c r="F149" i="34"/>
  <c r="E149" i="34"/>
  <c r="D149" i="34"/>
  <c r="G148" i="34"/>
  <c r="F148" i="34"/>
  <c r="E148" i="34"/>
  <c r="D148" i="34"/>
  <c r="F147" i="34"/>
  <c r="E147" i="34"/>
  <c r="D147" i="34"/>
  <c r="G146" i="34"/>
  <c r="F146" i="34"/>
  <c r="E146" i="34"/>
  <c r="D146" i="34"/>
  <c r="F145" i="34"/>
  <c r="E145" i="34"/>
  <c r="D145" i="34"/>
  <c r="G144" i="34"/>
  <c r="F144" i="34"/>
  <c r="E144" i="34"/>
  <c r="D144" i="34"/>
  <c r="F143" i="34"/>
  <c r="E143" i="34"/>
  <c r="D143" i="34"/>
  <c r="G142" i="34"/>
  <c r="F142" i="34"/>
  <c r="E142" i="34"/>
  <c r="D142" i="34"/>
  <c r="O7" i="34"/>
  <c r="M7" i="34"/>
  <c r="K7" i="34"/>
  <c r="I7" i="34"/>
  <c r="O6" i="34"/>
  <c r="M6" i="34"/>
  <c r="K6" i="34"/>
  <c r="I6" i="34"/>
  <c r="O5" i="34"/>
  <c r="M5" i="34"/>
  <c r="K5" i="34"/>
  <c r="I5" i="34"/>
  <c r="R4" i="34"/>
  <c r="F155" i="33"/>
  <c r="E155" i="33"/>
  <c r="D155" i="33"/>
  <c r="G154" i="33"/>
  <c r="F154" i="33"/>
  <c r="E154" i="33"/>
  <c r="D154" i="33"/>
  <c r="F153" i="33"/>
  <c r="E153" i="33"/>
  <c r="D153" i="33"/>
  <c r="G152" i="33"/>
  <c r="F152" i="33"/>
  <c r="E152" i="33"/>
  <c r="D152" i="33"/>
  <c r="F151" i="33"/>
  <c r="E151" i="33"/>
  <c r="D151" i="33"/>
  <c r="G150" i="33"/>
  <c r="F150" i="33"/>
  <c r="E150" i="33"/>
  <c r="D150" i="33"/>
  <c r="F149" i="33"/>
  <c r="E149" i="33"/>
  <c r="D149" i="33"/>
  <c r="G148" i="33"/>
  <c r="F148" i="33"/>
  <c r="E148" i="33"/>
  <c r="D148" i="33"/>
  <c r="F147" i="33"/>
  <c r="E147" i="33"/>
  <c r="D147" i="33"/>
  <c r="G146" i="33"/>
  <c r="F146" i="33"/>
  <c r="E146" i="33"/>
  <c r="D146" i="33"/>
  <c r="F145" i="33"/>
  <c r="E145" i="33"/>
  <c r="D145" i="33"/>
  <c r="G144" i="33"/>
  <c r="F144" i="33"/>
  <c r="E144" i="33"/>
  <c r="D144" i="33"/>
  <c r="F143" i="33"/>
  <c r="E143" i="33"/>
  <c r="D143" i="33"/>
  <c r="G142" i="33"/>
  <c r="F142" i="33"/>
  <c r="E142" i="33"/>
  <c r="D142" i="33"/>
  <c r="O7" i="33"/>
  <c r="M7" i="33"/>
  <c r="K7" i="33"/>
  <c r="I7" i="33"/>
  <c r="O6" i="33"/>
  <c r="M6" i="33"/>
  <c r="K6" i="33"/>
  <c r="I6" i="33"/>
  <c r="O5" i="33"/>
  <c r="M5" i="33"/>
  <c r="K5" i="33"/>
  <c r="I5" i="33"/>
  <c r="R4" i="33"/>
  <c r="F155" i="32"/>
  <c r="E155" i="32"/>
  <c r="D155" i="32"/>
  <c r="G154" i="32"/>
  <c r="F154" i="32"/>
  <c r="E154" i="32"/>
  <c r="D154" i="32"/>
  <c r="F153" i="32"/>
  <c r="E153" i="32"/>
  <c r="D153" i="32"/>
  <c r="G152" i="32"/>
  <c r="F152" i="32"/>
  <c r="E152" i="32"/>
  <c r="D152" i="32"/>
  <c r="F151" i="32"/>
  <c r="E151" i="32"/>
  <c r="D151" i="32"/>
  <c r="G150" i="32"/>
  <c r="F150" i="32"/>
  <c r="E150" i="32"/>
  <c r="D150" i="32"/>
  <c r="F149" i="32"/>
  <c r="E149" i="32"/>
  <c r="D149" i="32"/>
  <c r="G148" i="32"/>
  <c r="F148" i="32"/>
  <c r="E148" i="32"/>
  <c r="D148" i="32"/>
  <c r="F147" i="32"/>
  <c r="E147" i="32"/>
  <c r="D147" i="32"/>
  <c r="G146" i="32"/>
  <c r="F146" i="32"/>
  <c r="E146" i="32"/>
  <c r="D146" i="32"/>
  <c r="F145" i="32"/>
  <c r="E145" i="32"/>
  <c r="D145" i="32"/>
  <c r="G144" i="32"/>
  <c r="F144" i="32"/>
  <c r="E144" i="32"/>
  <c r="D144" i="32"/>
  <c r="F143" i="32"/>
  <c r="E143" i="32"/>
  <c r="D143" i="32"/>
  <c r="G142" i="32"/>
  <c r="F142" i="32"/>
  <c r="E142" i="32"/>
  <c r="D142" i="32"/>
  <c r="O7" i="32"/>
  <c r="M7" i="32"/>
  <c r="K7" i="32"/>
  <c r="I7" i="32"/>
  <c r="O6" i="32"/>
  <c r="M6" i="32"/>
  <c r="K6" i="32"/>
  <c r="I6" i="32"/>
  <c r="O5" i="32"/>
  <c r="M5" i="32"/>
  <c r="K5" i="32"/>
  <c r="I5" i="32"/>
  <c r="R4" i="32"/>
  <c r="F155" i="31"/>
  <c r="E155" i="31"/>
  <c r="D155" i="31"/>
  <c r="G154" i="31"/>
  <c r="F154" i="31"/>
  <c r="E154" i="31"/>
  <c r="D154" i="31"/>
  <c r="F153" i="31"/>
  <c r="E153" i="31"/>
  <c r="D153" i="31"/>
  <c r="G152" i="31"/>
  <c r="F152" i="31"/>
  <c r="E152" i="31"/>
  <c r="D152" i="31"/>
  <c r="F151" i="31"/>
  <c r="E151" i="31"/>
  <c r="D151" i="31"/>
  <c r="G150" i="31"/>
  <c r="F150" i="31"/>
  <c r="E150" i="31"/>
  <c r="D150" i="31"/>
  <c r="F149" i="31"/>
  <c r="E149" i="31"/>
  <c r="D149" i="31"/>
  <c r="G148" i="31"/>
  <c r="F148" i="31"/>
  <c r="E148" i="31"/>
  <c r="D148" i="31"/>
  <c r="F147" i="31"/>
  <c r="E147" i="31"/>
  <c r="D147" i="31"/>
  <c r="G146" i="31"/>
  <c r="F146" i="31"/>
  <c r="E146" i="31"/>
  <c r="D146" i="31"/>
  <c r="F145" i="31"/>
  <c r="E145" i="31"/>
  <c r="D145" i="31"/>
  <c r="G144" i="31"/>
  <c r="F144" i="31"/>
  <c r="E144" i="31"/>
  <c r="D144" i="31"/>
  <c r="F143" i="31"/>
  <c r="E143" i="31"/>
  <c r="D143" i="31"/>
  <c r="G142" i="31"/>
  <c r="F142" i="31"/>
  <c r="E142" i="31"/>
  <c r="D142" i="31"/>
  <c r="O7" i="31"/>
  <c r="M7" i="31"/>
  <c r="K7" i="31"/>
  <c r="I7" i="31"/>
  <c r="O6" i="31"/>
  <c r="M6" i="31"/>
  <c r="K6" i="31"/>
  <c r="I6" i="31"/>
  <c r="O5" i="31"/>
  <c r="M5" i="31"/>
  <c r="K5" i="31"/>
  <c r="I5" i="31"/>
  <c r="R4" i="31"/>
  <c r="F155" i="30"/>
  <c r="E155" i="30"/>
  <c r="D155" i="30"/>
  <c r="G154" i="30"/>
  <c r="F154" i="30"/>
  <c r="E154" i="30"/>
  <c r="D154" i="30"/>
  <c r="F153" i="30"/>
  <c r="E153" i="30"/>
  <c r="D153" i="30"/>
  <c r="G152" i="30"/>
  <c r="F152" i="30"/>
  <c r="E152" i="30"/>
  <c r="D152" i="30"/>
  <c r="F151" i="30"/>
  <c r="E151" i="30"/>
  <c r="D151" i="30"/>
  <c r="G150" i="30"/>
  <c r="F150" i="30"/>
  <c r="E150" i="30"/>
  <c r="D150" i="30"/>
  <c r="F149" i="30"/>
  <c r="E149" i="30"/>
  <c r="D149" i="30"/>
  <c r="G148" i="30"/>
  <c r="F148" i="30"/>
  <c r="E148" i="30"/>
  <c r="D148" i="30"/>
  <c r="F147" i="30"/>
  <c r="E147" i="30"/>
  <c r="D147" i="30"/>
  <c r="G146" i="30"/>
  <c r="F146" i="30"/>
  <c r="E146" i="30"/>
  <c r="D146" i="30"/>
  <c r="F145" i="30"/>
  <c r="E145" i="30"/>
  <c r="D145" i="30"/>
  <c r="G144" i="30"/>
  <c r="F144" i="30"/>
  <c r="E144" i="30"/>
  <c r="D144" i="30"/>
  <c r="F143" i="30"/>
  <c r="E143" i="30"/>
  <c r="D143" i="30"/>
  <c r="G142" i="30"/>
  <c r="F142" i="30"/>
  <c r="E142" i="30"/>
  <c r="D142" i="30"/>
  <c r="O7" i="30"/>
  <c r="M7" i="30"/>
  <c r="K7" i="30"/>
  <c r="I7" i="30"/>
  <c r="O6" i="30"/>
  <c r="M6" i="30"/>
  <c r="K6" i="30"/>
  <c r="I6" i="30"/>
  <c r="O5" i="30"/>
  <c r="M5" i="30"/>
  <c r="K5" i="30"/>
  <c r="I5" i="30"/>
  <c r="R4" i="30"/>
  <c r="F155" i="29"/>
  <c r="E155" i="29"/>
  <c r="D155" i="29"/>
  <c r="G154" i="29"/>
  <c r="F154" i="29"/>
  <c r="E154" i="29"/>
  <c r="D154" i="29"/>
  <c r="F153" i="29"/>
  <c r="E153" i="29"/>
  <c r="D153" i="29"/>
  <c r="G152" i="29"/>
  <c r="F152" i="29"/>
  <c r="E152" i="29"/>
  <c r="D152" i="29"/>
  <c r="F151" i="29"/>
  <c r="E151" i="29"/>
  <c r="D151" i="29"/>
  <c r="G150" i="29"/>
  <c r="F150" i="29"/>
  <c r="E150" i="29"/>
  <c r="D150" i="29"/>
  <c r="F149" i="29"/>
  <c r="E149" i="29"/>
  <c r="D149" i="29"/>
  <c r="G148" i="29"/>
  <c r="F148" i="29"/>
  <c r="E148" i="29"/>
  <c r="D148" i="29"/>
  <c r="F147" i="29"/>
  <c r="E147" i="29"/>
  <c r="D147" i="29"/>
  <c r="G146" i="29"/>
  <c r="F146" i="29"/>
  <c r="E146" i="29"/>
  <c r="D146" i="29"/>
  <c r="F145" i="29"/>
  <c r="E145" i="29"/>
  <c r="D145" i="29"/>
  <c r="G144" i="29"/>
  <c r="F144" i="29"/>
  <c r="E144" i="29"/>
  <c r="D144" i="29"/>
  <c r="F143" i="29"/>
  <c r="E143" i="29"/>
  <c r="D143" i="29"/>
  <c r="G142" i="29"/>
  <c r="F142" i="29"/>
  <c r="E142" i="29"/>
  <c r="D142" i="29"/>
  <c r="O7" i="29"/>
  <c r="M7" i="29"/>
  <c r="K7" i="29"/>
  <c r="I7" i="29"/>
  <c r="O6" i="29"/>
  <c r="M6" i="29"/>
  <c r="K6" i="29"/>
  <c r="I6" i="29"/>
  <c r="O5" i="29"/>
  <c r="M5" i="29"/>
  <c r="K5" i="29"/>
  <c r="I5" i="29"/>
  <c r="R4" i="29"/>
  <c r="F155" i="28"/>
  <c r="E155" i="28"/>
  <c r="D155" i="28"/>
  <c r="G154" i="28"/>
  <c r="F154" i="28"/>
  <c r="E154" i="28"/>
  <c r="D154" i="28"/>
  <c r="F153" i="28"/>
  <c r="E153" i="28"/>
  <c r="D153" i="28"/>
  <c r="G152" i="28"/>
  <c r="F152" i="28"/>
  <c r="E152" i="28"/>
  <c r="D152" i="28"/>
  <c r="F151" i="28"/>
  <c r="E151" i="28"/>
  <c r="D151" i="28"/>
  <c r="G150" i="28"/>
  <c r="F150" i="28"/>
  <c r="E150" i="28"/>
  <c r="D150" i="28"/>
  <c r="F149" i="28"/>
  <c r="E149" i="28"/>
  <c r="D149" i="28"/>
  <c r="G148" i="28"/>
  <c r="F148" i="28"/>
  <c r="E148" i="28"/>
  <c r="D148" i="28"/>
  <c r="F147" i="28"/>
  <c r="E147" i="28"/>
  <c r="D147" i="28"/>
  <c r="G146" i="28"/>
  <c r="F146" i="28"/>
  <c r="E146" i="28"/>
  <c r="D146" i="28"/>
  <c r="F145" i="28"/>
  <c r="E145" i="28"/>
  <c r="D145" i="28"/>
  <c r="G144" i="28"/>
  <c r="F144" i="28"/>
  <c r="E144" i="28"/>
  <c r="D144" i="28"/>
  <c r="F143" i="28"/>
  <c r="E143" i="28"/>
  <c r="D143" i="28"/>
  <c r="G142" i="28"/>
  <c r="F142" i="28"/>
  <c r="E142" i="28"/>
  <c r="D142" i="28"/>
  <c r="O7" i="28"/>
  <c r="M7" i="28"/>
  <c r="K7" i="28"/>
  <c r="I7" i="28"/>
  <c r="O6" i="28"/>
  <c r="M6" i="28"/>
  <c r="K6" i="28"/>
  <c r="I6" i="28"/>
  <c r="O5" i="28"/>
  <c r="M5" i="28"/>
  <c r="K5" i="28"/>
  <c r="I5" i="28"/>
  <c r="R4" i="28"/>
  <c r="F155" i="27"/>
  <c r="E155" i="27"/>
  <c r="D155" i="27"/>
  <c r="G154" i="27"/>
  <c r="F154" i="27"/>
  <c r="E154" i="27"/>
  <c r="D154" i="27"/>
  <c r="F153" i="27"/>
  <c r="E153" i="27"/>
  <c r="D153" i="27"/>
  <c r="G152" i="27"/>
  <c r="F152" i="27"/>
  <c r="E152" i="27"/>
  <c r="D152" i="27"/>
  <c r="F151" i="27"/>
  <c r="E151" i="27"/>
  <c r="D151" i="27"/>
  <c r="G150" i="27"/>
  <c r="F150" i="27"/>
  <c r="E150" i="27"/>
  <c r="D150" i="27"/>
  <c r="F149" i="27"/>
  <c r="E149" i="27"/>
  <c r="D149" i="27"/>
  <c r="G148" i="27"/>
  <c r="F148" i="27"/>
  <c r="E148" i="27"/>
  <c r="D148" i="27"/>
  <c r="F147" i="27"/>
  <c r="E147" i="27"/>
  <c r="D147" i="27"/>
  <c r="G146" i="27"/>
  <c r="F146" i="27"/>
  <c r="E146" i="27"/>
  <c r="D146" i="27"/>
  <c r="F145" i="27"/>
  <c r="E145" i="27"/>
  <c r="D145" i="27"/>
  <c r="G144" i="27"/>
  <c r="F144" i="27"/>
  <c r="E144" i="27"/>
  <c r="D144" i="27"/>
  <c r="F143" i="27"/>
  <c r="E143" i="27"/>
  <c r="D143" i="27"/>
  <c r="G142" i="27"/>
  <c r="F142" i="27"/>
  <c r="E142" i="27"/>
  <c r="D142" i="27"/>
  <c r="O7" i="27"/>
  <c r="M7" i="27"/>
  <c r="K7" i="27"/>
  <c r="I7" i="27"/>
  <c r="O6" i="27"/>
  <c r="M6" i="27"/>
  <c r="K6" i="27"/>
  <c r="I6" i="27"/>
  <c r="O5" i="27"/>
  <c r="M5" i="27"/>
  <c r="K5" i="27"/>
  <c r="I5" i="27"/>
  <c r="R4" i="27"/>
  <c r="F155" i="26"/>
  <c r="E155" i="26"/>
  <c r="D155" i="26"/>
  <c r="G154" i="26"/>
  <c r="F154" i="26"/>
  <c r="E154" i="26"/>
  <c r="D154" i="26"/>
  <c r="F153" i="26"/>
  <c r="E153" i="26"/>
  <c r="D153" i="26"/>
  <c r="G152" i="26"/>
  <c r="F152" i="26"/>
  <c r="E152" i="26"/>
  <c r="D152" i="26"/>
  <c r="F151" i="26"/>
  <c r="E151" i="26"/>
  <c r="D151" i="26"/>
  <c r="G150" i="26"/>
  <c r="F150" i="26"/>
  <c r="E150" i="26"/>
  <c r="D150" i="26"/>
  <c r="F149" i="26"/>
  <c r="E149" i="26"/>
  <c r="D149" i="26"/>
  <c r="G148" i="26"/>
  <c r="F148" i="26"/>
  <c r="E148" i="26"/>
  <c r="D148" i="26"/>
  <c r="F147" i="26"/>
  <c r="E147" i="26"/>
  <c r="D147" i="26"/>
  <c r="G146" i="26"/>
  <c r="F146" i="26"/>
  <c r="E146" i="26"/>
  <c r="D146" i="26"/>
  <c r="F145" i="26"/>
  <c r="E145" i="26"/>
  <c r="D145" i="26"/>
  <c r="G144" i="26"/>
  <c r="F144" i="26"/>
  <c r="E144" i="26"/>
  <c r="D144" i="26"/>
  <c r="F143" i="26"/>
  <c r="E143" i="26"/>
  <c r="D143" i="26"/>
  <c r="G142" i="26"/>
  <c r="F142" i="26"/>
  <c r="E142" i="26"/>
  <c r="D142" i="26"/>
  <c r="O7" i="26"/>
  <c r="M7" i="26"/>
  <c r="K7" i="26"/>
  <c r="I7" i="26"/>
  <c r="O6" i="26"/>
  <c r="M6" i="26"/>
  <c r="K6" i="26"/>
  <c r="I6" i="26"/>
  <c r="O5" i="26"/>
  <c r="M5" i="26"/>
  <c r="K5" i="26"/>
  <c r="I5" i="26"/>
  <c r="R4" i="26"/>
  <c r="F155" i="25"/>
  <c r="E155" i="25"/>
  <c r="D155" i="25"/>
  <c r="G154" i="25"/>
  <c r="F154" i="25"/>
  <c r="E154" i="25"/>
  <c r="D154" i="25"/>
  <c r="F153" i="25"/>
  <c r="E153" i="25"/>
  <c r="D153" i="25"/>
  <c r="G152" i="25"/>
  <c r="F152" i="25"/>
  <c r="E152" i="25"/>
  <c r="D152" i="25"/>
  <c r="F151" i="25"/>
  <c r="E151" i="25"/>
  <c r="D151" i="25"/>
  <c r="G150" i="25"/>
  <c r="F150" i="25"/>
  <c r="E150" i="25"/>
  <c r="D150" i="25"/>
  <c r="F149" i="25"/>
  <c r="E149" i="25"/>
  <c r="D149" i="25"/>
  <c r="G148" i="25"/>
  <c r="F148" i="25"/>
  <c r="E148" i="25"/>
  <c r="D148" i="25"/>
  <c r="F147" i="25"/>
  <c r="E147" i="25"/>
  <c r="D147" i="25"/>
  <c r="G146" i="25"/>
  <c r="F146" i="25"/>
  <c r="E146" i="25"/>
  <c r="D146" i="25"/>
  <c r="F145" i="25"/>
  <c r="E145" i="25"/>
  <c r="D145" i="25"/>
  <c r="G144" i="25"/>
  <c r="F144" i="25"/>
  <c r="E144" i="25"/>
  <c r="D144" i="25"/>
  <c r="F143" i="25"/>
  <c r="E143" i="25"/>
  <c r="D143" i="25"/>
  <c r="G142" i="25"/>
  <c r="F142" i="25"/>
  <c r="E142" i="25"/>
  <c r="D142" i="25"/>
  <c r="O7" i="25"/>
  <c r="M7" i="25"/>
  <c r="K7" i="25"/>
  <c r="I7" i="25"/>
  <c r="O6" i="25"/>
  <c r="M6" i="25"/>
  <c r="K6" i="25"/>
  <c r="I6" i="25"/>
  <c r="O5" i="25"/>
  <c r="M5" i="25"/>
  <c r="K5" i="25"/>
  <c r="I5" i="25"/>
  <c r="R4" i="25"/>
  <c r="F155" i="24"/>
  <c r="E155" i="24"/>
  <c r="D155" i="24"/>
  <c r="G154" i="24"/>
  <c r="F154" i="24"/>
  <c r="E154" i="24"/>
  <c r="D154" i="24"/>
  <c r="F153" i="24"/>
  <c r="E153" i="24"/>
  <c r="D153" i="24"/>
  <c r="G152" i="24"/>
  <c r="F152" i="24"/>
  <c r="E152" i="24"/>
  <c r="D152" i="24"/>
  <c r="F151" i="24"/>
  <c r="E151" i="24"/>
  <c r="D151" i="24"/>
  <c r="G150" i="24"/>
  <c r="F150" i="24"/>
  <c r="E150" i="24"/>
  <c r="D150" i="24"/>
  <c r="F149" i="24"/>
  <c r="E149" i="24"/>
  <c r="D149" i="24"/>
  <c r="G148" i="24"/>
  <c r="F148" i="24"/>
  <c r="E148" i="24"/>
  <c r="D148" i="24"/>
  <c r="F147" i="24"/>
  <c r="E147" i="24"/>
  <c r="D147" i="24"/>
  <c r="G146" i="24"/>
  <c r="F146" i="24"/>
  <c r="E146" i="24"/>
  <c r="D146" i="24"/>
  <c r="F145" i="24"/>
  <c r="E145" i="24"/>
  <c r="D145" i="24"/>
  <c r="G144" i="24"/>
  <c r="F144" i="24"/>
  <c r="E144" i="24"/>
  <c r="D144" i="24"/>
  <c r="F143" i="24"/>
  <c r="E143" i="24"/>
  <c r="D143" i="24"/>
  <c r="G142" i="24"/>
  <c r="F142" i="24"/>
  <c r="E142" i="24"/>
  <c r="D142" i="24"/>
  <c r="O7" i="24"/>
  <c r="M7" i="24"/>
  <c r="K7" i="24"/>
  <c r="I7" i="24"/>
  <c r="O6" i="24"/>
  <c r="M6" i="24"/>
  <c r="K6" i="24"/>
  <c r="I6" i="24"/>
  <c r="O5" i="24"/>
  <c r="M5" i="24"/>
  <c r="K5" i="24"/>
  <c r="I5" i="24"/>
  <c r="R4" i="24"/>
  <c r="F155" i="23"/>
  <c r="E155" i="23"/>
  <c r="D155" i="23"/>
  <c r="G154" i="23"/>
  <c r="F154" i="23"/>
  <c r="E154" i="23"/>
  <c r="D154" i="23"/>
  <c r="F153" i="23"/>
  <c r="E153" i="23"/>
  <c r="D153" i="23"/>
  <c r="G152" i="23"/>
  <c r="F152" i="23"/>
  <c r="E152" i="23"/>
  <c r="D152" i="23"/>
  <c r="F151" i="23"/>
  <c r="E151" i="23"/>
  <c r="D151" i="23"/>
  <c r="G150" i="23"/>
  <c r="F150" i="23"/>
  <c r="E150" i="23"/>
  <c r="D150" i="23"/>
  <c r="F149" i="23"/>
  <c r="E149" i="23"/>
  <c r="D149" i="23"/>
  <c r="G148" i="23"/>
  <c r="F148" i="23"/>
  <c r="E148" i="23"/>
  <c r="D148" i="23"/>
  <c r="F147" i="23"/>
  <c r="E147" i="23"/>
  <c r="D147" i="23"/>
  <c r="G146" i="23"/>
  <c r="F146" i="23"/>
  <c r="E146" i="23"/>
  <c r="D146" i="23"/>
  <c r="F145" i="23"/>
  <c r="E145" i="23"/>
  <c r="D145" i="23"/>
  <c r="G144" i="23"/>
  <c r="F144" i="23"/>
  <c r="E144" i="23"/>
  <c r="D144" i="23"/>
  <c r="F143" i="23"/>
  <c r="E143" i="23"/>
  <c r="D143" i="23"/>
  <c r="G142" i="23"/>
  <c r="F142" i="23"/>
  <c r="E142" i="23"/>
  <c r="D142" i="23"/>
  <c r="O7" i="23"/>
  <c r="M7" i="23"/>
  <c r="K7" i="23"/>
  <c r="I7" i="23"/>
  <c r="O6" i="23"/>
  <c r="M6" i="23"/>
  <c r="K6" i="23"/>
  <c r="I6" i="23"/>
  <c r="O5" i="23"/>
  <c r="M5" i="23"/>
  <c r="K5" i="23"/>
  <c r="I5" i="23"/>
  <c r="R4" i="23"/>
  <c r="F155" i="22"/>
  <c r="E155" i="22"/>
  <c r="D155" i="22"/>
  <c r="G154" i="22"/>
  <c r="F154" i="22"/>
  <c r="E154" i="22"/>
  <c r="D154" i="22"/>
  <c r="F153" i="22"/>
  <c r="E153" i="22"/>
  <c r="D153" i="22"/>
  <c r="G152" i="22"/>
  <c r="F152" i="22"/>
  <c r="E152" i="22"/>
  <c r="D152" i="22"/>
  <c r="F151" i="22"/>
  <c r="E151" i="22"/>
  <c r="D151" i="22"/>
  <c r="G150" i="22"/>
  <c r="F150" i="22"/>
  <c r="E150" i="22"/>
  <c r="D150" i="22"/>
  <c r="F149" i="22"/>
  <c r="E149" i="22"/>
  <c r="D149" i="22"/>
  <c r="G148" i="22"/>
  <c r="F148" i="22"/>
  <c r="E148" i="22"/>
  <c r="D148" i="22"/>
  <c r="F147" i="22"/>
  <c r="E147" i="22"/>
  <c r="D147" i="22"/>
  <c r="G146" i="22"/>
  <c r="F146" i="22"/>
  <c r="E146" i="22"/>
  <c r="D146" i="22"/>
  <c r="F145" i="22"/>
  <c r="E145" i="22"/>
  <c r="D145" i="22"/>
  <c r="G144" i="22"/>
  <c r="F144" i="22"/>
  <c r="E144" i="22"/>
  <c r="D144" i="22"/>
  <c r="F143" i="22"/>
  <c r="E143" i="22"/>
  <c r="D143" i="22"/>
  <c r="G142" i="22"/>
  <c r="F142" i="22"/>
  <c r="E142" i="22"/>
  <c r="D142" i="22"/>
  <c r="O7" i="22"/>
  <c r="M7" i="22"/>
  <c r="K7" i="22"/>
  <c r="I7" i="22"/>
  <c r="O6" i="22"/>
  <c r="M6" i="22"/>
  <c r="K6" i="22"/>
  <c r="I6" i="22"/>
  <c r="O5" i="22"/>
  <c r="M5" i="22"/>
  <c r="K5" i="22"/>
  <c r="I5" i="22"/>
  <c r="R4" i="22"/>
  <c r="O7" i="16" l="1"/>
  <c r="M7" i="16"/>
  <c r="K7" i="16"/>
  <c r="I7" i="16"/>
  <c r="O6" i="16"/>
  <c r="M6" i="16"/>
  <c r="K6" i="16"/>
  <c r="I6" i="16"/>
  <c r="O5" i="16"/>
  <c r="M5" i="16"/>
  <c r="K5" i="16"/>
  <c r="I5" i="16"/>
  <c r="AO8" i="5"/>
  <c r="AG8" i="5"/>
  <c r="Y8" i="5"/>
  <c r="Q8" i="5"/>
  <c r="Q7" i="5"/>
  <c r="Y7" i="5"/>
  <c r="AG7" i="5"/>
  <c r="AO7" i="5"/>
  <c r="R4" i="16" l="1"/>
  <c r="G154" i="16" l="1"/>
  <c r="G152" i="16"/>
  <c r="G150" i="16"/>
  <c r="G148" i="16"/>
  <c r="G146" i="16"/>
  <c r="G144" i="16"/>
  <c r="F155" i="16" l="1"/>
  <c r="F154" i="16"/>
  <c r="E155" i="16"/>
  <c r="E154" i="16"/>
  <c r="D155" i="16"/>
  <c r="D154" i="16"/>
  <c r="F153" i="16"/>
  <c r="F152" i="16"/>
  <c r="E153" i="16"/>
  <c r="E152" i="16"/>
  <c r="D153" i="16"/>
  <c r="D152" i="16"/>
  <c r="F151" i="16"/>
  <c r="F150" i="16"/>
  <c r="E151" i="16"/>
  <c r="E150" i="16"/>
  <c r="D151" i="16"/>
  <c r="D150" i="16"/>
  <c r="F149" i="16"/>
  <c r="F148" i="16"/>
  <c r="E149" i="16"/>
  <c r="E148" i="16"/>
  <c r="D149" i="16"/>
  <c r="D148" i="16"/>
  <c r="F147" i="16"/>
  <c r="F146" i="16"/>
  <c r="E147" i="16"/>
  <c r="E146" i="16"/>
  <c r="D147" i="16"/>
  <c r="D146" i="16"/>
  <c r="F145" i="16"/>
  <c r="F144" i="16"/>
  <c r="E145" i="16"/>
  <c r="E144" i="16"/>
  <c r="D145" i="16"/>
  <c r="D144" i="16"/>
  <c r="G142" i="16"/>
  <c r="F143" i="16"/>
  <c r="F142" i="16"/>
  <c r="E143" i="16"/>
  <c r="E142" i="16"/>
  <c r="D143" i="16"/>
  <c r="D142" i="16"/>
</calcChain>
</file>

<file path=xl/sharedStrings.xml><?xml version="1.0" encoding="utf-8"?>
<sst xmlns="http://schemas.openxmlformats.org/spreadsheetml/2006/main" count="6830" uniqueCount="115">
  <si>
    <t>Woche</t>
  </si>
  <si>
    <t>Mo</t>
  </si>
  <si>
    <t>Di</t>
  </si>
  <si>
    <t>Mi</t>
  </si>
  <si>
    <t>Do</t>
  </si>
  <si>
    <t>Fr</t>
  </si>
  <si>
    <t>Sa</t>
  </si>
  <si>
    <t>So</t>
  </si>
  <si>
    <t>Tageszeit</t>
  </si>
  <si>
    <t>Blutzuckermessung</t>
  </si>
  <si>
    <t>Insulin</t>
  </si>
  <si>
    <t>Notizen</t>
  </si>
  <si>
    <t>Uhrzeit</t>
  </si>
  <si>
    <t>Ich fühle mich…</t>
  </si>
  <si>
    <t>Beschwerden</t>
  </si>
  <si>
    <t>Aktivität</t>
  </si>
  <si>
    <t>Besonderheiten</t>
  </si>
  <si>
    <t>Montag</t>
  </si>
  <si>
    <t>Frühstück</t>
  </si>
  <si>
    <t>vor</t>
  </si>
  <si>
    <t>glücklich</t>
  </si>
  <si>
    <t>Kopfschmerzen</t>
  </si>
  <si>
    <t>nach</t>
  </si>
  <si>
    <t>Mittagessen</t>
  </si>
  <si>
    <t>Abendessen</t>
  </si>
  <si>
    <t>Schlafengehen</t>
  </si>
  <si>
    <t>Dienstag</t>
  </si>
  <si>
    <t>Mittwoch</t>
  </si>
  <si>
    <t>Donnerstag</t>
  </si>
  <si>
    <t>Freitag</t>
  </si>
  <si>
    <t>Samstag</t>
  </si>
  <si>
    <t>Sonntag</t>
  </si>
  <si>
    <t>Datentabelle</t>
  </si>
  <si>
    <t>Datum</t>
  </si>
  <si>
    <t>Zeitpunkt</t>
  </si>
  <si>
    <t>Grenzewert 60</t>
  </si>
  <si>
    <t>Grenzwert 81</t>
  </si>
  <si>
    <t>Grenzwert 120</t>
  </si>
  <si>
    <t>Grenzwert 160</t>
  </si>
  <si>
    <r>
      <rPr>
        <sz val="28"/>
        <color rgb="FF0074C0"/>
        <rFont val="Segoe Print Bold"/>
      </rPr>
      <t>BLUTZUCKER</t>
    </r>
    <r>
      <rPr>
        <sz val="28"/>
        <color rgb="FF00D478"/>
        <rFont val="Segoe Print Bold"/>
      </rPr>
      <t>tagebuch</t>
    </r>
  </si>
  <si>
    <t>Wert (mg/dl)</t>
  </si>
  <si>
    <t>müde</t>
  </si>
  <si>
    <t>gestresst</t>
  </si>
  <si>
    <t>entspannt</t>
  </si>
  <si>
    <t>stocksauer</t>
  </si>
  <si>
    <t>aufgeregt</t>
  </si>
  <si>
    <t>nervös</t>
  </si>
  <si>
    <t>traurig</t>
  </si>
  <si>
    <t>verkatert</t>
  </si>
  <si>
    <t>Schmerzen</t>
  </si>
  <si>
    <t>Allergie</t>
  </si>
  <si>
    <t>Menstruation</t>
  </si>
  <si>
    <t>Krank</t>
  </si>
  <si>
    <t>Hypogefühl</t>
  </si>
  <si>
    <t>Hypergefühl</t>
  </si>
  <si>
    <t>Katheter-Wechsel</t>
  </si>
  <si>
    <t>Nadel-Wechsel</t>
  </si>
  <si>
    <t>Morgengupf</t>
  </si>
  <si>
    <t>Korrektur</t>
  </si>
  <si>
    <t>Fress-Attacke</t>
  </si>
  <si>
    <t>Auswärts essen</t>
  </si>
  <si>
    <t>Alkohol</t>
  </si>
  <si>
    <t>Büroarbeit</t>
  </si>
  <si>
    <t>Hausarbeit</t>
  </si>
  <si>
    <t>Schichtarbeit</t>
  </si>
  <si>
    <t>Handwerk</t>
  </si>
  <si>
    <t>Arbeit</t>
  </si>
  <si>
    <t>Reisen</t>
  </si>
  <si>
    <t>Fahren</t>
  </si>
  <si>
    <t>Urlaub</t>
  </si>
  <si>
    <t>Unterwegs</t>
  </si>
  <si>
    <t>Party</t>
  </si>
  <si>
    <t>Einkaufen</t>
  </si>
  <si>
    <t xml:space="preserve">  ◀   zurück zum Menü</t>
  </si>
  <si>
    <t>Diagramm</t>
  </si>
  <si>
    <t>Metformin</t>
  </si>
  <si>
    <t>Vorname</t>
  </si>
  <si>
    <t>Nachname</t>
  </si>
  <si>
    <t>Geburtsdatum</t>
  </si>
  <si>
    <t>Mustermann</t>
  </si>
  <si>
    <t>Erika</t>
  </si>
  <si>
    <t>Name</t>
  </si>
  <si>
    <t>Adresse</t>
  </si>
  <si>
    <t>Musterstr. 11</t>
  </si>
  <si>
    <t>12345 Musterstadt</t>
  </si>
  <si>
    <t>Telefon</t>
  </si>
  <si>
    <t>01234598765</t>
  </si>
  <si>
    <t>Mobil</t>
  </si>
  <si>
    <t>01701234567</t>
  </si>
  <si>
    <t>Internet</t>
  </si>
  <si>
    <t>www.praxis-dr-mustermann.de</t>
  </si>
  <si>
    <t>Freitag, 9 Uhr Dr. Mustermann</t>
  </si>
  <si>
    <t>Persönliche Daten</t>
  </si>
  <si>
    <t>Behandelnder Arzt</t>
  </si>
  <si>
    <r>
      <rPr>
        <sz val="20"/>
        <color rgb="FF0074C0"/>
        <rFont val="Segoe Print Bold"/>
      </rPr>
      <t>BLUTZUCKER</t>
    </r>
    <r>
      <rPr>
        <sz val="20"/>
        <color rgb="FF00D478"/>
        <rFont val="Segoe Print Bold"/>
      </rPr>
      <t>tagebuch</t>
    </r>
  </si>
  <si>
    <t>01. 01. 1950</t>
  </si>
  <si>
    <t>Persönliche Daten ▶</t>
  </si>
  <si>
    <t>Termine und Notizen</t>
  </si>
  <si>
    <t>Medikamente</t>
  </si>
  <si>
    <t>Name des Medikaments</t>
  </si>
  <si>
    <t>mg</t>
  </si>
  <si>
    <t>Einheit</t>
  </si>
  <si>
    <t>3x 500 mg</t>
  </si>
  <si>
    <t>Tr.</t>
  </si>
  <si>
    <t>Dosis pro Tag</t>
  </si>
  <si>
    <t>40-50 Einheiten</t>
  </si>
  <si>
    <t>Dr. med. Mustermann</t>
  </si>
  <si>
    <t>EH</t>
  </si>
  <si>
    <t>Anleitung Download ▶</t>
  </si>
  <si>
    <t>Zusätzliche Angaben</t>
  </si>
  <si>
    <t>Einstellungen ▶</t>
  </si>
  <si>
    <t>Normalbereich</t>
  </si>
  <si>
    <t>Hypoglykämie / Hyperglykämie</t>
  </si>
  <si>
    <r>
      <rPr>
        <sz val="11"/>
        <color theme="0"/>
        <rFont val="Segoe Print Bold"/>
      </rPr>
      <t>BLUTZUCKER</t>
    </r>
    <r>
      <rPr>
        <sz val="11"/>
        <color rgb="FF00D478"/>
        <rFont val="Segoe Print Bold"/>
      </rPr>
      <t>tagebuch</t>
    </r>
    <r>
      <rPr>
        <sz val="11"/>
        <color theme="0"/>
        <rFont val="Segoe Print Bold"/>
      </rPr>
      <t xml:space="preserve"> 2024 </t>
    </r>
    <r>
      <rPr>
        <sz val="11"/>
        <color theme="0"/>
        <rFont val="Calibri"/>
        <family val="2"/>
        <scheme val="minor"/>
      </rPr>
      <t>- Link zum Download  ▶</t>
    </r>
  </si>
  <si>
    <r>
      <rPr>
        <sz val="28"/>
        <color rgb="FF0074C0"/>
        <rFont val="Segoe Print Bold"/>
      </rPr>
      <t>BLUTZUCKER</t>
    </r>
    <r>
      <rPr>
        <sz val="28"/>
        <color rgb="FF00D478"/>
        <rFont val="Segoe Print Bold"/>
      </rPr>
      <t xml:space="preserve">tagebuch </t>
    </r>
    <r>
      <rPr>
        <sz val="28"/>
        <color rgb="FF0074C0"/>
        <rFont val="Segoe Print Bold"/>
      </rPr>
      <t>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</si>
</sst>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mm;@"/>
    <numFmt numFmtId="165" formatCode="d/\ mmm"/>
  </numFmts>
  <fonts count="37">
    <font>
      <sz val="12"/>
      <color theme="1"/>
      <name val="Calibri"/>
      <family val="2"/>
      <scheme val="minor"/>
    </font>
    <font>
      <sz val="12"/>
      <color theme="1"/>
      <name val="Oxygen Regular"/>
    </font>
    <font>
      <sz val="10"/>
      <color theme="1"/>
      <name val="Oxygen Regular"/>
    </font>
    <font>
      <sz val="8"/>
      <color theme="1"/>
      <name val="Oxygen Regular"/>
    </font>
    <font>
      <sz val="11"/>
      <color theme="1"/>
      <name val="Calibri"/>
      <family val="2"/>
      <scheme val="minor"/>
    </font>
    <font>
      <sz val="10"/>
      <color theme="0"/>
      <name val="Oxygen Regular"/>
    </font>
    <font>
      <sz val="12"/>
      <color theme="0"/>
      <name val="Oxygen Regular"/>
    </font>
    <font>
      <sz val="9"/>
      <color theme="1"/>
      <name val="Oxygen Regular"/>
    </font>
    <font>
      <b/>
      <sz val="9"/>
      <color theme="1"/>
      <name val="Oxygen Regular"/>
    </font>
    <font>
      <i/>
      <sz val="12"/>
      <color theme="1"/>
      <name val="Oxygen Regular"/>
    </font>
    <font>
      <sz val="16"/>
      <color theme="0"/>
      <name val="Oxygen Regular"/>
    </font>
    <font>
      <b/>
      <sz val="9"/>
      <color theme="0"/>
      <name val="Oxygen Regular"/>
    </font>
    <font>
      <sz val="8"/>
      <name val="Calibri"/>
      <family val="2"/>
      <scheme val="minor"/>
    </font>
    <font>
      <b/>
      <sz val="12"/>
      <color theme="1"/>
      <name val="Calibri"/>
      <family val="2"/>
      <scheme val="minor"/>
    </font>
    <font>
      <sz val="12"/>
      <color theme="0"/>
      <name val="Calibri"/>
      <family val="2"/>
      <scheme val="minor"/>
    </font>
    <font>
      <b/>
      <sz val="9"/>
      <color rgb="FFFFFFFF"/>
      <name val="Oxygen Regular"/>
    </font>
    <font>
      <u/>
      <sz val="12"/>
      <color theme="10"/>
      <name val="Calibri"/>
      <family val="2"/>
      <scheme val="minor"/>
    </font>
    <font>
      <sz val="72"/>
      <color theme="1"/>
      <name val="Calibri"/>
      <family val="2"/>
      <scheme val="minor"/>
    </font>
    <font>
      <sz val="28"/>
      <color rgb="FF0074C0"/>
      <name val="Segoe Print Bold"/>
    </font>
    <font>
      <sz val="28"/>
      <color rgb="FF00D478"/>
      <name val="Segoe Print Bold"/>
    </font>
    <font>
      <b/>
      <sz val="12"/>
      <color theme="0"/>
      <name val="Oxygen Regular"/>
    </font>
    <font>
      <b/>
      <sz val="8"/>
      <color theme="0"/>
      <name val="Oxygen Regular"/>
    </font>
    <font>
      <sz val="9"/>
      <color theme="0"/>
      <name val="Oxygen Regular"/>
    </font>
    <font>
      <sz val="10"/>
      <color theme="1"/>
      <name val="Calibri"/>
      <family val="2"/>
      <scheme val="minor"/>
    </font>
    <font>
      <sz val="10"/>
      <color rgb="FF000000"/>
      <name val="Calibri"/>
      <family val="2"/>
      <scheme val="minor"/>
    </font>
    <font>
      <b/>
      <sz val="10"/>
      <color theme="1"/>
      <name val="Calibri"/>
      <family val="2"/>
      <scheme val="minor"/>
    </font>
    <font>
      <u/>
      <sz val="10"/>
      <color rgb="FF0074C0"/>
      <name val="Calibri"/>
      <family val="2"/>
      <scheme val="minor"/>
    </font>
    <font>
      <i/>
      <sz val="9"/>
      <color theme="1"/>
      <name val="Calibri"/>
      <family val="2"/>
      <scheme val="minor"/>
    </font>
    <font>
      <sz val="20"/>
      <color rgb="FF00D478"/>
      <name val="Segoe Print Bold"/>
    </font>
    <font>
      <sz val="20"/>
      <color rgb="FF0074C0"/>
      <name val="Segoe Print Bold"/>
    </font>
    <font>
      <sz val="8.5"/>
      <color theme="0"/>
      <name val="Calibri"/>
      <family val="2"/>
      <scheme val="minor"/>
    </font>
    <font>
      <sz val="11"/>
      <color theme="0"/>
      <name val="Calibri"/>
      <family val="2"/>
      <scheme val="minor"/>
    </font>
    <font>
      <sz val="11"/>
      <color theme="0"/>
      <name val="Segoe Print Bold"/>
    </font>
    <font>
      <sz val="11"/>
      <color rgb="FF00D478"/>
      <name val="Segoe Print Bold"/>
    </font>
    <font>
      <b/>
      <sz val="12"/>
      <color theme="0"/>
      <name val="Calibri"/>
      <family val="2"/>
      <scheme val="minor"/>
    </font>
    <font>
      <b/>
      <sz val="10"/>
      <color theme="0"/>
      <name val="Calibri"/>
      <family val="2"/>
      <scheme val="minor"/>
    </font>
    <font>
      <sz val="12"/>
      <color rgb="FF00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74C0"/>
        <bgColor indexed="64"/>
      </patternFill>
    </fill>
    <fill>
      <patternFill patternType="solid">
        <fgColor rgb="FF0086B3"/>
        <bgColor indexed="64"/>
      </patternFill>
    </fill>
    <fill>
      <patternFill patternType="solid">
        <fgColor rgb="FF0091AA"/>
        <bgColor indexed="64"/>
      </patternFill>
    </fill>
    <fill>
      <patternFill patternType="solid">
        <fgColor rgb="FF00A19E"/>
        <bgColor indexed="64"/>
      </patternFill>
    </fill>
    <fill>
      <patternFill patternType="solid">
        <fgColor rgb="FF00B092"/>
        <bgColor indexed="64"/>
      </patternFill>
    </fill>
    <fill>
      <patternFill patternType="solid">
        <fgColor rgb="FF00BB8C"/>
        <bgColor indexed="64"/>
      </patternFill>
    </fill>
    <fill>
      <patternFill patternType="solid">
        <fgColor rgb="FF00CB80"/>
        <bgColor indexed="64"/>
      </patternFill>
    </fill>
    <fill>
      <patternFill patternType="solid">
        <fgColor rgb="FF00D478"/>
        <bgColor indexed="64"/>
      </patternFill>
    </fill>
    <fill>
      <patternFill patternType="solid">
        <fgColor rgb="FF00CD7E"/>
        <bgColor indexed="64"/>
      </patternFill>
    </fill>
    <fill>
      <patternFill patternType="solid">
        <fgColor rgb="FF00C584"/>
        <bgColor indexed="64"/>
      </patternFill>
    </fill>
    <fill>
      <patternFill patternType="solid">
        <fgColor rgb="FF00BC8A"/>
        <bgColor indexed="64"/>
      </patternFill>
    </fill>
    <fill>
      <patternFill patternType="solid">
        <fgColor rgb="FF00B590"/>
        <bgColor indexed="64"/>
      </patternFill>
    </fill>
    <fill>
      <patternFill patternType="solid">
        <fgColor rgb="FF00AD95"/>
        <bgColor indexed="64"/>
      </patternFill>
    </fill>
    <fill>
      <patternFill patternType="solid">
        <fgColor rgb="FF00A59C"/>
        <bgColor indexed="64"/>
      </patternFill>
    </fill>
    <fill>
      <patternFill patternType="solid">
        <fgColor rgb="FF009DA2"/>
        <bgColor indexed="64"/>
      </patternFill>
    </fill>
    <fill>
      <patternFill patternType="solid">
        <fgColor rgb="FF0095A7"/>
        <bgColor indexed="64"/>
      </patternFill>
    </fill>
    <fill>
      <patternFill patternType="solid">
        <fgColor rgb="FF008CAD"/>
        <bgColor indexed="64"/>
      </patternFill>
    </fill>
    <fill>
      <patternFill patternType="solid">
        <fgColor rgb="FF0085B4"/>
        <bgColor indexed="64"/>
      </patternFill>
    </fill>
    <fill>
      <patternFill patternType="solid">
        <fgColor rgb="FF007EB9"/>
        <bgColor indexed="64"/>
      </patternFill>
    </fill>
    <fill>
      <patternFill patternType="solid">
        <fgColor rgb="FFF2F2F2"/>
        <bgColor rgb="FF000000"/>
      </patternFill>
    </fill>
    <fill>
      <patternFill patternType="solid">
        <fgColor theme="4" tint="0.39997558519241921"/>
        <bgColor indexed="64"/>
      </patternFill>
    </fill>
    <fill>
      <patternFill patternType="solid">
        <fgColor rgb="FFC00000"/>
        <bgColor indexed="64"/>
      </patternFill>
    </fill>
    <fill>
      <patternFill patternType="solid">
        <fgColor theme="9"/>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style="medium">
        <color indexed="64"/>
      </bottom>
      <diagonal/>
    </border>
    <border>
      <left/>
      <right/>
      <top style="thin">
        <color rgb="FF0074C0"/>
      </top>
      <bottom/>
      <diagonal/>
    </border>
    <border>
      <left style="thin">
        <color rgb="FF0074C0"/>
      </left>
      <right style="thin">
        <color rgb="FF0074C0"/>
      </right>
      <top style="thin">
        <color rgb="FF0074C0"/>
      </top>
      <bottom style="thin">
        <color rgb="FF0074C0"/>
      </bottom>
      <diagonal/>
    </border>
    <border>
      <left/>
      <right style="thin">
        <color rgb="FF0074C0"/>
      </right>
      <top/>
      <bottom/>
      <diagonal/>
    </border>
    <border>
      <left/>
      <right/>
      <top/>
      <bottom style="thin">
        <color rgb="FF0074C0"/>
      </bottom>
      <diagonal/>
    </border>
    <border>
      <left/>
      <right style="thin">
        <color rgb="FF0074C0"/>
      </right>
      <top/>
      <bottom style="thin">
        <color rgb="FF0074C0"/>
      </bottom>
      <diagonal/>
    </border>
    <border>
      <left style="thin">
        <color rgb="FF0074C0"/>
      </left>
      <right style="thin">
        <color rgb="FF0074C0"/>
      </right>
      <top style="thin">
        <color rgb="FF0074C0"/>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right/>
      <top style="thin">
        <color theme="1"/>
      </top>
      <bottom style="medium">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indexed="64"/>
      </left>
      <right/>
      <top style="medium">
        <color theme="1"/>
      </top>
      <bottom style="medium">
        <color indexed="64"/>
      </bottom>
      <diagonal/>
    </border>
    <border>
      <left/>
      <right style="thin">
        <color indexed="64"/>
      </right>
      <top style="medium">
        <color theme="1"/>
      </top>
      <bottom style="medium">
        <color indexed="64"/>
      </bottom>
      <diagonal/>
    </border>
    <border>
      <left/>
      <right style="thin">
        <color indexed="64"/>
      </right>
      <top style="thin">
        <color indexed="64"/>
      </top>
      <bottom style="medium">
        <color indexed="64"/>
      </bottom>
      <diagonal/>
    </border>
    <border>
      <left style="thin">
        <color theme="1"/>
      </left>
      <right style="thin">
        <color theme="1"/>
      </right>
      <top/>
      <bottom style="thin">
        <color theme="1"/>
      </bottom>
      <diagonal/>
    </border>
    <border>
      <left/>
      <right/>
      <top style="medium">
        <color indexed="64"/>
      </top>
      <bottom style="thin">
        <color theme="1"/>
      </bottom>
      <diagonal/>
    </border>
    <border>
      <left/>
      <right/>
      <top/>
      <bottom style="medium">
        <color theme="1"/>
      </bottom>
      <diagonal/>
    </border>
    <border>
      <left style="medium">
        <color rgb="FF0074C0"/>
      </left>
      <right/>
      <top style="medium">
        <color rgb="FF0074C0"/>
      </top>
      <bottom/>
      <diagonal/>
    </border>
    <border>
      <left/>
      <right/>
      <top style="medium">
        <color rgb="FF0074C0"/>
      </top>
      <bottom/>
      <diagonal/>
    </border>
    <border>
      <left style="medium">
        <color rgb="FF0074C0"/>
      </left>
      <right/>
      <top/>
      <bottom/>
      <diagonal/>
    </border>
    <border>
      <left style="medium">
        <color rgb="FF0074C0"/>
      </left>
      <right/>
      <top style="thin">
        <color rgb="FF0074C0"/>
      </top>
      <bottom/>
      <diagonal/>
    </border>
    <border>
      <left/>
      <right style="medium">
        <color rgb="FF0074C0"/>
      </right>
      <top style="thin">
        <color rgb="FF0074C0"/>
      </top>
      <bottom/>
      <diagonal/>
    </border>
    <border>
      <left/>
      <right style="medium">
        <color rgb="FF0074C0"/>
      </right>
      <top/>
      <bottom/>
      <diagonal/>
    </border>
    <border>
      <left style="medium">
        <color rgb="FF0074C0"/>
      </left>
      <right/>
      <top/>
      <bottom style="medium">
        <color theme="1"/>
      </bottom>
      <diagonal/>
    </border>
    <border>
      <left/>
      <right style="medium">
        <color rgb="FF0074C0"/>
      </right>
      <top/>
      <bottom style="medium">
        <color theme="1"/>
      </bottom>
      <diagonal/>
    </border>
    <border>
      <left style="thin">
        <color rgb="FF0074C0"/>
      </left>
      <right style="medium">
        <color rgb="FF0074C0"/>
      </right>
      <top style="thin">
        <color rgb="FF0074C0"/>
      </top>
      <bottom style="thin">
        <color rgb="FF0074C0"/>
      </bottom>
      <diagonal/>
    </border>
    <border>
      <left style="medium">
        <color rgb="FF0074C0"/>
      </left>
      <right/>
      <top/>
      <bottom style="thin">
        <color rgb="FF0074C0"/>
      </bottom>
      <diagonal/>
    </border>
    <border>
      <left/>
      <right/>
      <top/>
      <bottom style="medium">
        <color rgb="FF0074C0"/>
      </bottom>
      <diagonal/>
    </border>
    <border>
      <left style="medium">
        <color rgb="FF0074C0"/>
      </left>
      <right/>
      <top style="medium">
        <color rgb="FF0074C0"/>
      </top>
      <bottom style="medium">
        <color rgb="FF0074C0"/>
      </bottom>
      <diagonal/>
    </border>
    <border>
      <left/>
      <right style="medium">
        <color rgb="FF0074C0"/>
      </right>
      <top style="medium">
        <color rgb="FF0074C0"/>
      </top>
      <bottom style="medium">
        <color rgb="FF0074C0"/>
      </bottom>
      <diagonal/>
    </border>
    <border>
      <left style="thin">
        <color rgb="FF0074C0"/>
      </left>
      <right style="thin">
        <color rgb="FF0074C0"/>
      </right>
      <top/>
      <bottom style="thin">
        <color rgb="FF0074C0"/>
      </bottom>
      <diagonal/>
    </border>
    <border>
      <left/>
      <right style="medium">
        <color rgb="FF0074C0"/>
      </right>
      <top/>
      <bottom style="thin">
        <color rgb="FF0074C0"/>
      </bottom>
      <diagonal/>
    </border>
    <border>
      <left/>
      <right style="medium">
        <color rgb="FF0074C0"/>
      </right>
      <top style="medium">
        <color rgb="FF0074C0"/>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style="medium">
        <color theme="1"/>
      </right>
      <top/>
      <bottom style="medium">
        <color theme="1"/>
      </bottom>
      <diagonal/>
    </border>
    <border>
      <left style="thin">
        <color theme="1"/>
      </left>
      <right/>
      <top style="thin">
        <color theme="1"/>
      </top>
      <bottom style="thin">
        <color theme="1"/>
      </bottom>
      <diagonal/>
    </border>
    <border>
      <left/>
      <right style="thin">
        <color rgb="FF0074C0"/>
      </right>
      <top style="thin">
        <color rgb="FF0074C0"/>
      </top>
      <bottom style="thin">
        <color rgb="FF0074C0"/>
      </bottom>
      <diagonal/>
    </border>
    <border>
      <left/>
      <right/>
      <top style="thin">
        <color rgb="FF0074C0"/>
      </top>
      <bottom style="thin">
        <color rgb="FF0074C0"/>
      </bottom>
      <diagonal/>
    </border>
    <border>
      <left style="thin">
        <color rgb="FF0074C0"/>
      </left>
      <right style="thin">
        <color rgb="FF0074C0"/>
      </right>
      <top/>
      <bottom/>
      <diagonal/>
    </border>
    <border>
      <left/>
      <right style="thin">
        <color rgb="FF0074C0"/>
      </right>
      <top style="thin">
        <color rgb="FF0074C0"/>
      </top>
      <bottom/>
      <diagonal/>
    </border>
    <border>
      <left style="thin">
        <color rgb="FF0074C0"/>
      </left>
      <right/>
      <top style="thin">
        <color rgb="FF0074C0"/>
      </top>
      <bottom style="thin">
        <color rgb="FF0074C0"/>
      </bottom>
      <diagonal/>
    </border>
    <border>
      <left style="thin">
        <color rgb="FF0074C0"/>
      </left>
      <right/>
      <top style="thin">
        <color rgb="FF0074C0"/>
      </top>
      <bottom/>
      <diagonal/>
    </border>
    <border>
      <left style="thin">
        <color rgb="FF0074C0"/>
      </left>
      <right/>
      <top/>
      <bottom/>
      <diagonal/>
    </border>
    <border>
      <left style="thin">
        <color rgb="FF0074C0"/>
      </left>
      <right/>
      <top/>
      <bottom style="thin">
        <color rgb="FF0074C0"/>
      </bottom>
      <diagonal/>
    </border>
    <border>
      <left style="hair">
        <color rgb="FF0074C0"/>
      </left>
      <right style="hair">
        <color rgb="FF0074C0"/>
      </right>
      <top style="thin">
        <color rgb="FF0074C0"/>
      </top>
      <bottom style="medium">
        <color theme="1"/>
      </bottom>
      <diagonal/>
    </border>
    <border>
      <left style="hair">
        <color rgb="FF0074C0"/>
      </left>
      <right/>
      <top style="thin">
        <color rgb="FF0074C0"/>
      </top>
      <bottom style="medium">
        <color theme="1"/>
      </bottom>
      <diagonal/>
    </border>
    <border>
      <left/>
      <right style="hair">
        <color rgb="FF0074C0"/>
      </right>
      <top style="thin">
        <color rgb="FF0074C0"/>
      </top>
      <bottom style="medium">
        <color theme="1"/>
      </bottom>
      <diagonal/>
    </border>
    <border>
      <left style="hair">
        <color rgb="FF0074C0"/>
      </left>
      <right style="hair">
        <color rgb="FF0074C0"/>
      </right>
      <top/>
      <bottom style="medium">
        <color theme="1"/>
      </bottom>
      <diagonal/>
    </border>
    <border>
      <left style="hair">
        <color rgb="FF0074C0"/>
      </left>
      <right/>
      <top/>
      <bottom style="medium">
        <color theme="1"/>
      </bottom>
      <diagonal/>
    </border>
    <border>
      <left/>
      <right style="hair">
        <color rgb="FF0074C0"/>
      </right>
      <top/>
      <bottom style="medium">
        <color theme="1"/>
      </bottom>
      <diagonal/>
    </border>
    <border>
      <left style="medium">
        <color rgb="FF0074C0"/>
      </left>
      <right/>
      <top style="medium">
        <color theme="1"/>
      </top>
      <bottom style="medium">
        <color theme="1"/>
      </bottom>
      <diagonal/>
    </border>
    <border>
      <left/>
      <right/>
      <top style="medium">
        <color theme="1"/>
      </top>
      <bottom style="medium">
        <color theme="1"/>
      </bottom>
      <diagonal/>
    </border>
    <border>
      <left/>
      <right style="medium">
        <color rgb="FF0074C0"/>
      </right>
      <top style="medium">
        <color theme="1"/>
      </top>
      <bottom style="medium">
        <color theme="1"/>
      </bottom>
      <diagonal/>
    </border>
    <border>
      <left/>
      <right/>
      <top style="medium">
        <color rgb="FF0074C0"/>
      </top>
      <bottom style="thin">
        <color rgb="FF0074C0"/>
      </bottom>
      <diagonal/>
    </border>
  </borders>
  <cellStyleXfs count="2">
    <xf numFmtId="0" fontId="0" fillId="0" borderId="0"/>
    <xf numFmtId="0" fontId="16" fillId="0" borderId="0" applyNumberFormat="0" applyFill="0" applyBorder="0" applyAlignment="0" applyProtection="0"/>
  </cellStyleXfs>
  <cellXfs count="258">
    <xf numFmtId="0" fontId="0" fillId="0" borderId="0" xfId="0"/>
    <xf numFmtId="0" fontId="0" fillId="0" borderId="0" xfId="0" applyAlignment="1">
      <alignment vertical="center"/>
    </xf>
    <xf numFmtId="0" fontId="0" fillId="0" borderId="0" xfId="0" applyAlignment="1">
      <alignment horizontal="center"/>
    </xf>
    <xf numFmtId="0" fontId="0" fillId="0" borderId="1" xfId="0" applyBorder="1" applyAlignment="1">
      <alignment horizontal="center"/>
    </xf>
    <xf numFmtId="0" fontId="0" fillId="0" borderId="1" xfId="0" applyBorder="1"/>
    <xf numFmtId="0" fontId="4" fillId="2" borderId="0" xfId="0" applyFont="1" applyFill="1"/>
    <xf numFmtId="0" fontId="4" fillId="0" borderId="0" xfId="0" applyFont="1"/>
    <xf numFmtId="0" fontId="9" fillId="0" borderId="0" xfId="0" applyFont="1" applyAlignment="1">
      <alignment horizontal="left" vertical="top"/>
    </xf>
    <xf numFmtId="0" fontId="2" fillId="0" borderId="0" xfId="0" applyFont="1" applyAlignment="1">
      <alignment horizontal="center" vertical="center"/>
    </xf>
    <xf numFmtId="0" fontId="17" fillId="5" borderId="0" xfId="0" applyFont="1" applyFill="1" applyAlignment="1">
      <alignment horizontal="center"/>
    </xf>
    <xf numFmtId="0" fontId="17" fillId="6" borderId="0" xfId="0" applyFont="1" applyFill="1" applyAlignment="1">
      <alignment horizontal="center"/>
    </xf>
    <xf numFmtId="0" fontId="17" fillId="7" borderId="0" xfId="0" applyFont="1" applyFill="1" applyAlignment="1">
      <alignment horizontal="center"/>
    </xf>
    <xf numFmtId="0" fontId="17" fillId="8" borderId="0" xfId="0" applyFont="1" applyFill="1" applyAlignment="1">
      <alignment horizontal="center"/>
    </xf>
    <xf numFmtId="0" fontId="17" fillId="9" borderId="0" xfId="0" applyFont="1" applyFill="1" applyAlignment="1">
      <alignment horizontal="center"/>
    </xf>
    <xf numFmtId="0" fontId="17" fillId="10" borderId="0" xfId="0" applyFont="1" applyFill="1" applyAlignment="1">
      <alignment horizontal="center"/>
    </xf>
    <xf numFmtId="0" fontId="17" fillId="11" borderId="0" xfId="0" applyFont="1" applyFill="1" applyAlignment="1">
      <alignment horizontal="center"/>
    </xf>
    <xf numFmtId="0" fontId="17" fillId="12" borderId="0" xfId="0" applyFont="1" applyFill="1" applyAlignment="1">
      <alignment horizontal="center"/>
    </xf>
    <xf numFmtId="0" fontId="0" fillId="5" borderId="0" xfId="0" applyFill="1"/>
    <xf numFmtId="0" fontId="0" fillId="23" borderId="0" xfId="0" applyFill="1"/>
    <xf numFmtId="0" fontId="0" fillId="22" borderId="0" xfId="0" applyFill="1"/>
    <xf numFmtId="0" fontId="0" fillId="21" borderId="0" xfId="0" applyFill="1"/>
    <xf numFmtId="0" fontId="0" fillId="20" borderId="0" xfId="0" applyFill="1"/>
    <xf numFmtId="0" fontId="0" fillId="19" borderId="0" xfId="0" applyFill="1"/>
    <xf numFmtId="0" fontId="0" fillId="18" borderId="0" xfId="0" applyFill="1"/>
    <xf numFmtId="0" fontId="0" fillId="17" borderId="0" xfId="0" applyFill="1"/>
    <xf numFmtId="0" fontId="0" fillId="16" borderId="0" xfId="0" applyFill="1"/>
    <xf numFmtId="0" fontId="0" fillId="15" borderId="0" xfId="0" applyFill="1"/>
    <xf numFmtId="0" fontId="0" fillId="14" borderId="0" xfId="0" applyFill="1"/>
    <xf numFmtId="0" fontId="0" fillId="13" borderId="0" xfId="0" applyFill="1"/>
    <xf numFmtId="0" fontId="0" fillId="12" borderId="0" xfId="0" applyFill="1"/>
    <xf numFmtId="0" fontId="0" fillId="5" borderId="23" xfId="0" applyFill="1" applyBorder="1"/>
    <xf numFmtId="0" fontId="0" fillId="23" borderId="23" xfId="0" applyFill="1" applyBorder="1"/>
    <xf numFmtId="0" fontId="0" fillId="22" borderId="23" xfId="0" applyFill="1" applyBorder="1"/>
    <xf numFmtId="0" fontId="0" fillId="21" borderId="23" xfId="0" applyFill="1" applyBorder="1"/>
    <xf numFmtId="0" fontId="0" fillId="20" borderId="23" xfId="0" applyFill="1" applyBorder="1"/>
    <xf numFmtId="0" fontId="0" fillId="19" borderId="23" xfId="0" applyFill="1" applyBorder="1"/>
    <xf numFmtId="0" fontId="0" fillId="18" borderId="23" xfId="0" applyFill="1" applyBorder="1"/>
    <xf numFmtId="0" fontId="0" fillId="17" borderId="23" xfId="0" applyFill="1" applyBorder="1"/>
    <xf numFmtId="0" fontId="0" fillId="16" borderId="23" xfId="0" applyFill="1" applyBorder="1"/>
    <xf numFmtId="0" fontId="0" fillId="15" borderId="23" xfId="0" applyFill="1" applyBorder="1"/>
    <xf numFmtId="0" fontId="0" fillId="14" borderId="23" xfId="0" applyFill="1" applyBorder="1"/>
    <xf numFmtId="0" fontId="0" fillId="13" borderId="23" xfId="0" applyFill="1" applyBorder="1"/>
    <xf numFmtId="0" fontId="0" fillId="12" borderId="23" xfId="0" applyFill="1" applyBorder="1"/>
    <xf numFmtId="0" fontId="0" fillId="0" borderId="23" xfId="0" applyBorder="1"/>
    <xf numFmtId="0" fontId="10" fillId="5" borderId="0" xfId="0" applyFont="1" applyFill="1" applyAlignment="1">
      <alignment wrapText="1"/>
    </xf>
    <xf numFmtId="0" fontId="8" fillId="2" borderId="0" xfId="0" applyFont="1" applyFill="1" applyAlignment="1">
      <alignment horizontal="center" vertical="center" wrapText="1"/>
    </xf>
    <xf numFmtId="0" fontId="3" fillId="2" borderId="26" xfId="0" applyFont="1" applyFill="1" applyBorder="1" applyAlignment="1">
      <alignment horizontal="center" vertical="center"/>
    </xf>
    <xf numFmtId="0" fontId="13" fillId="0" borderId="0" xfId="0" applyFont="1"/>
    <xf numFmtId="1" fontId="0" fillId="0" borderId="1" xfId="0" applyNumberFormat="1" applyBorder="1" applyAlignment="1">
      <alignment horizontal="center"/>
    </xf>
    <xf numFmtId="0" fontId="10" fillId="5" borderId="61" xfId="0" applyFont="1" applyFill="1" applyBorder="1" applyAlignment="1">
      <alignment wrapText="1"/>
    </xf>
    <xf numFmtId="0" fontId="11" fillId="5" borderId="58" xfId="0" applyFont="1" applyFill="1" applyBorder="1" applyAlignment="1">
      <alignment vertical="center"/>
    </xf>
    <xf numFmtId="0" fontId="0" fillId="0" borderId="26" xfId="0" applyBorder="1" applyAlignment="1">
      <alignment horizontal="center" vertical="center"/>
    </xf>
    <xf numFmtId="0" fontId="10" fillId="5" borderId="57" xfId="0" applyFont="1" applyFill="1" applyBorder="1" applyAlignment="1">
      <alignment wrapText="1"/>
    </xf>
    <xf numFmtId="0" fontId="10" fillId="5" borderId="71" xfId="0" applyFont="1" applyFill="1" applyBorder="1" applyAlignment="1">
      <alignment wrapText="1"/>
    </xf>
    <xf numFmtId="0" fontId="21" fillId="5" borderId="28" xfId="0" applyFont="1" applyFill="1" applyBorder="1" applyAlignment="1">
      <alignment horizontal="center" vertical="center"/>
    </xf>
    <xf numFmtId="0" fontId="21" fillId="5" borderId="69" xfId="0" applyFont="1" applyFill="1" applyBorder="1" applyAlignment="1">
      <alignment horizontal="center" vertical="center"/>
    </xf>
    <xf numFmtId="0" fontId="11" fillId="5" borderId="0" xfId="0" applyFont="1" applyFill="1" applyAlignment="1">
      <alignment vertical="center"/>
    </xf>
    <xf numFmtId="0" fontId="23" fillId="3" borderId="26" xfId="0" applyFont="1" applyFill="1" applyBorder="1" applyAlignment="1">
      <alignment horizontal="center" vertical="center"/>
    </xf>
    <xf numFmtId="0" fontId="24" fillId="24" borderId="30" xfId="0" applyFont="1" applyFill="1" applyBorder="1" applyAlignment="1">
      <alignment horizontal="center" vertical="center"/>
    </xf>
    <xf numFmtId="0" fontId="24" fillId="24" borderId="80" xfId="0" applyFont="1" applyFill="1" applyBorder="1" applyAlignment="1">
      <alignment horizontal="center" vertical="center"/>
    </xf>
    <xf numFmtId="0" fontId="23" fillId="3" borderId="69" xfId="0" applyFont="1" applyFill="1" applyBorder="1" applyAlignment="1">
      <alignment horizontal="center" vertical="center"/>
    </xf>
    <xf numFmtId="0" fontId="11" fillId="5" borderId="83" xfId="0" applyFont="1" applyFill="1" applyBorder="1" applyAlignment="1">
      <alignment vertical="center"/>
    </xf>
    <xf numFmtId="0" fontId="0" fillId="0" borderId="25" xfId="0" applyBorder="1" applyAlignment="1">
      <alignment horizontal="center"/>
    </xf>
    <xf numFmtId="0" fontId="14" fillId="5" borderId="26"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69" xfId="0" applyFont="1" applyFill="1" applyBorder="1" applyAlignment="1">
      <alignment horizontal="center" vertical="center"/>
    </xf>
    <xf numFmtId="164" fontId="3" fillId="4" borderId="22" xfId="0" applyNumberFormat="1" applyFont="1" applyFill="1" applyBorder="1" applyAlignment="1" applyProtection="1">
      <alignment horizontal="center" vertical="center"/>
      <protection locked="0"/>
    </xf>
    <xf numFmtId="1" fontId="8" fillId="2" borderId="7" xfId="0" applyNumberFormat="1" applyFont="1" applyFill="1" applyBorder="1" applyAlignment="1" applyProtection="1">
      <alignment horizontal="center" vertical="center"/>
      <protection locked="0"/>
    </xf>
    <xf numFmtId="164" fontId="3" fillId="2" borderId="10" xfId="0" applyNumberFormat="1" applyFont="1" applyFill="1" applyBorder="1" applyAlignment="1" applyProtection="1">
      <alignment horizontal="center" vertical="center"/>
      <protection locked="0"/>
    </xf>
    <xf numFmtId="164" fontId="3" fillId="4" borderId="10" xfId="0" applyNumberFormat="1" applyFont="1" applyFill="1" applyBorder="1" applyAlignment="1" applyProtection="1">
      <alignment horizontal="center" vertical="center"/>
      <protection locked="0"/>
    </xf>
    <xf numFmtId="0" fontId="4" fillId="0" borderId="62" xfId="0" applyFont="1" applyBorder="1"/>
    <xf numFmtId="0" fontId="4" fillId="0" borderId="55" xfId="0" applyFont="1" applyBorder="1"/>
    <xf numFmtId="0" fontId="4" fillId="0" borderId="63" xfId="0" applyFont="1" applyBorder="1"/>
    <xf numFmtId="0" fontId="4" fillId="0" borderId="59" xfId="0" applyFont="1" applyBorder="1"/>
    <xf numFmtId="0" fontId="4" fillId="0" borderId="25" xfId="0" applyFont="1" applyBorder="1"/>
    <xf numFmtId="0" fontId="4" fillId="0" borderId="60" xfId="0" applyFont="1" applyBorder="1"/>
    <xf numFmtId="0" fontId="4" fillId="0" borderId="85" xfId="0" applyFont="1" applyBorder="1"/>
    <xf numFmtId="0" fontId="4" fillId="0" borderId="86" xfId="0" applyFont="1" applyBorder="1"/>
    <xf numFmtId="0" fontId="4" fillId="0" borderId="89" xfId="0" applyFont="1" applyBorder="1"/>
    <xf numFmtId="0" fontId="4" fillId="0" borderId="88" xfId="0" applyFont="1" applyBorder="1"/>
    <xf numFmtId="0" fontId="23" fillId="2" borderId="26" xfId="0" applyFont="1" applyFill="1" applyBorder="1" applyAlignment="1" applyProtection="1">
      <alignment horizontal="center"/>
      <protection locked="0"/>
    </xf>
    <xf numFmtId="0" fontId="25" fillId="2" borderId="26" xfId="0" applyFont="1" applyFill="1" applyBorder="1" applyAlignment="1">
      <alignment horizontal="right" indent="1"/>
    </xf>
    <xf numFmtId="165" fontId="23" fillId="2" borderId="79" xfId="0" applyNumberFormat="1" applyFont="1" applyFill="1" applyBorder="1" applyAlignment="1">
      <alignment horizontal="right" indent="1"/>
    </xf>
    <xf numFmtId="0" fontId="23" fillId="2" borderId="25" xfId="0" applyFont="1" applyFill="1" applyBorder="1" applyAlignment="1">
      <alignment horizontal="center"/>
    </xf>
    <xf numFmtId="165" fontId="23" fillId="2" borderId="0" xfId="0" applyNumberFormat="1" applyFont="1" applyFill="1" applyAlignment="1">
      <alignment horizontal="right" indent="1"/>
    </xf>
    <xf numFmtId="0" fontId="23" fillId="2" borderId="0" xfId="0" applyFont="1" applyFill="1" applyAlignment="1">
      <alignment horizontal="center"/>
    </xf>
    <xf numFmtId="0" fontId="35" fillId="5" borderId="26" xfId="0" applyFont="1" applyFill="1" applyBorder="1" applyAlignment="1">
      <alignment horizontal="center" vertical="center"/>
    </xf>
    <xf numFmtId="0" fontId="23" fillId="2" borderId="0" xfId="0" applyFont="1" applyFill="1" applyAlignment="1">
      <alignment horizontal="left" indent="1"/>
    </xf>
    <xf numFmtId="0" fontId="35" fillId="5" borderId="0" xfId="0" applyFont="1" applyFill="1" applyAlignment="1">
      <alignment horizontal="left" vertical="center" indent="1"/>
    </xf>
    <xf numFmtId="0" fontId="25" fillId="2" borderId="26" xfId="0" applyFont="1" applyFill="1" applyBorder="1" applyAlignment="1" applyProtection="1">
      <alignment horizontal="right" indent="1"/>
      <protection locked="0"/>
    </xf>
    <xf numFmtId="0" fontId="23" fillId="0" borderId="26" xfId="0" applyFont="1" applyBorder="1" applyAlignment="1" applyProtection="1">
      <alignment horizontal="left" indent="1"/>
      <protection locked="0"/>
    </xf>
    <xf numFmtId="0" fontId="11" fillId="5" borderId="0" xfId="0" applyFont="1" applyFill="1" applyAlignment="1">
      <alignment horizontal="center" vertical="center"/>
    </xf>
    <xf numFmtId="14" fontId="14" fillId="25" borderId="0" xfId="0" applyNumberFormat="1" applyFont="1" applyFill="1" applyAlignment="1">
      <alignment horizontal="center" vertical="center"/>
    </xf>
    <xf numFmtId="0" fontId="30" fillId="0" borderId="0" xfId="1" applyFont="1" applyFill="1" applyBorder="1" applyAlignment="1">
      <alignment horizontal="right" vertical="center" wrapText="1"/>
    </xf>
    <xf numFmtId="0" fontId="0" fillId="0" borderId="66" xfId="0" applyBorder="1"/>
    <xf numFmtId="0" fontId="3" fillId="2" borderId="78"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0" xfId="0" applyProtection="1">
      <protection locked="0"/>
    </xf>
    <xf numFmtId="0" fontId="3" fillId="2" borderId="30" xfId="0" applyFont="1" applyFill="1" applyBorder="1" applyAlignment="1" applyProtection="1">
      <alignment horizontal="center" vertical="center"/>
      <protection locked="0"/>
    </xf>
    <xf numFmtId="0" fontId="3" fillId="2" borderId="81" xfId="0" applyFont="1" applyFill="1" applyBorder="1" applyAlignment="1" applyProtection="1">
      <alignment horizontal="center" vertical="center"/>
      <protection locked="0"/>
    </xf>
    <xf numFmtId="0" fontId="3" fillId="2" borderId="82" xfId="0" applyFont="1" applyFill="1" applyBorder="1" applyAlignment="1" applyProtection="1">
      <alignment horizontal="center" vertical="center"/>
      <protection locked="0"/>
    </xf>
    <xf numFmtId="1" fontId="23" fillId="3" borderId="26" xfId="0" applyNumberFormat="1" applyFont="1" applyFill="1" applyBorder="1" applyAlignment="1">
      <alignment horizontal="center" vertical="center"/>
    </xf>
    <xf numFmtId="0" fontId="36" fillId="0" borderId="0" xfId="0" applyFont="1"/>
    <xf numFmtId="14" fontId="14" fillId="25" borderId="0" xfId="0" applyNumberFormat="1" applyFont="1" applyFill="1" applyAlignment="1">
      <alignment horizontal="center" vertical="center" wrapText="1"/>
    </xf>
    <xf numFmtId="16" fontId="10" fillId="5" borderId="0" xfId="0" applyNumberFormat="1" applyFont="1" applyFill="1" applyAlignment="1">
      <alignment horizontal="center" vertical="top" wrapText="1"/>
    </xf>
    <xf numFmtId="14" fontId="5" fillId="5" borderId="57" xfId="0" applyNumberFormat="1" applyFont="1" applyFill="1" applyBorder="1" applyAlignment="1">
      <alignment horizontal="center" wrapText="1"/>
    </xf>
    <xf numFmtId="14" fontId="10" fillId="5" borderId="0" xfId="0" applyNumberFormat="1" applyFont="1" applyFill="1" applyAlignment="1">
      <alignment horizontal="center" vertical="top" wrapText="1"/>
    </xf>
    <xf numFmtId="0" fontId="27" fillId="2" borderId="81" xfId="0" applyFont="1" applyFill="1" applyBorder="1" applyAlignment="1" applyProtection="1">
      <alignment horizontal="left" vertical="center" indent="1"/>
      <protection locked="0"/>
    </xf>
    <xf numFmtId="0" fontId="27" fillId="2" borderId="77" xfId="0" applyFont="1" applyFill="1" applyBorder="1" applyAlignment="1" applyProtection="1">
      <alignment horizontal="left" vertical="center" indent="1"/>
      <protection locked="0"/>
    </xf>
    <xf numFmtId="0" fontId="4" fillId="0" borderId="25" xfId="0" applyFont="1" applyBorder="1" applyAlignment="1">
      <alignment horizontal="center"/>
    </xf>
    <xf numFmtId="0" fontId="11" fillId="5" borderId="28" xfId="0" applyFont="1" applyFill="1" applyBorder="1" applyAlignment="1">
      <alignment horizontal="center" vertical="center"/>
    </xf>
    <xf numFmtId="0" fontId="11" fillId="5" borderId="70" xfId="0" applyFont="1" applyFill="1" applyBorder="1" applyAlignment="1">
      <alignment horizontal="center" vertical="center"/>
    </xf>
    <xf numFmtId="0" fontId="11" fillId="5" borderId="29" xfId="0" applyFont="1" applyFill="1" applyBorder="1" applyAlignment="1">
      <alignment horizontal="center" vertical="center"/>
    </xf>
    <xf numFmtId="0" fontId="31" fillId="5" borderId="0" xfId="1" applyFont="1" applyFill="1" applyAlignment="1">
      <alignment horizontal="center" vertical="center"/>
    </xf>
    <xf numFmtId="0" fontId="27" fillId="2" borderId="82" xfId="0" applyFont="1" applyFill="1" applyBorder="1" applyAlignment="1" applyProtection="1">
      <alignment horizontal="left" vertical="center" indent="1"/>
      <protection locked="0"/>
    </xf>
    <xf numFmtId="0" fontId="27" fillId="2" borderId="80" xfId="0" applyFont="1" applyFill="1" applyBorder="1" applyAlignment="1" applyProtection="1">
      <alignment horizontal="left" vertical="center" indent="1"/>
      <protection locked="0"/>
    </xf>
    <xf numFmtId="0" fontId="27" fillId="2" borderId="84" xfId="0" applyFont="1" applyFill="1" applyBorder="1" applyAlignment="1" applyProtection="1">
      <alignment horizontal="left" vertical="center" indent="1"/>
      <protection locked="0"/>
    </xf>
    <xf numFmtId="0" fontId="27" fillId="2" borderId="29" xfId="0" applyFont="1" applyFill="1" applyBorder="1" applyAlignment="1" applyProtection="1">
      <alignment horizontal="left" vertical="center" indent="1"/>
      <protection locked="0"/>
    </xf>
    <xf numFmtId="0" fontId="30" fillId="5" borderId="0" xfId="1" applyFont="1" applyFill="1" applyBorder="1" applyAlignment="1">
      <alignment horizontal="right" vertical="center" wrapText="1"/>
    </xf>
    <xf numFmtId="0" fontId="19" fillId="0" borderId="0" xfId="0" applyFont="1" applyAlignment="1">
      <alignment horizontal="center" wrapText="1"/>
    </xf>
    <xf numFmtId="0" fontId="19" fillId="0" borderId="66" xfId="0" applyFont="1" applyBorder="1" applyAlignment="1">
      <alignment horizontal="center" wrapText="1"/>
    </xf>
    <xf numFmtId="0" fontId="34" fillId="5" borderId="57" xfId="0" applyFont="1" applyFill="1" applyBorder="1" applyAlignment="1">
      <alignment horizontal="center" vertical="center"/>
    </xf>
    <xf numFmtId="0" fontId="34" fillId="5" borderId="71" xfId="0" applyFont="1" applyFill="1" applyBorder="1" applyAlignment="1">
      <alignment horizontal="center" vertical="center"/>
    </xf>
    <xf numFmtId="0" fontId="34" fillId="5" borderId="0" xfId="0" applyFont="1" applyFill="1" applyAlignment="1">
      <alignment horizontal="center" vertical="center"/>
    </xf>
    <xf numFmtId="0" fontId="34" fillId="5" borderId="61" xfId="0" applyFont="1" applyFill="1" applyBorder="1" applyAlignment="1">
      <alignment horizontal="center" vertical="center"/>
    </xf>
    <xf numFmtId="0" fontId="34" fillId="5" borderId="28" xfId="0" applyFont="1" applyFill="1" applyBorder="1" applyAlignment="1">
      <alignment horizontal="center" vertical="center"/>
    </xf>
    <xf numFmtId="0" fontId="34" fillId="5" borderId="70"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70" xfId="0" applyFont="1" applyFill="1" applyBorder="1" applyAlignment="1">
      <alignment horizontal="center" vertical="center"/>
    </xf>
    <xf numFmtId="0" fontId="22" fillId="5" borderId="29" xfId="0" applyFont="1" applyFill="1" applyBorder="1" applyAlignment="1">
      <alignment horizontal="center" vertical="center"/>
    </xf>
    <xf numFmtId="0" fontId="11" fillId="5" borderId="57" xfId="0" applyFont="1" applyFill="1" applyBorder="1" applyAlignment="1">
      <alignment horizontal="center" vertical="center"/>
    </xf>
    <xf numFmtId="0" fontId="11" fillId="5" borderId="0" xfId="0" applyFont="1" applyFill="1" applyAlignment="1">
      <alignment horizontal="center" vertical="center"/>
    </xf>
    <xf numFmtId="0" fontId="30" fillId="5" borderId="56" xfId="1" applyFont="1" applyFill="1" applyBorder="1" applyAlignment="1" applyProtection="1">
      <alignment horizontal="left" vertical="center"/>
    </xf>
    <xf numFmtId="0" fontId="30" fillId="5" borderId="71" xfId="1" applyFont="1" applyFill="1" applyBorder="1" applyAlignment="1" applyProtection="1">
      <alignment horizontal="left" vertical="center"/>
    </xf>
    <xf numFmtId="0" fontId="4" fillId="0" borderId="0" xfId="0" applyFont="1" applyAlignment="1">
      <alignment horizontal="center"/>
    </xf>
    <xf numFmtId="0" fontId="28" fillId="0" borderId="0" xfId="0" applyFont="1" applyAlignment="1">
      <alignment horizontal="center" vertical="center" wrapText="1"/>
    </xf>
    <xf numFmtId="0" fontId="28" fillId="0" borderId="66" xfId="0" applyFont="1" applyBorder="1" applyAlignment="1">
      <alignment horizontal="center" vertical="center" wrapText="1"/>
    </xf>
    <xf numFmtId="0" fontId="11" fillId="5" borderId="94" xfId="0" applyFont="1" applyFill="1" applyBorder="1" applyAlignment="1">
      <alignment horizontal="center" vertical="center"/>
    </xf>
    <xf numFmtId="0" fontId="23" fillId="2" borderId="81" xfId="0" applyFont="1" applyFill="1" applyBorder="1" applyAlignment="1" applyProtection="1">
      <alignment horizontal="left" indent="1"/>
      <protection locked="0"/>
    </xf>
    <xf numFmtId="0" fontId="23" fillId="2" borderId="78" xfId="0" applyFont="1" applyFill="1" applyBorder="1" applyAlignment="1" applyProtection="1">
      <alignment horizontal="left" indent="1"/>
      <protection locked="0"/>
    </xf>
    <xf numFmtId="0" fontId="23" fillId="2" borderId="77" xfId="0" applyFont="1" applyFill="1" applyBorder="1" applyAlignment="1" applyProtection="1">
      <alignment horizontal="left" indent="1"/>
      <protection locked="0"/>
    </xf>
    <xf numFmtId="49" fontId="23" fillId="2" borderId="81" xfId="0" applyNumberFormat="1" applyFont="1" applyFill="1" applyBorder="1" applyAlignment="1" applyProtection="1">
      <alignment horizontal="left" indent="1"/>
      <protection locked="0"/>
    </xf>
    <xf numFmtId="49" fontId="23" fillId="2" borderId="78" xfId="0" applyNumberFormat="1" applyFont="1" applyFill="1" applyBorder="1" applyAlignment="1" applyProtection="1">
      <alignment horizontal="left" indent="1"/>
      <protection locked="0"/>
    </xf>
    <xf numFmtId="49" fontId="23" fillId="2" borderId="77" xfId="0" applyNumberFormat="1" applyFont="1" applyFill="1" applyBorder="1" applyAlignment="1" applyProtection="1">
      <alignment horizontal="left" indent="1"/>
      <protection locked="0"/>
    </xf>
    <xf numFmtId="0" fontId="26" fillId="2" borderId="81" xfId="0" applyFont="1" applyFill="1" applyBorder="1" applyAlignment="1" applyProtection="1">
      <alignment horizontal="left" indent="1"/>
      <protection locked="0"/>
    </xf>
    <xf numFmtId="0" fontId="26" fillId="2" borderId="78" xfId="0" applyFont="1" applyFill="1" applyBorder="1" applyAlignment="1" applyProtection="1">
      <alignment horizontal="left" indent="1"/>
      <protection locked="0"/>
    </xf>
    <xf numFmtId="0" fontId="26" fillId="2" borderId="77" xfId="0" applyFont="1" applyFill="1" applyBorder="1" applyAlignment="1" applyProtection="1">
      <alignment horizontal="left" indent="1"/>
      <protection locked="0"/>
    </xf>
    <xf numFmtId="0" fontId="23" fillId="0" borderId="81" xfId="0" applyFont="1" applyBorder="1" applyAlignment="1" applyProtection="1">
      <alignment horizontal="left" indent="1"/>
      <protection locked="0"/>
    </xf>
    <xf numFmtId="0" fontId="23" fillId="0" borderId="78" xfId="0" applyFont="1" applyBorder="1" applyAlignment="1" applyProtection="1">
      <alignment horizontal="left" indent="1"/>
      <protection locked="0"/>
    </xf>
    <xf numFmtId="0" fontId="23" fillId="0" borderId="77" xfId="0" applyFont="1" applyBorder="1" applyAlignment="1" applyProtection="1">
      <alignment horizontal="left" indent="1"/>
      <protection locked="0"/>
    </xf>
    <xf numFmtId="49" fontId="23" fillId="0" borderId="81" xfId="0" applyNumberFormat="1" applyFont="1" applyBorder="1" applyAlignment="1" applyProtection="1">
      <alignment horizontal="left" indent="1"/>
      <protection locked="0"/>
    </xf>
    <xf numFmtId="49" fontId="23" fillId="0" borderId="78" xfId="0" applyNumberFormat="1" applyFont="1" applyBorder="1" applyAlignment="1" applyProtection="1">
      <alignment horizontal="left" indent="1"/>
      <protection locked="0"/>
    </xf>
    <xf numFmtId="49" fontId="23" fillId="0" borderId="77" xfId="0" applyNumberFormat="1" applyFont="1" applyBorder="1" applyAlignment="1" applyProtection="1">
      <alignment horizontal="left" indent="1"/>
      <protection locked="0"/>
    </xf>
    <xf numFmtId="0" fontId="23" fillId="2" borderId="81" xfId="0" applyFont="1" applyFill="1" applyBorder="1" applyAlignment="1" applyProtection="1">
      <alignment horizontal="center" vertical="center"/>
      <protection locked="0"/>
    </xf>
    <xf numFmtId="0" fontId="23" fillId="2" borderId="78" xfId="0" applyFont="1" applyFill="1" applyBorder="1" applyAlignment="1" applyProtection="1">
      <alignment horizontal="center" vertical="center"/>
      <protection locked="0"/>
    </xf>
    <xf numFmtId="0" fontId="23" fillId="2" borderId="77" xfId="0" applyFont="1" applyFill="1" applyBorder="1" applyAlignment="1" applyProtection="1">
      <alignment horizontal="center" vertical="center"/>
      <protection locked="0"/>
    </xf>
    <xf numFmtId="0" fontId="30" fillId="5" borderId="67" xfId="1" applyFont="1" applyFill="1" applyBorder="1" applyAlignment="1">
      <alignment horizontal="left" vertical="center"/>
    </xf>
    <xf numFmtId="0" fontId="30" fillId="5" borderId="68" xfId="1" applyFont="1" applyFill="1" applyBorder="1" applyAlignment="1">
      <alignment horizontal="left" vertical="center"/>
    </xf>
    <xf numFmtId="0" fontId="19" fillId="0" borderId="56" xfId="0" applyFont="1" applyBorder="1" applyAlignment="1">
      <alignment horizontal="center" wrapText="1"/>
    </xf>
    <xf numFmtId="0" fontId="19" fillId="0" borderId="57" xfId="0" applyFont="1" applyBorder="1" applyAlignment="1">
      <alignment horizontal="center" wrapText="1"/>
    </xf>
    <xf numFmtId="0" fontId="19" fillId="0" borderId="58" xfId="0" applyFont="1" applyBorder="1" applyAlignment="1">
      <alignment horizontal="center" wrapText="1"/>
    </xf>
    <xf numFmtId="0" fontId="11" fillId="5" borderId="58"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65" xfId="0" applyFont="1" applyFill="1" applyBorder="1" applyAlignment="1">
      <alignment horizontal="center" vertical="center"/>
    </xf>
    <xf numFmtId="0" fontId="11" fillId="5" borderId="26" xfId="0" applyFont="1" applyFill="1" applyBorder="1" applyAlignment="1">
      <alignment horizontal="center" vertical="center"/>
    </xf>
    <xf numFmtId="0" fontId="3" fillId="2" borderId="26" xfId="0" applyFont="1" applyFill="1" applyBorder="1" applyAlignment="1">
      <alignment horizontal="center" vertical="center"/>
    </xf>
    <xf numFmtId="0" fontId="4" fillId="0" borderId="86" xfId="0" applyFont="1" applyBorder="1" applyAlignment="1">
      <alignment horizontal="center"/>
    </xf>
    <xf numFmtId="0" fontId="4" fillId="0" borderId="87" xfId="0" applyFont="1" applyBorder="1" applyAlignment="1">
      <alignment horizontal="center"/>
    </xf>
    <xf numFmtId="0" fontId="20" fillId="5" borderId="36" xfId="0" applyFont="1" applyFill="1" applyBorder="1" applyAlignment="1">
      <alignment horizontal="left" vertical="center" indent="1"/>
    </xf>
    <xf numFmtId="0" fontId="20" fillId="5" borderId="37" xfId="0" applyFont="1" applyFill="1" applyBorder="1" applyAlignment="1">
      <alignment horizontal="left" vertical="center" indent="1"/>
    </xf>
    <xf numFmtId="0" fontId="20" fillId="5" borderId="42" xfId="0" applyFont="1" applyFill="1" applyBorder="1" applyAlignment="1">
      <alignment horizontal="left" vertical="center" indent="1"/>
    </xf>
    <xf numFmtId="0" fontId="20" fillId="5" borderId="76" xfId="0" applyFont="1" applyFill="1" applyBorder="1" applyAlignment="1">
      <alignment horizontal="left" vertical="center" indent="1"/>
    </xf>
    <xf numFmtId="0" fontId="20" fillId="5" borderId="44" xfId="0" applyFont="1" applyFill="1" applyBorder="1" applyAlignment="1">
      <alignment horizontal="left" vertical="center" indent="1"/>
    </xf>
    <xf numFmtId="0" fontId="20" fillId="5" borderId="45" xfId="0" applyFont="1" applyFill="1" applyBorder="1" applyAlignment="1">
      <alignment horizontal="left" vertical="center" indent="1"/>
    </xf>
    <xf numFmtId="0" fontId="6" fillId="5" borderId="72" xfId="0" applyFont="1" applyFill="1" applyBorder="1" applyAlignment="1">
      <alignment horizontal="center" vertical="center"/>
    </xf>
    <xf numFmtId="0" fontId="6" fillId="5" borderId="73" xfId="0" applyFont="1" applyFill="1" applyBorder="1" applyAlignment="1">
      <alignment horizontal="center" vertical="center"/>
    </xf>
    <xf numFmtId="0" fontId="6" fillId="5" borderId="0" xfId="0" applyFont="1" applyFill="1" applyAlignment="1">
      <alignment horizontal="center" vertical="center"/>
    </xf>
    <xf numFmtId="0" fontId="6" fillId="5" borderId="74" xfId="0" applyFont="1" applyFill="1" applyBorder="1" applyAlignment="1">
      <alignment horizontal="center" vertical="center"/>
    </xf>
    <xf numFmtId="0" fontId="6" fillId="5" borderId="55" xfId="0" applyFont="1" applyFill="1" applyBorder="1" applyAlignment="1">
      <alignment horizontal="center" vertical="center"/>
    </xf>
    <xf numFmtId="0" fontId="6" fillId="5" borderId="75" xfId="0" applyFont="1" applyFill="1" applyBorder="1" applyAlignment="1">
      <alignment horizontal="center" vertical="center"/>
    </xf>
    <xf numFmtId="0" fontId="11" fillId="5" borderId="64" xfId="0" applyFont="1" applyFill="1" applyBorder="1" applyAlignment="1">
      <alignment horizontal="center" vertical="center"/>
    </xf>
    <xf numFmtId="0" fontId="4" fillId="0" borderId="91" xfId="0" applyFont="1" applyBorder="1" applyAlignment="1">
      <alignment horizontal="center"/>
    </xf>
    <xf numFmtId="0" fontId="4" fillId="0" borderId="92" xfId="0" applyFont="1" applyBorder="1" applyAlignment="1">
      <alignment horizontal="center"/>
    </xf>
    <xf numFmtId="0" fontId="4" fillId="0" borderId="93" xfId="0" applyFont="1" applyBorder="1" applyAlignment="1">
      <alignment horizontal="center"/>
    </xf>
    <xf numFmtId="0" fontId="4" fillId="0" borderId="89" xfId="0" applyFont="1" applyBorder="1" applyAlignment="1">
      <alignment horizontal="center"/>
    </xf>
    <xf numFmtId="0" fontId="4" fillId="0" borderId="90" xfId="0" applyFont="1" applyBorder="1" applyAlignment="1">
      <alignment horizontal="center"/>
    </xf>
    <xf numFmtId="0" fontId="20" fillId="5" borderId="35" xfId="0" applyFont="1" applyFill="1" applyBorder="1" applyAlignment="1">
      <alignment horizontal="left" vertical="center" indent="1"/>
    </xf>
    <xf numFmtId="0" fontId="6" fillId="5" borderId="38" xfId="0" applyFont="1" applyFill="1" applyBorder="1" applyAlignment="1">
      <alignment horizontal="center" vertical="center"/>
    </xf>
    <xf numFmtId="0" fontId="6" fillId="5" borderId="39" xfId="0" applyFont="1" applyFill="1" applyBorder="1" applyAlignment="1">
      <alignment horizontal="center" vertical="center"/>
    </xf>
    <xf numFmtId="0" fontId="6" fillId="5" borderId="40" xfId="0" applyFont="1" applyFill="1" applyBorder="1" applyAlignment="1">
      <alignment horizontal="center" vertical="center"/>
    </xf>
    <xf numFmtId="0" fontId="6" fillId="5" borderId="41"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43" xfId="0" applyFont="1" applyFill="1" applyBorder="1" applyAlignment="1">
      <alignment horizontal="center" vertical="center"/>
    </xf>
    <xf numFmtId="0" fontId="6" fillId="5" borderId="47" xfId="0" applyFont="1" applyFill="1" applyBorder="1" applyAlignment="1">
      <alignment horizontal="center" vertical="center"/>
    </xf>
    <xf numFmtId="0" fontId="6" fillId="5" borderId="48" xfId="0" applyFont="1" applyFill="1" applyBorder="1" applyAlignment="1">
      <alignment horizontal="center" vertical="center"/>
    </xf>
    <xf numFmtId="0" fontId="6" fillId="5" borderId="49" xfId="0" applyFont="1" applyFill="1" applyBorder="1" applyAlignment="1">
      <alignment horizontal="center" vertical="center"/>
    </xf>
    <xf numFmtId="14" fontId="1" fillId="2" borderId="35" xfId="0" applyNumberFormat="1" applyFont="1" applyFill="1" applyBorder="1" applyAlignment="1">
      <alignment horizontal="center" vertical="center"/>
    </xf>
    <xf numFmtId="0" fontId="1" fillId="2" borderId="35" xfId="0" applyFont="1" applyFill="1" applyBorder="1" applyAlignment="1">
      <alignment horizontal="center" vertical="center"/>
    </xf>
    <xf numFmtId="0" fontId="6" fillId="5" borderId="46"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3" fillId="3" borderId="21" xfId="0" applyFont="1" applyFill="1" applyBorder="1" applyAlignment="1" applyProtection="1">
      <alignment horizontal="center" vertical="center" textRotation="90"/>
      <protection locked="0"/>
    </xf>
    <xf numFmtId="0" fontId="3" fillId="3" borderId="11" xfId="0" applyFont="1" applyFill="1" applyBorder="1" applyAlignment="1" applyProtection="1">
      <alignment horizontal="center" vertical="center" textRotation="90"/>
      <protection locked="0"/>
    </xf>
    <xf numFmtId="0" fontId="3" fillId="3" borderId="5" xfId="0" applyFont="1" applyFill="1" applyBorder="1" applyAlignment="1" applyProtection="1">
      <alignment horizontal="center" vertical="center"/>
      <protection locked="0"/>
    </xf>
    <xf numFmtId="0" fontId="3" fillId="3" borderId="12"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protection locked="0"/>
    </xf>
    <xf numFmtId="0" fontId="3" fillId="0" borderId="8" xfId="0" applyFont="1" applyBorder="1" applyAlignment="1" applyProtection="1">
      <alignment horizontal="center" vertical="center" textRotation="90"/>
      <protection locked="0"/>
    </xf>
    <xf numFmtId="0" fontId="3" fillId="0" borderId="11" xfId="0" applyFont="1" applyBorder="1" applyAlignment="1" applyProtection="1">
      <alignment horizontal="center" vertical="center" textRotation="90"/>
      <protection locked="0"/>
    </xf>
    <xf numFmtId="0" fontId="3" fillId="0" borderId="18"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164" fontId="3" fillId="4" borderId="50" xfId="0" applyNumberFormat="1" applyFont="1" applyFill="1" applyBorder="1" applyAlignment="1" applyProtection="1">
      <alignment horizontal="center" vertical="center"/>
      <protection locked="0"/>
    </xf>
    <xf numFmtId="164" fontId="3" fillId="4" borderId="51" xfId="0" applyNumberFormat="1" applyFont="1" applyFill="1" applyBorder="1" applyAlignment="1" applyProtection="1">
      <alignment horizontal="center" vertical="center"/>
      <protection locked="0"/>
    </xf>
    <xf numFmtId="0" fontId="3" fillId="3" borderId="6" xfId="0" applyFont="1" applyFill="1" applyBorder="1" applyAlignment="1" applyProtection="1">
      <alignment horizontal="left" vertical="center" wrapText="1" indent="1"/>
      <protection locked="0"/>
    </xf>
    <xf numFmtId="0" fontId="3" fillId="3" borderId="34" xfId="0" applyFont="1" applyFill="1" applyBorder="1" applyAlignment="1" applyProtection="1">
      <alignment horizontal="left" vertical="center" wrapText="1" indent="1"/>
      <protection locked="0"/>
    </xf>
    <xf numFmtId="0" fontId="3" fillId="3" borderId="2" xfId="0" applyFont="1" applyFill="1" applyBorder="1" applyAlignment="1" applyProtection="1">
      <alignment horizontal="left" vertical="center" wrapText="1" indent="1"/>
      <protection locked="0"/>
    </xf>
    <xf numFmtId="0" fontId="3" fillId="3" borderId="1" xfId="0" applyFont="1" applyFill="1" applyBorder="1" applyAlignment="1" applyProtection="1">
      <alignment horizontal="left" vertical="center" wrapText="1" indent="1"/>
      <protection locked="0"/>
    </xf>
    <xf numFmtId="0" fontId="3" fillId="3" borderId="31" xfId="0" applyFont="1" applyFill="1" applyBorder="1" applyAlignment="1" applyProtection="1">
      <alignment horizontal="left" vertical="center" wrapText="1" indent="1"/>
      <protection locked="0"/>
    </xf>
    <xf numFmtId="1" fontId="8" fillId="2" borderId="24" xfId="0" applyNumberFormat="1" applyFont="1" applyFill="1" applyBorder="1" applyAlignment="1" applyProtection="1">
      <alignment horizontal="center" vertical="center"/>
      <protection locked="0"/>
    </xf>
    <xf numFmtId="1" fontId="8" fillId="2" borderId="20" xfId="0" applyNumberFormat="1" applyFont="1" applyFill="1" applyBorder="1" applyAlignment="1" applyProtection="1">
      <alignment horizontal="center" vertical="center"/>
      <protection locked="0"/>
    </xf>
    <xf numFmtId="164" fontId="3" fillId="2" borderId="13" xfId="0" applyNumberFormat="1" applyFont="1" applyFill="1" applyBorder="1" applyAlignment="1" applyProtection="1">
      <alignment horizontal="center" vertical="center"/>
      <protection locked="0"/>
    </xf>
    <xf numFmtId="164" fontId="3" fillId="2" borderId="19" xfId="0" applyNumberFormat="1" applyFont="1" applyFill="1" applyBorder="1" applyAlignment="1" applyProtection="1">
      <alignment horizontal="center" vertical="center"/>
      <protection locked="0"/>
    </xf>
    <xf numFmtId="0" fontId="3" fillId="0" borderId="1" xfId="0" applyFont="1" applyBorder="1" applyAlignment="1" applyProtection="1">
      <alignment horizontal="left" vertical="center" wrapText="1" indent="1"/>
      <protection locked="0"/>
    </xf>
    <xf numFmtId="0" fontId="3" fillId="0" borderId="31"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2" borderId="14" xfId="0" applyFont="1" applyFill="1" applyBorder="1" applyAlignment="1">
      <alignment horizontal="center" vertical="center"/>
    </xf>
    <xf numFmtId="0" fontId="3" fillId="3" borderId="8" xfId="0" applyFont="1" applyFill="1" applyBorder="1" applyAlignment="1" applyProtection="1">
      <alignment horizontal="center" vertical="center" textRotation="90"/>
      <protection locked="0"/>
    </xf>
    <xf numFmtId="0" fontId="3" fillId="3" borderId="9"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164" fontId="3" fillId="3" borderId="13" xfId="0" applyNumberFormat="1" applyFont="1" applyFill="1" applyBorder="1" applyAlignment="1" applyProtection="1">
      <alignment horizontal="center" vertical="center"/>
      <protection locked="0"/>
    </xf>
    <xf numFmtId="164" fontId="3" fillId="3" borderId="19" xfId="0" applyNumberFormat="1" applyFont="1" applyFill="1" applyBorder="1" applyAlignment="1" applyProtection="1">
      <alignment horizontal="center" vertical="center"/>
      <protection locked="0"/>
    </xf>
    <xf numFmtId="1" fontId="15" fillId="2" borderId="24" xfId="0" applyNumberFormat="1" applyFont="1" applyFill="1" applyBorder="1" applyAlignment="1" applyProtection="1">
      <alignment horizontal="center" vertical="center"/>
      <protection locked="0"/>
    </xf>
    <xf numFmtId="1" fontId="15" fillId="2" borderId="20" xfId="0" applyNumberFormat="1" applyFont="1" applyFill="1" applyBorder="1" applyAlignment="1" applyProtection="1">
      <alignment horizontal="center" vertical="center"/>
      <protection locked="0"/>
    </xf>
    <xf numFmtId="1" fontId="8" fillId="0" borderId="24" xfId="0" applyNumberFormat="1" applyFont="1" applyBorder="1" applyAlignment="1" applyProtection="1">
      <alignment horizontal="center" vertical="center"/>
      <protection locked="0"/>
    </xf>
    <xf numFmtId="1" fontId="8" fillId="0" borderId="20" xfId="0" applyNumberFormat="1" applyFont="1" applyBorder="1" applyAlignment="1" applyProtection="1">
      <alignment horizontal="center" vertical="center"/>
      <protection locked="0"/>
    </xf>
    <xf numFmtId="0" fontId="3" fillId="3" borderId="18" xfId="0" applyFont="1" applyFill="1" applyBorder="1" applyAlignment="1" applyProtection="1">
      <alignment horizontal="center" vertical="center"/>
      <protection locked="0"/>
    </xf>
    <xf numFmtId="0" fontId="3" fillId="3" borderId="19"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protection locked="0"/>
    </xf>
    <xf numFmtId="0" fontId="3" fillId="3" borderId="52" xfId="0" applyFont="1" applyFill="1" applyBorder="1" applyAlignment="1" applyProtection="1">
      <alignment horizontal="left" vertical="center" wrapText="1" indent="1"/>
      <protection locked="0"/>
    </xf>
    <xf numFmtId="0" fontId="3" fillId="3" borderId="32" xfId="0" applyFont="1" applyFill="1" applyBorder="1" applyAlignment="1" applyProtection="1">
      <alignment horizontal="left" vertical="center" wrapText="1" indent="1"/>
      <protection locked="0"/>
    </xf>
    <xf numFmtId="0" fontId="3" fillId="3" borderId="33" xfId="0" applyFont="1" applyFill="1" applyBorder="1" applyAlignment="1" applyProtection="1">
      <alignment horizontal="left" vertical="center" wrapText="1" indent="1"/>
      <protection locked="0"/>
    </xf>
    <xf numFmtId="0" fontId="6" fillId="5" borderId="54" xfId="0" applyFont="1" applyFill="1" applyBorder="1" applyAlignment="1">
      <alignment horizontal="center" vertical="center"/>
    </xf>
    <xf numFmtId="0" fontId="6" fillId="5" borderId="53" xfId="0" applyFont="1" applyFill="1" applyBorder="1" applyAlignment="1">
      <alignment horizontal="center" vertical="center"/>
    </xf>
    <xf numFmtId="14" fontId="0" fillId="0" borderId="4" xfId="0" applyNumberFormat="1" applyBorder="1" applyAlignment="1">
      <alignment horizontal="center" vertical="center"/>
    </xf>
    <xf numFmtId="14" fontId="0" fillId="0" borderId="6" xfId="0" applyNumberFormat="1" applyBorder="1" applyAlignment="1">
      <alignment horizontal="center" vertical="center"/>
    </xf>
    <xf numFmtId="0" fontId="0" fillId="0" borderId="1" xfId="0" applyBorder="1" applyAlignment="1">
      <alignment horizontal="center"/>
    </xf>
    <xf numFmtId="1" fontId="21" fillId="27" borderId="24" xfId="0" applyNumberFormat="1" applyFont="1" applyFill="1" applyBorder="1" applyAlignment="1" applyProtection="1">
      <alignment horizontal="left" vertical="center" indent="1"/>
      <protection locked="0"/>
    </xf>
    <xf numFmtId="1" fontId="21" fillId="27" borderId="20" xfId="0" applyNumberFormat="1" applyFont="1" applyFill="1" applyBorder="1" applyAlignment="1" applyProtection="1">
      <alignment horizontal="left" vertical="center" indent="1"/>
      <protection locked="0"/>
    </xf>
    <xf numFmtId="1" fontId="21" fillId="26" borderId="24" xfId="0" applyNumberFormat="1" applyFont="1" applyFill="1" applyBorder="1" applyAlignment="1" applyProtection="1">
      <alignment horizontal="left" vertical="center" indent="1"/>
      <protection locked="0"/>
    </xf>
    <xf numFmtId="1" fontId="21" fillId="26" borderId="20" xfId="0" applyNumberFormat="1" applyFont="1" applyFill="1" applyBorder="1" applyAlignment="1" applyProtection="1">
      <alignment horizontal="left" vertical="center" indent="1"/>
      <protection locked="0"/>
    </xf>
    <xf numFmtId="0" fontId="6" fillId="5" borderId="3" xfId="0" applyFont="1" applyFill="1" applyBorder="1" applyAlignment="1">
      <alignment horizontal="left" vertical="center"/>
    </xf>
    <xf numFmtId="0" fontId="6" fillId="5" borderId="0" xfId="0" applyFont="1" applyFill="1" applyAlignment="1">
      <alignment horizontal="left" vertical="center"/>
    </xf>
  </cellXfs>
  <cellStyles count="2">
    <cellStyle name="Link" xfId="1" builtinId="8"/>
    <cellStyle name="Standard" xfId="0" builtinId="0"/>
  </cellStyles>
  <dxfs count="5487">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top style="thin">
          <color rgb="FF0074C0"/>
        </top>
        <bottom style="thin">
          <color rgb="FF0074C0"/>
        </bottom>
        <vertical/>
        <horizontal/>
      </border>
      <protection locked="0" hidden="0"/>
    </dxf>
    <dxf>
      <border outline="0">
        <top style="thin">
          <color rgb="FF0074C0"/>
        </top>
      </border>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style="thin">
          <color rgb="FF0074C0"/>
        </right>
        <top style="thin">
          <color rgb="FF0074C0"/>
        </top>
        <bottom style="thin">
          <color rgb="FF0074C0"/>
        </bottom>
        <vertical/>
        <horizontal/>
      </border>
      <protection locked="0" hidden="0"/>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s>
  <tableStyles count="0" defaultTableStyle="TableStyleMedium2" defaultPivotStyle="PivotStyleLight16"/>
  <colors>
    <mruColors>
      <color rgb="FF00D478"/>
      <color rgb="FF0074C0"/>
      <color rgb="FF00BC8A"/>
      <color rgb="FF00B04F"/>
      <color rgb="FFFFCECC"/>
      <color rgb="FFE0CBBD"/>
      <color rgb="FF00B050"/>
      <color rgb="FF009DA2"/>
      <color rgb="FFFFC100"/>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01.01.24</c:v>
                  </c:pt>
                  <c:pt idx="2">
                    <c:v>02.01.24</c:v>
                  </c:pt>
                  <c:pt idx="4">
                    <c:v>03.01.24</c:v>
                  </c:pt>
                  <c:pt idx="6">
                    <c:v>04.01.24</c:v>
                  </c:pt>
                  <c:pt idx="8">
                    <c:v>05.01.24</c:v>
                  </c:pt>
                  <c:pt idx="10">
                    <c:v>06.01.24</c:v>
                  </c:pt>
                  <c:pt idx="12">
                    <c:v>07.01.24</c:v>
                  </c:pt>
                </c:lvl>
              </c:multiLvlStrCache>
            </c:multiLvlStrRef>
          </c:cat>
          <c:val>
            <c:numRef>
              <c:f>'W1'!$D$142:$D$155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B90E-7E41-9DA8-E5DD4977DFFA}"/>
            </c:ext>
          </c:extLst>
        </c:ser>
        <c:ser>
          <c:idx val="1"/>
          <c:order val="1"/>
          <c:tx>
            <c:strRef>
              <c:f>'W1'!$E$141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01.01.24</c:v>
                  </c:pt>
                  <c:pt idx="2">
                    <c:v>02.01.24</c:v>
                  </c:pt>
                  <c:pt idx="4">
                    <c:v>03.01.24</c:v>
                  </c:pt>
                  <c:pt idx="6">
                    <c:v>04.01.24</c:v>
                  </c:pt>
                  <c:pt idx="8">
                    <c:v>05.01.24</c:v>
                  </c:pt>
                  <c:pt idx="10">
                    <c:v>06.01.24</c:v>
                  </c:pt>
                  <c:pt idx="12">
                    <c:v>07.01.24</c:v>
                  </c:pt>
                </c:lvl>
              </c:multiLvlStrCache>
            </c:multiLvlStrRef>
          </c:cat>
          <c:val>
            <c:numRef>
              <c:f>'W1'!$E$142:$E$155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B90E-7E41-9DA8-E5DD4977DFFA}"/>
            </c:ext>
          </c:extLst>
        </c:ser>
        <c:ser>
          <c:idx val="2"/>
          <c:order val="2"/>
          <c:tx>
            <c:strRef>
              <c:f>'W1'!$F$141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01.01.24</c:v>
                  </c:pt>
                  <c:pt idx="2">
                    <c:v>02.01.24</c:v>
                  </c:pt>
                  <c:pt idx="4">
                    <c:v>03.01.24</c:v>
                  </c:pt>
                  <c:pt idx="6">
                    <c:v>04.01.24</c:v>
                  </c:pt>
                  <c:pt idx="8">
                    <c:v>05.01.24</c:v>
                  </c:pt>
                  <c:pt idx="10">
                    <c:v>06.01.24</c:v>
                  </c:pt>
                  <c:pt idx="12">
                    <c:v>07.01.24</c:v>
                  </c:pt>
                </c:lvl>
              </c:multiLvlStrCache>
            </c:multiLvlStrRef>
          </c:cat>
          <c:val>
            <c:numRef>
              <c:f>'W1'!$F$142:$F$155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B90E-7E41-9DA8-E5DD4977DFFA}"/>
            </c:ext>
          </c:extLst>
        </c:ser>
        <c:ser>
          <c:idx val="3"/>
          <c:order val="3"/>
          <c:tx>
            <c:strRef>
              <c:f>'W1'!$G$141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01.01.24</c:v>
                  </c:pt>
                  <c:pt idx="2">
                    <c:v>02.01.24</c:v>
                  </c:pt>
                  <c:pt idx="4">
                    <c:v>03.01.24</c:v>
                  </c:pt>
                  <c:pt idx="6">
                    <c:v>04.01.24</c:v>
                  </c:pt>
                  <c:pt idx="8">
                    <c:v>05.01.24</c:v>
                  </c:pt>
                  <c:pt idx="10">
                    <c:v>06.01.24</c:v>
                  </c:pt>
                  <c:pt idx="12">
                    <c:v>07.01.24</c:v>
                  </c:pt>
                </c:lvl>
              </c:multiLvlStrCache>
            </c:multiLvlStrRef>
          </c:cat>
          <c:val>
            <c:numRef>
              <c:f>'W1'!$G$142:$G$155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B90E-7E41-9DA8-E5DD4977DFF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04.03.24</c:v>
                  </c:pt>
                  <c:pt idx="2">
                    <c:v>05.03.24</c:v>
                  </c:pt>
                  <c:pt idx="4">
                    <c:v>06.03.24</c:v>
                  </c:pt>
                  <c:pt idx="6">
                    <c:v>07.03.24</c:v>
                  </c:pt>
                  <c:pt idx="8">
                    <c:v>08.03.24</c:v>
                  </c:pt>
                  <c:pt idx="10">
                    <c:v>09.03.24</c:v>
                  </c:pt>
                  <c:pt idx="12">
                    <c:v>10.03.24</c:v>
                  </c:pt>
                </c:lvl>
              </c:multiLvlStrCache>
            </c:multiLvlStrRef>
          </c:cat>
          <c:val>
            <c:numRef>
              <c:f>'W10'!$D$142:$D$155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EE-B94F-BD2E-75228451A5E5}"/>
            </c:ext>
          </c:extLst>
        </c:ser>
        <c:ser>
          <c:idx val="1"/>
          <c:order val="1"/>
          <c:tx>
            <c:strRef>
              <c:f>'W10'!$E$141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04.03.24</c:v>
                  </c:pt>
                  <c:pt idx="2">
                    <c:v>05.03.24</c:v>
                  </c:pt>
                  <c:pt idx="4">
                    <c:v>06.03.24</c:v>
                  </c:pt>
                  <c:pt idx="6">
                    <c:v>07.03.24</c:v>
                  </c:pt>
                  <c:pt idx="8">
                    <c:v>08.03.24</c:v>
                  </c:pt>
                  <c:pt idx="10">
                    <c:v>09.03.24</c:v>
                  </c:pt>
                  <c:pt idx="12">
                    <c:v>10.03.24</c:v>
                  </c:pt>
                </c:lvl>
              </c:multiLvlStrCache>
            </c:multiLvlStrRef>
          </c:cat>
          <c:val>
            <c:numRef>
              <c:f>'W10'!$E$142:$E$155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EE-B94F-BD2E-75228451A5E5}"/>
            </c:ext>
          </c:extLst>
        </c:ser>
        <c:ser>
          <c:idx val="2"/>
          <c:order val="2"/>
          <c:tx>
            <c:strRef>
              <c:f>'W10'!$F$141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04.03.24</c:v>
                  </c:pt>
                  <c:pt idx="2">
                    <c:v>05.03.24</c:v>
                  </c:pt>
                  <c:pt idx="4">
                    <c:v>06.03.24</c:v>
                  </c:pt>
                  <c:pt idx="6">
                    <c:v>07.03.24</c:v>
                  </c:pt>
                  <c:pt idx="8">
                    <c:v>08.03.24</c:v>
                  </c:pt>
                  <c:pt idx="10">
                    <c:v>09.03.24</c:v>
                  </c:pt>
                  <c:pt idx="12">
                    <c:v>10.03.24</c:v>
                  </c:pt>
                </c:lvl>
              </c:multiLvlStrCache>
            </c:multiLvlStrRef>
          </c:cat>
          <c:val>
            <c:numRef>
              <c:f>'W10'!$F$142:$F$155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EE-B94F-BD2E-75228451A5E5}"/>
            </c:ext>
          </c:extLst>
        </c:ser>
        <c:ser>
          <c:idx val="3"/>
          <c:order val="3"/>
          <c:tx>
            <c:strRef>
              <c:f>'W10'!$G$141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04.03.24</c:v>
                  </c:pt>
                  <c:pt idx="2">
                    <c:v>05.03.24</c:v>
                  </c:pt>
                  <c:pt idx="4">
                    <c:v>06.03.24</c:v>
                  </c:pt>
                  <c:pt idx="6">
                    <c:v>07.03.24</c:v>
                  </c:pt>
                  <c:pt idx="8">
                    <c:v>08.03.24</c:v>
                  </c:pt>
                  <c:pt idx="10">
                    <c:v>09.03.24</c:v>
                  </c:pt>
                  <c:pt idx="12">
                    <c:v>10.03.24</c:v>
                  </c:pt>
                </c:lvl>
              </c:multiLvlStrCache>
            </c:multiLvlStrRef>
          </c:cat>
          <c:val>
            <c:numRef>
              <c:f>'W10'!$G$142:$G$155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EE-B94F-BD2E-75228451A5E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11.03.24</c:v>
                  </c:pt>
                  <c:pt idx="2">
                    <c:v>12.03.24</c:v>
                  </c:pt>
                  <c:pt idx="4">
                    <c:v>13.03.24</c:v>
                  </c:pt>
                  <c:pt idx="6">
                    <c:v>14.03.24</c:v>
                  </c:pt>
                  <c:pt idx="8">
                    <c:v>15.03.24</c:v>
                  </c:pt>
                  <c:pt idx="10">
                    <c:v>16.03.24</c:v>
                  </c:pt>
                  <c:pt idx="12">
                    <c:v>17.03.24</c:v>
                  </c:pt>
                </c:lvl>
              </c:multiLvlStrCache>
            </c:multiLvlStrRef>
          </c:cat>
          <c:val>
            <c:numRef>
              <c:f>'W11'!$D$142:$D$155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6B1-CA48-991F-C3DA8B19820A}"/>
            </c:ext>
          </c:extLst>
        </c:ser>
        <c:ser>
          <c:idx val="1"/>
          <c:order val="1"/>
          <c:tx>
            <c:strRef>
              <c:f>'W11'!$E$141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11.03.24</c:v>
                  </c:pt>
                  <c:pt idx="2">
                    <c:v>12.03.24</c:v>
                  </c:pt>
                  <c:pt idx="4">
                    <c:v>13.03.24</c:v>
                  </c:pt>
                  <c:pt idx="6">
                    <c:v>14.03.24</c:v>
                  </c:pt>
                  <c:pt idx="8">
                    <c:v>15.03.24</c:v>
                  </c:pt>
                  <c:pt idx="10">
                    <c:v>16.03.24</c:v>
                  </c:pt>
                  <c:pt idx="12">
                    <c:v>17.03.24</c:v>
                  </c:pt>
                </c:lvl>
              </c:multiLvlStrCache>
            </c:multiLvlStrRef>
          </c:cat>
          <c:val>
            <c:numRef>
              <c:f>'W11'!$E$142:$E$155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6B1-CA48-991F-C3DA8B19820A}"/>
            </c:ext>
          </c:extLst>
        </c:ser>
        <c:ser>
          <c:idx val="2"/>
          <c:order val="2"/>
          <c:tx>
            <c:strRef>
              <c:f>'W11'!$F$141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11.03.24</c:v>
                  </c:pt>
                  <c:pt idx="2">
                    <c:v>12.03.24</c:v>
                  </c:pt>
                  <c:pt idx="4">
                    <c:v>13.03.24</c:v>
                  </c:pt>
                  <c:pt idx="6">
                    <c:v>14.03.24</c:v>
                  </c:pt>
                  <c:pt idx="8">
                    <c:v>15.03.24</c:v>
                  </c:pt>
                  <c:pt idx="10">
                    <c:v>16.03.24</c:v>
                  </c:pt>
                  <c:pt idx="12">
                    <c:v>17.03.24</c:v>
                  </c:pt>
                </c:lvl>
              </c:multiLvlStrCache>
            </c:multiLvlStrRef>
          </c:cat>
          <c:val>
            <c:numRef>
              <c:f>'W11'!$F$142:$F$155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6B1-CA48-991F-C3DA8B19820A}"/>
            </c:ext>
          </c:extLst>
        </c:ser>
        <c:ser>
          <c:idx val="3"/>
          <c:order val="3"/>
          <c:tx>
            <c:strRef>
              <c:f>'W11'!$G$141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11.03.24</c:v>
                  </c:pt>
                  <c:pt idx="2">
                    <c:v>12.03.24</c:v>
                  </c:pt>
                  <c:pt idx="4">
                    <c:v>13.03.24</c:v>
                  </c:pt>
                  <c:pt idx="6">
                    <c:v>14.03.24</c:v>
                  </c:pt>
                  <c:pt idx="8">
                    <c:v>15.03.24</c:v>
                  </c:pt>
                  <c:pt idx="10">
                    <c:v>16.03.24</c:v>
                  </c:pt>
                  <c:pt idx="12">
                    <c:v>17.03.24</c:v>
                  </c:pt>
                </c:lvl>
              </c:multiLvlStrCache>
            </c:multiLvlStrRef>
          </c:cat>
          <c:val>
            <c:numRef>
              <c:f>'W11'!$G$142:$G$155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6B1-CA48-991F-C3DA8B19820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18.03.24</c:v>
                  </c:pt>
                  <c:pt idx="2">
                    <c:v>19.03.24</c:v>
                  </c:pt>
                  <c:pt idx="4">
                    <c:v>20.03.24</c:v>
                  </c:pt>
                  <c:pt idx="6">
                    <c:v>21.03.24</c:v>
                  </c:pt>
                  <c:pt idx="8">
                    <c:v>22.03.24</c:v>
                  </c:pt>
                  <c:pt idx="10">
                    <c:v>23.03.24</c:v>
                  </c:pt>
                  <c:pt idx="12">
                    <c:v>24.03.24</c:v>
                  </c:pt>
                </c:lvl>
              </c:multiLvlStrCache>
            </c:multiLvlStrRef>
          </c:cat>
          <c:val>
            <c:numRef>
              <c:f>'W12'!$D$142:$D$155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FB-1746-9296-08CC6CF6389C}"/>
            </c:ext>
          </c:extLst>
        </c:ser>
        <c:ser>
          <c:idx val="1"/>
          <c:order val="1"/>
          <c:tx>
            <c:strRef>
              <c:f>'W12'!$E$141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18.03.24</c:v>
                  </c:pt>
                  <c:pt idx="2">
                    <c:v>19.03.24</c:v>
                  </c:pt>
                  <c:pt idx="4">
                    <c:v>20.03.24</c:v>
                  </c:pt>
                  <c:pt idx="6">
                    <c:v>21.03.24</c:v>
                  </c:pt>
                  <c:pt idx="8">
                    <c:v>22.03.24</c:v>
                  </c:pt>
                  <c:pt idx="10">
                    <c:v>23.03.24</c:v>
                  </c:pt>
                  <c:pt idx="12">
                    <c:v>24.03.24</c:v>
                  </c:pt>
                </c:lvl>
              </c:multiLvlStrCache>
            </c:multiLvlStrRef>
          </c:cat>
          <c:val>
            <c:numRef>
              <c:f>'W12'!$E$142:$E$155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FB-1746-9296-08CC6CF6389C}"/>
            </c:ext>
          </c:extLst>
        </c:ser>
        <c:ser>
          <c:idx val="2"/>
          <c:order val="2"/>
          <c:tx>
            <c:strRef>
              <c:f>'W12'!$F$141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18.03.24</c:v>
                  </c:pt>
                  <c:pt idx="2">
                    <c:v>19.03.24</c:v>
                  </c:pt>
                  <c:pt idx="4">
                    <c:v>20.03.24</c:v>
                  </c:pt>
                  <c:pt idx="6">
                    <c:v>21.03.24</c:v>
                  </c:pt>
                  <c:pt idx="8">
                    <c:v>22.03.24</c:v>
                  </c:pt>
                  <c:pt idx="10">
                    <c:v>23.03.24</c:v>
                  </c:pt>
                  <c:pt idx="12">
                    <c:v>24.03.24</c:v>
                  </c:pt>
                </c:lvl>
              </c:multiLvlStrCache>
            </c:multiLvlStrRef>
          </c:cat>
          <c:val>
            <c:numRef>
              <c:f>'W12'!$F$142:$F$155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FB-1746-9296-08CC6CF6389C}"/>
            </c:ext>
          </c:extLst>
        </c:ser>
        <c:ser>
          <c:idx val="3"/>
          <c:order val="3"/>
          <c:tx>
            <c:strRef>
              <c:f>'W12'!$G$141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18.03.24</c:v>
                  </c:pt>
                  <c:pt idx="2">
                    <c:v>19.03.24</c:v>
                  </c:pt>
                  <c:pt idx="4">
                    <c:v>20.03.24</c:v>
                  </c:pt>
                  <c:pt idx="6">
                    <c:v>21.03.24</c:v>
                  </c:pt>
                  <c:pt idx="8">
                    <c:v>22.03.24</c:v>
                  </c:pt>
                  <c:pt idx="10">
                    <c:v>23.03.24</c:v>
                  </c:pt>
                  <c:pt idx="12">
                    <c:v>24.03.24</c:v>
                  </c:pt>
                </c:lvl>
              </c:multiLvlStrCache>
            </c:multiLvlStrRef>
          </c:cat>
          <c:val>
            <c:numRef>
              <c:f>'W12'!$G$142:$G$155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FB-1746-9296-08CC6CF6389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25.03.24</c:v>
                  </c:pt>
                  <c:pt idx="2">
                    <c:v>26.03.24</c:v>
                  </c:pt>
                  <c:pt idx="4">
                    <c:v>27.03.24</c:v>
                  </c:pt>
                  <c:pt idx="6">
                    <c:v>28.03.24</c:v>
                  </c:pt>
                  <c:pt idx="8">
                    <c:v>29.03.24</c:v>
                  </c:pt>
                  <c:pt idx="10">
                    <c:v>30.03.24</c:v>
                  </c:pt>
                  <c:pt idx="12">
                    <c:v>31.03.24</c:v>
                  </c:pt>
                </c:lvl>
              </c:multiLvlStrCache>
            </c:multiLvlStrRef>
          </c:cat>
          <c:val>
            <c:numRef>
              <c:f>'W13'!$D$142:$D$155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9F5-E842-B084-CADD7EDEBF73}"/>
            </c:ext>
          </c:extLst>
        </c:ser>
        <c:ser>
          <c:idx val="1"/>
          <c:order val="1"/>
          <c:tx>
            <c:strRef>
              <c:f>'W13'!$E$141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25.03.24</c:v>
                  </c:pt>
                  <c:pt idx="2">
                    <c:v>26.03.24</c:v>
                  </c:pt>
                  <c:pt idx="4">
                    <c:v>27.03.24</c:v>
                  </c:pt>
                  <c:pt idx="6">
                    <c:v>28.03.24</c:v>
                  </c:pt>
                  <c:pt idx="8">
                    <c:v>29.03.24</c:v>
                  </c:pt>
                  <c:pt idx="10">
                    <c:v>30.03.24</c:v>
                  </c:pt>
                  <c:pt idx="12">
                    <c:v>31.03.24</c:v>
                  </c:pt>
                </c:lvl>
              </c:multiLvlStrCache>
            </c:multiLvlStrRef>
          </c:cat>
          <c:val>
            <c:numRef>
              <c:f>'W13'!$E$142:$E$155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9F5-E842-B084-CADD7EDEBF73}"/>
            </c:ext>
          </c:extLst>
        </c:ser>
        <c:ser>
          <c:idx val="2"/>
          <c:order val="2"/>
          <c:tx>
            <c:strRef>
              <c:f>'W13'!$F$141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25.03.24</c:v>
                  </c:pt>
                  <c:pt idx="2">
                    <c:v>26.03.24</c:v>
                  </c:pt>
                  <c:pt idx="4">
                    <c:v>27.03.24</c:v>
                  </c:pt>
                  <c:pt idx="6">
                    <c:v>28.03.24</c:v>
                  </c:pt>
                  <c:pt idx="8">
                    <c:v>29.03.24</c:v>
                  </c:pt>
                  <c:pt idx="10">
                    <c:v>30.03.24</c:v>
                  </c:pt>
                  <c:pt idx="12">
                    <c:v>31.03.24</c:v>
                  </c:pt>
                </c:lvl>
              </c:multiLvlStrCache>
            </c:multiLvlStrRef>
          </c:cat>
          <c:val>
            <c:numRef>
              <c:f>'W13'!$F$142:$F$155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9F5-E842-B084-CADD7EDEBF73}"/>
            </c:ext>
          </c:extLst>
        </c:ser>
        <c:ser>
          <c:idx val="3"/>
          <c:order val="3"/>
          <c:tx>
            <c:strRef>
              <c:f>'W13'!$G$141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25.03.24</c:v>
                  </c:pt>
                  <c:pt idx="2">
                    <c:v>26.03.24</c:v>
                  </c:pt>
                  <c:pt idx="4">
                    <c:v>27.03.24</c:v>
                  </c:pt>
                  <c:pt idx="6">
                    <c:v>28.03.24</c:v>
                  </c:pt>
                  <c:pt idx="8">
                    <c:v>29.03.24</c:v>
                  </c:pt>
                  <c:pt idx="10">
                    <c:v>30.03.24</c:v>
                  </c:pt>
                  <c:pt idx="12">
                    <c:v>31.03.24</c:v>
                  </c:pt>
                </c:lvl>
              </c:multiLvlStrCache>
            </c:multiLvlStrRef>
          </c:cat>
          <c:val>
            <c:numRef>
              <c:f>'W13'!$G$142:$G$155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9F5-E842-B084-CADD7EDEBF73}"/>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01.04.24</c:v>
                  </c:pt>
                  <c:pt idx="2">
                    <c:v>02.04.24</c:v>
                  </c:pt>
                  <c:pt idx="4">
                    <c:v>03.04.24</c:v>
                  </c:pt>
                  <c:pt idx="6">
                    <c:v>04.04.24</c:v>
                  </c:pt>
                  <c:pt idx="8">
                    <c:v>05.04.24</c:v>
                  </c:pt>
                  <c:pt idx="10">
                    <c:v>06.04.24</c:v>
                  </c:pt>
                  <c:pt idx="12">
                    <c:v>07.04.24</c:v>
                  </c:pt>
                </c:lvl>
              </c:multiLvlStrCache>
            </c:multiLvlStrRef>
          </c:cat>
          <c:val>
            <c:numRef>
              <c:f>'W14'!$D$142:$D$155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AF1-8F4B-A87B-920443AF0208}"/>
            </c:ext>
          </c:extLst>
        </c:ser>
        <c:ser>
          <c:idx val="1"/>
          <c:order val="1"/>
          <c:tx>
            <c:strRef>
              <c:f>'W14'!$E$141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01.04.24</c:v>
                  </c:pt>
                  <c:pt idx="2">
                    <c:v>02.04.24</c:v>
                  </c:pt>
                  <c:pt idx="4">
                    <c:v>03.04.24</c:v>
                  </c:pt>
                  <c:pt idx="6">
                    <c:v>04.04.24</c:v>
                  </c:pt>
                  <c:pt idx="8">
                    <c:v>05.04.24</c:v>
                  </c:pt>
                  <c:pt idx="10">
                    <c:v>06.04.24</c:v>
                  </c:pt>
                  <c:pt idx="12">
                    <c:v>07.04.24</c:v>
                  </c:pt>
                </c:lvl>
              </c:multiLvlStrCache>
            </c:multiLvlStrRef>
          </c:cat>
          <c:val>
            <c:numRef>
              <c:f>'W14'!$E$142:$E$155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AF1-8F4B-A87B-920443AF0208}"/>
            </c:ext>
          </c:extLst>
        </c:ser>
        <c:ser>
          <c:idx val="2"/>
          <c:order val="2"/>
          <c:tx>
            <c:strRef>
              <c:f>'W14'!$F$141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01.04.24</c:v>
                  </c:pt>
                  <c:pt idx="2">
                    <c:v>02.04.24</c:v>
                  </c:pt>
                  <c:pt idx="4">
                    <c:v>03.04.24</c:v>
                  </c:pt>
                  <c:pt idx="6">
                    <c:v>04.04.24</c:v>
                  </c:pt>
                  <c:pt idx="8">
                    <c:v>05.04.24</c:v>
                  </c:pt>
                  <c:pt idx="10">
                    <c:v>06.04.24</c:v>
                  </c:pt>
                  <c:pt idx="12">
                    <c:v>07.04.24</c:v>
                  </c:pt>
                </c:lvl>
              </c:multiLvlStrCache>
            </c:multiLvlStrRef>
          </c:cat>
          <c:val>
            <c:numRef>
              <c:f>'W14'!$F$142:$F$155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AF1-8F4B-A87B-920443AF0208}"/>
            </c:ext>
          </c:extLst>
        </c:ser>
        <c:ser>
          <c:idx val="3"/>
          <c:order val="3"/>
          <c:tx>
            <c:strRef>
              <c:f>'W14'!$G$141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01.04.24</c:v>
                  </c:pt>
                  <c:pt idx="2">
                    <c:v>02.04.24</c:v>
                  </c:pt>
                  <c:pt idx="4">
                    <c:v>03.04.24</c:v>
                  </c:pt>
                  <c:pt idx="6">
                    <c:v>04.04.24</c:v>
                  </c:pt>
                  <c:pt idx="8">
                    <c:v>05.04.24</c:v>
                  </c:pt>
                  <c:pt idx="10">
                    <c:v>06.04.24</c:v>
                  </c:pt>
                  <c:pt idx="12">
                    <c:v>07.04.24</c:v>
                  </c:pt>
                </c:lvl>
              </c:multiLvlStrCache>
            </c:multiLvlStrRef>
          </c:cat>
          <c:val>
            <c:numRef>
              <c:f>'W14'!$G$142:$G$155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AF1-8F4B-A87B-920443AF02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08.04.24</c:v>
                  </c:pt>
                  <c:pt idx="2">
                    <c:v>09.04.24</c:v>
                  </c:pt>
                  <c:pt idx="4">
                    <c:v>10.04.24</c:v>
                  </c:pt>
                  <c:pt idx="6">
                    <c:v>11.04.24</c:v>
                  </c:pt>
                  <c:pt idx="8">
                    <c:v>12.04.24</c:v>
                  </c:pt>
                  <c:pt idx="10">
                    <c:v>13.04.24</c:v>
                  </c:pt>
                  <c:pt idx="12">
                    <c:v>14.04.24</c:v>
                  </c:pt>
                </c:lvl>
              </c:multiLvlStrCache>
            </c:multiLvlStrRef>
          </c:cat>
          <c:val>
            <c:numRef>
              <c:f>'W15'!$D$142:$D$155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B6A-664F-A97B-C8386C7698AC}"/>
            </c:ext>
          </c:extLst>
        </c:ser>
        <c:ser>
          <c:idx val="1"/>
          <c:order val="1"/>
          <c:tx>
            <c:strRef>
              <c:f>'W15'!$E$141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08.04.24</c:v>
                  </c:pt>
                  <c:pt idx="2">
                    <c:v>09.04.24</c:v>
                  </c:pt>
                  <c:pt idx="4">
                    <c:v>10.04.24</c:v>
                  </c:pt>
                  <c:pt idx="6">
                    <c:v>11.04.24</c:v>
                  </c:pt>
                  <c:pt idx="8">
                    <c:v>12.04.24</c:v>
                  </c:pt>
                  <c:pt idx="10">
                    <c:v>13.04.24</c:v>
                  </c:pt>
                  <c:pt idx="12">
                    <c:v>14.04.24</c:v>
                  </c:pt>
                </c:lvl>
              </c:multiLvlStrCache>
            </c:multiLvlStrRef>
          </c:cat>
          <c:val>
            <c:numRef>
              <c:f>'W15'!$E$142:$E$155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B6A-664F-A97B-C8386C7698AC}"/>
            </c:ext>
          </c:extLst>
        </c:ser>
        <c:ser>
          <c:idx val="2"/>
          <c:order val="2"/>
          <c:tx>
            <c:strRef>
              <c:f>'W15'!$F$141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08.04.24</c:v>
                  </c:pt>
                  <c:pt idx="2">
                    <c:v>09.04.24</c:v>
                  </c:pt>
                  <c:pt idx="4">
                    <c:v>10.04.24</c:v>
                  </c:pt>
                  <c:pt idx="6">
                    <c:v>11.04.24</c:v>
                  </c:pt>
                  <c:pt idx="8">
                    <c:v>12.04.24</c:v>
                  </c:pt>
                  <c:pt idx="10">
                    <c:v>13.04.24</c:v>
                  </c:pt>
                  <c:pt idx="12">
                    <c:v>14.04.24</c:v>
                  </c:pt>
                </c:lvl>
              </c:multiLvlStrCache>
            </c:multiLvlStrRef>
          </c:cat>
          <c:val>
            <c:numRef>
              <c:f>'W15'!$F$142:$F$155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B6A-664F-A97B-C8386C7698AC}"/>
            </c:ext>
          </c:extLst>
        </c:ser>
        <c:ser>
          <c:idx val="3"/>
          <c:order val="3"/>
          <c:tx>
            <c:strRef>
              <c:f>'W15'!$G$141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08.04.24</c:v>
                  </c:pt>
                  <c:pt idx="2">
                    <c:v>09.04.24</c:v>
                  </c:pt>
                  <c:pt idx="4">
                    <c:v>10.04.24</c:v>
                  </c:pt>
                  <c:pt idx="6">
                    <c:v>11.04.24</c:v>
                  </c:pt>
                  <c:pt idx="8">
                    <c:v>12.04.24</c:v>
                  </c:pt>
                  <c:pt idx="10">
                    <c:v>13.04.24</c:v>
                  </c:pt>
                  <c:pt idx="12">
                    <c:v>14.04.24</c:v>
                  </c:pt>
                </c:lvl>
              </c:multiLvlStrCache>
            </c:multiLvlStrRef>
          </c:cat>
          <c:val>
            <c:numRef>
              <c:f>'W15'!$G$142:$G$155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B6A-664F-A97B-C8386C7698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15.04.24</c:v>
                  </c:pt>
                  <c:pt idx="2">
                    <c:v>16.04.24</c:v>
                  </c:pt>
                  <c:pt idx="4">
                    <c:v>17.04.24</c:v>
                  </c:pt>
                  <c:pt idx="6">
                    <c:v>18.04.24</c:v>
                  </c:pt>
                  <c:pt idx="8">
                    <c:v>19.04.24</c:v>
                  </c:pt>
                  <c:pt idx="10">
                    <c:v>20.04.24</c:v>
                  </c:pt>
                  <c:pt idx="12">
                    <c:v>21.04.24</c:v>
                  </c:pt>
                </c:lvl>
              </c:multiLvlStrCache>
            </c:multiLvlStrRef>
          </c:cat>
          <c:val>
            <c:numRef>
              <c:f>'W16'!$D$142:$D$155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598-CE4E-A8FA-813D8FE8C899}"/>
            </c:ext>
          </c:extLst>
        </c:ser>
        <c:ser>
          <c:idx val="1"/>
          <c:order val="1"/>
          <c:tx>
            <c:strRef>
              <c:f>'W16'!$E$141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15.04.24</c:v>
                  </c:pt>
                  <c:pt idx="2">
                    <c:v>16.04.24</c:v>
                  </c:pt>
                  <c:pt idx="4">
                    <c:v>17.04.24</c:v>
                  </c:pt>
                  <c:pt idx="6">
                    <c:v>18.04.24</c:v>
                  </c:pt>
                  <c:pt idx="8">
                    <c:v>19.04.24</c:v>
                  </c:pt>
                  <c:pt idx="10">
                    <c:v>20.04.24</c:v>
                  </c:pt>
                  <c:pt idx="12">
                    <c:v>21.04.24</c:v>
                  </c:pt>
                </c:lvl>
              </c:multiLvlStrCache>
            </c:multiLvlStrRef>
          </c:cat>
          <c:val>
            <c:numRef>
              <c:f>'W16'!$E$142:$E$155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598-CE4E-A8FA-813D8FE8C899}"/>
            </c:ext>
          </c:extLst>
        </c:ser>
        <c:ser>
          <c:idx val="2"/>
          <c:order val="2"/>
          <c:tx>
            <c:strRef>
              <c:f>'W16'!$F$141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15.04.24</c:v>
                  </c:pt>
                  <c:pt idx="2">
                    <c:v>16.04.24</c:v>
                  </c:pt>
                  <c:pt idx="4">
                    <c:v>17.04.24</c:v>
                  </c:pt>
                  <c:pt idx="6">
                    <c:v>18.04.24</c:v>
                  </c:pt>
                  <c:pt idx="8">
                    <c:v>19.04.24</c:v>
                  </c:pt>
                  <c:pt idx="10">
                    <c:v>20.04.24</c:v>
                  </c:pt>
                  <c:pt idx="12">
                    <c:v>21.04.24</c:v>
                  </c:pt>
                </c:lvl>
              </c:multiLvlStrCache>
            </c:multiLvlStrRef>
          </c:cat>
          <c:val>
            <c:numRef>
              <c:f>'W16'!$F$142:$F$155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598-CE4E-A8FA-813D8FE8C899}"/>
            </c:ext>
          </c:extLst>
        </c:ser>
        <c:ser>
          <c:idx val="3"/>
          <c:order val="3"/>
          <c:tx>
            <c:strRef>
              <c:f>'W16'!$G$141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15.04.24</c:v>
                  </c:pt>
                  <c:pt idx="2">
                    <c:v>16.04.24</c:v>
                  </c:pt>
                  <c:pt idx="4">
                    <c:v>17.04.24</c:v>
                  </c:pt>
                  <c:pt idx="6">
                    <c:v>18.04.24</c:v>
                  </c:pt>
                  <c:pt idx="8">
                    <c:v>19.04.24</c:v>
                  </c:pt>
                  <c:pt idx="10">
                    <c:v>20.04.24</c:v>
                  </c:pt>
                  <c:pt idx="12">
                    <c:v>21.04.24</c:v>
                  </c:pt>
                </c:lvl>
              </c:multiLvlStrCache>
            </c:multiLvlStrRef>
          </c:cat>
          <c:val>
            <c:numRef>
              <c:f>'W16'!$G$142:$G$155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598-CE4E-A8FA-813D8FE8C89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'W17'!$D$142</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22.04.24</c:v>
                  </c:pt>
                  <c:pt idx="2">
                    <c:v>23.04.24</c:v>
                  </c:pt>
                  <c:pt idx="4">
                    <c:v>24.04.24</c:v>
                  </c:pt>
                  <c:pt idx="6">
                    <c:v>25.04.24</c:v>
                  </c:pt>
                  <c:pt idx="8">
                    <c:v>26.04.24</c:v>
                  </c:pt>
                  <c:pt idx="10">
                    <c:v>27.04.24</c:v>
                  </c:pt>
                  <c:pt idx="12">
                    <c:v>28.04.24</c:v>
                  </c:pt>
                </c:lvl>
              </c:multiLvlStrCache>
            </c:multiLvlStrRef>
          </c:cat>
          <c:val>
            <c:numRef>
              <c:f>'W17'!$D$143:$D$156</c:f>
              <c:numCache>
                <c:formatCode>0</c:formatCode>
                <c:ptCount val="14"/>
                <c:pt idx="0">
                  <c:v>80</c:v>
                </c:pt>
                <c:pt idx="1">
                  <c:v>83</c:v>
                </c:pt>
                <c:pt idx="2">
                  <c:v>79</c:v>
                </c:pt>
                <c:pt idx="3">
                  <c:v>85</c:v>
                </c:pt>
                <c:pt idx="4">
                  <c:v>52</c:v>
                </c:pt>
                <c:pt idx="5">
                  <c:v>70</c:v>
                </c:pt>
                <c:pt idx="6">
                  <c:v>85</c:v>
                </c:pt>
                <c:pt idx="7">
                  <c:v>90</c:v>
                </c:pt>
                <c:pt idx="8">
                  <c:v>50</c:v>
                </c:pt>
                <c:pt idx="9">
                  <c:v>62</c:v>
                </c:pt>
                <c:pt idx="10">
                  <c:v>72</c:v>
                </c:pt>
                <c:pt idx="11">
                  <c:v>74</c:v>
                </c:pt>
                <c:pt idx="12">
                  <c:v>68</c:v>
                </c:pt>
                <c:pt idx="13">
                  <c:v>65</c:v>
                </c:pt>
              </c:numCache>
            </c:numRef>
          </c:val>
          <c:smooth val="0"/>
          <c:extLst>
            <c:ext xmlns:c16="http://schemas.microsoft.com/office/drawing/2014/chart" uri="{C3380CC4-5D6E-409C-BE32-E72D297353CC}">
              <c16:uniqueId val="{00000000-4F7A-AE49-AB5B-55B8F9A99396}"/>
            </c:ext>
          </c:extLst>
        </c:ser>
        <c:ser>
          <c:idx val="1"/>
          <c:order val="1"/>
          <c:tx>
            <c:strRef>
              <c:f>'W17'!$E$142</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22.04.24</c:v>
                  </c:pt>
                  <c:pt idx="2">
                    <c:v>23.04.24</c:v>
                  </c:pt>
                  <c:pt idx="4">
                    <c:v>24.04.24</c:v>
                  </c:pt>
                  <c:pt idx="6">
                    <c:v>25.04.24</c:v>
                  </c:pt>
                  <c:pt idx="8">
                    <c:v>26.04.24</c:v>
                  </c:pt>
                  <c:pt idx="10">
                    <c:v>27.04.24</c:v>
                  </c:pt>
                  <c:pt idx="12">
                    <c:v>28.04.24</c:v>
                  </c:pt>
                </c:lvl>
              </c:multiLvlStrCache>
            </c:multiLvlStrRef>
          </c:cat>
          <c:val>
            <c:numRef>
              <c:f>'W17'!$E$143:$E$156</c:f>
              <c:numCache>
                <c:formatCode>0</c:formatCode>
                <c:ptCount val="14"/>
                <c:pt idx="0">
                  <c:v>95</c:v>
                </c:pt>
                <c:pt idx="1">
                  <c:v>93</c:v>
                </c:pt>
                <c:pt idx="2">
                  <c:v>97</c:v>
                </c:pt>
                <c:pt idx="3">
                  <c:v>100</c:v>
                </c:pt>
                <c:pt idx="4">
                  <c:v>102</c:v>
                </c:pt>
                <c:pt idx="5">
                  <c:v>95</c:v>
                </c:pt>
                <c:pt idx="6">
                  <c:v>100</c:v>
                </c:pt>
                <c:pt idx="7">
                  <c:v>110</c:v>
                </c:pt>
                <c:pt idx="8">
                  <c:v>95</c:v>
                </c:pt>
                <c:pt idx="9">
                  <c:v>97</c:v>
                </c:pt>
                <c:pt idx="10">
                  <c:v>90</c:v>
                </c:pt>
                <c:pt idx="11">
                  <c:v>100</c:v>
                </c:pt>
                <c:pt idx="12">
                  <c:v>99</c:v>
                </c:pt>
                <c:pt idx="13">
                  <c:v>101</c:v>
                </c:pt>
              </c:numCache>
            </c:numRef>
          </c:val>
          <c:smooth val="0"/>
          <c:extLst>
            <c:ext xmlns:c16="http://schemas.microsoft.com/office/drawing/2014/chart" uri="{C3380CC4-5D6E-409C-BE32-E72D297353CC}">
              <c16:uniqueId val="{00000001-4F7A-AE49-AB5B-55B8F9A99396}"/>
            </c:ext>
          </c:extLst>
        </c:ser>
        <c:ser>
          <c:idx val="2"/>
          <c:order val="2"/>
          <c:tx>
            <c:strRef>
              <c:f>'W17'!$F$142</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22.04.24</c:v>
                  </c:pt>
                  <c:pt idx="2">
                    <c:v>23.04.24</c:v>
                  </c:pt>
                  <c:pt idx="4">
                    <c:v>24.04.24</c:v>
                  </c:pt>
                  <c:pt idx="6">
                    <c:v>25.04.24</c:v>
                  </c:pt>
                  <c:pt idx="8">
                    <c:v>26.04.24</c:v>
                  </c:pt>
                  <c:pt idx="10">
                    <c:v>27.04.24</c:v>
                  </c:pt>
                  <c:pt idx="12">
                    <c:v>28.04.24</c:v>
                  </c:pt>
                </c:lvl>
              </c:multiLvlStrCache>
            </c:multiLvlStrRef>
          </c:cat>
          <c:val>
            <c:numRef>
              <c:f>'W17'!$F$143:$F$156</c:f>
              <c:numCache>
                <c:formatCode>0</c:formatCode>
                <c:ptCount val="14"/>
                <c:pt idx="0">
                  <c:v>150</c:v>
                </c:pt>
                <c:pt idx="1">
                  <c:v>115</c:v>
                </c:pt>
                <c:pt idx="2">
                  <c:v>145</c:v>
                </c:pt>
                <c:pt idx="3">
                  <c:v>130</c:v>
                </c:pt>
                <c:pt idx="4">
                  <c:v>110</c:v>
                </c:pt>
                <c:pt idx="5">
                  <c:v>120</c:v>
                </c:pt>
                <c:pt idx="6">
                  <c:v>124</c:v>
                </c:pt>
                <c:pt idx="7">
                  <c:v>122</c:v>
                </c:pt>
                <c:pt idx="8">
                  <c:v>115</c:v>
                </c:pt>
                <c:pt idx="9">
                  <c:v>119</c:v>
                </c:pt>
                <c:pt idx="10">
                  <c:v>155</c:v>
                </c:pt>
                <c:pt idx="11">
                  <c:v>135</c:v>
                </c:pt>
                <c:pt idx="12">
                  <c:v>130</c:v>
                </c:pt>
                <c:pt idx="13">
                  <c:v>150</c:v>
                </c:pt>
              </c:numCache>
            </c:numRef>
          </c:val>
          <c:smooth val="0"/>
          <c:extLst>
            <c:ext xmlns:c16="http://schemas.microsoft.com/office/drawing/2014/chart" uri="{C3380CC4-5D6E-409C-BE32-E72D297353CC}">
              <c16:uniqueId val="{00000002-4F7A-AE49-AB5B-55B8F9A99396}"/>
            </c:ext>
          </c:extLst>
        </c:ser>
        <c:ser>
          <c:idx val="3"/>
          <c:order val="3"/>
          <c:tx>
            <c:strRef>
              <c:f>'W17'!$G$142</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22.04.24</c:v>
                  </c:pt>
                  <c:pt idx="2">
                    <c:v>23.04.24</c:v>
                  </c:pt>
                  <c:pt idx="4">
                    <c:v>24.04.24</c:v>
                  </c:pt>
                  <c:pt idx="6">
                    <c:v>25.04.24</c:v>
                  </c:pt>
                  <c:pt idx="8">
                    <c:v>26.04.24</c:v>
                  </c:pt>
                  <c:pt idx="10">
                    <c:v>27.04.24</c:v>
                  </c:pt>
                  <c:pt idx="12">
                    <c:v>28.04.24</c:v>
                  </c:pt>
                </c:lvl>
              </c:multiLvlStrCache>
            </c:multiLvlStrRef>
          </c:cat>
          <c:val>
            <c:numRef>
              <c:f>'W17'!$G$143:$G$156</c:f>
              <c:numCache>
                <c:formatCode>0</c:formatCode>
                <c:ptCount val="14"/>
                <c:pt idx="0">
                  <c:v>70</c:v>
                </c:pt>
                <c:pt idx="2">
                  <c:v>75</c:v>
                </c:pt>
                <c:pt idx="4">
                  <c:v>80</c:v>
                </c:pt>
                <c:pt idx="6">
                  <c:v>75</c:v>
                </c:pt>
                <c:pt idx="8">
                  <c:v>70</c:v>
                </c:pt>
                <c:pt idx="10">
                  <c:v>81</c:v>
                </c:pt>
                <c:pt idx="12">
                  <c:v>85</c:v>
                </c:pt>
              </c:numCache>
            </c:numRef>
          </c:val>
          <c:smooth val="0"/>
          <c:extLst>
            <c:ext xmlns:c16="http://schemas.microsoft.com/office/drawing/2014/chart" uri="{C3380CC4-5D6E-409C-BE32-E72D297353CC}">
              <c16:uniqueId val="{00000003-4F7A-AE49-AB5B-55B8F9A9939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29.04.24</c:v>
                  </c:pt>
                  <c:pt idx="2">
                    <c:v>30.04.24</c:v>
                  </c:pt>
                  <c:pt idx="4">
                    <c:v>01.05.24</c:v>
                  </c:pt>
                  <c:pt idx="6">
                    <c:v>02.05.24</c:v>
                  </c:pt>
                  <c:pt idx="8">
                    <c:v>03.05.24</c:v>
                  </c:pt>
                  <c:pt idx="10">
                    <c:v>04.05.24</c:v>
                  </c:pt>
                  <c:pt idx="12">
                    <c:v>05.05.24</c:v>
                  </c:pt>
                </c:lvl>
              </c:multiLvlStrCache>
            </c:multiLvlStrRef>
          </c:cat>
          <c:val>
            <c:numRef>
              <c:f>'W18'!$D$142:$D$155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5B5-534B-8961-4D60AB7A7532}"/>
            </c:ext>
          </c:extLst>
        </c:ser>
        <c:ser>
          <c:idx val="1"/>
          <c:order val="1"/>
          <c:tx>
            <c:strRef>
              <c:f>'W18'!$E$141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29.04.24</c:v>
                  </c:pt>
                  <c:pt idx="2">
                    <c:v>30.04.24</c:v>
                  </c:pt>
                  <c:pt idx="4">
                    <c:v>01.05.24</c:v>
                  </c:pt>
                  <c:pt idx="6">
                    <c:v>02.05.24</c:v>
                  </c:pt>
                  <c:pt idx="8">
                    <c:v>03.05.24</c:v>
                  </c:pt>
                  <c:pt idx="10">
                    <c:v>04.05.24</c:v>
                  </c:pt>
                  <c:pt idx="12">
                    <c:v>05.05.24</c:v>
                  </c:pt>
                </c:lvl>
              </c:multiLvlStrCache>
            </c:multiLvlStrRef>
          </c:cat>
          <c:val>
            <c:numRef>
              <c:f>'W18'!$E$142:$E$155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5B5-534B-8961-4D60AB7A7532}"/>
            </c:ext>
          </c:extLst>
        </c:ser>
        <c:ser>
          <c:idx val="2"/>
          <c:order val="2"/>
          <c:tx>
            <c:strRef>
              <c:f>'W18'!$F$141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29.04.24</c:v>
                  </c:pt>
                  <c:pt idx="2">
                    <c:v>30.04.24</c:v>
                  </c:pt>
                  <c:pt idx="4">
                    <c:v>01.05.24</c:v>
                  </c:pt>
                  <c:pt idx="6">
                    <c:v>02.05.24</c:v>
                  </c:pt>
                  <c:pt idx="8">
                    <c:v>03.05.24</c:v>
                  </c:pt>
                  <c:pt idx="10">
                    <c:v>04.05.24</c:v>
                  </c:pt>
                  <c:pt idx="12">
                    <c:v>05.05.24</c:v>
                  </c:pt>
                </c:lvl>
              </c:multiLvlStrCache>
            </c:multiLvlStrRef>
          </c:cat>
          <c:val>
            <c:numRef>
              <c:f>'W18'!$F$142:$F$155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5B5-534B-8961-4D60AB7A7532}"/>
            </c:ext>
          </c:extLst>
        </c:ser>
        <c:ser>
          <c:idx val="3"/>
          <c:order val="3"/>
          <c:tx>
            <c:strRef>
              <c:f>'W18'!$G$141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29.04.24</c:v>
                  </c:pt>
                  <c:pt idx="2">
                    <c:v>30.04.24</c:v>
                  </c:pt>
                  <c:pt idx="4">
                    <c:v>01.05.24</c:v>
                  </c:pt>
                  <c:pt idx="6">
                    <c:v>02.05.24</c:v>
                  </c:pt>
                  <c:pt idx="8">
                    <c:v>03.05.24</c:v>
                  </c:pt>
                  <c:pt idx="10">
                    <c:v>04.05.24</c:v>
                  </c:pt>
                  <c:pt idx="12">
                    <c:v>05.05.24</c:v>
                  </c:pt>
                </c:lvl>
              </c:multiLvlStrCache>
            </c:multiLvlStrRef>
          </c:cat>
          <c:val>
            <c:numRef>
              <c:f>'W18'!$G$142:$G$155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5B5-534B-8961-4D60AB7A75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06.05.24</c:v>
                  </c:pt>
                  <c:pt idx="2">
                    <c:v>07.05.24</c:v>
                  </c:pt>
                  <c:pt idx="4">
                    <c:v>08.05.24</c:v>
                  </c:pt>
                  <c:pt idx="6">
                    <c:v>09.05.24</c:v>
                  </c:pt>
                  <c:pt idx="8">
                    <c:v>10.05.24</c:v>
                  </c:pt>
                  <c:pt idx="10">
                    <c:v>11.05.24</c:v>
                  </c:pt>
                  <c:pt idx="12">
                    <c:v>12.05.24</c:v>
                  </c:pt>
                </c:lvl>
              </c:multiLvlStrCache>
            </c:multiLvlStrRef>
          </c:cat>
          <c:val>
            <c:numRef>
              <c:f>'W19'!$D$142:$D$155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0671-8D47-BCF8-7DBC33916E5C}"/>
            </c:ext>
          </c:extLst>
        </c:ser>
        <c:ser>
          <c:idx val="1"/>
          <c:order val="1"/>
          <c:tx>
            <c:strRef>
              <c:f>'W19'!$E$141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06.05.24</c:v>
                  </c:pt>
                  <c:pt idx="2">
                    <c:v>07.05.24</c:v>
                  </c:pt>
                  <c:pt idx="4">
                    <c:v>08.05.24</c:v>
                  </c:pt>
                  <c:pt idx="6">
                    <c:v>09.05.24</c:v>
                  </c:pt>
                  <c:pt idx="8">
                    <c:v>10.05.24</c:v>
                  </c:pt>
                  <c:pt idx="10">
                    <c:v>11.05.24</c:v>
                  </c:pt>
                  <c:pt idx="12">
                    <c:v>12.05.24</c:v>
                  </c:pt>
                </c:lvl>
              </c:multiLvlStrCache>
            </c:multiLvlStrRef>
          </c:cat>
          <c:val>
            <c:numRef>
              <c:f>'W19'!$E$142:$E$155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0671-8D47-BCF8-7DBC33916E5C}"/>
            </c:ext>
          </c:extLst>
        </c:ser>
        <c:ser>
          <c:idx val="2"/>
          <c:order val="2"/>
          <c:tx>
            <c:strRef>
              <c:f>'W19'!$F$141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06.05.24</c:v>
                  </c:pt>
                  <c:pt idx="2">
                    <c:v>07.05.24</c:v>
                  </c:pt>
                  <c:pt idx="4">
                    <c:v>08.05.24</c:v>
                  </c:pt>
                  <c:pt idx="6">
                    <c:v>09.05.24</c:v>
                  </c:pt>
                  <c:pt idx="8">
                    <c:v>10.05.24</c:v>
                  </c:pt>
                  <c:pt idx="10">
                    <c:v>11.05.24</c:v>
                  </c:pt>
                  <c:pt idx="12">
                    <c:v>12.05.24</c:v>
                  </c:pt>
                </c:lvl>
              </c:multiLvlStrCache>
            </c:multiLvlStrRef>
          </c:cat>
          <c:val>
            <c:numRef>
              <c:f>'W19'!$F$142:$F$155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0671-8D47-BCF8-7DBC33916E5C}"/>
            </c:ext>
          </c:extLst>
        </c:ser>
        <c:ser>
          <c:idx val="3"/>
          <c:order val="3"/>
          <c:tx>
            <c:strRef>
              <c:f>'W19'!$G$141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06.05.24</c:v>
                  </c:pt>
                  <c:pt idx="2">
                    <c:v>07.05.24</c:v>
                  </c:pt>
                  <c:pt idx="4">
                    <c:v>08.05.24</c:v>
                  </c:pt>
                  <c:pt idx="6">
                    <c:v>09.05.24</c:v>
                  </c:pt>
                  <c:pt idx="8">
                    <c:v>10.05.24</c:v>
                  </c:pt>
                  <c:pt idx="10">
                    <c:v>11.05.24</c:v>
                  </c:pt>
                  <c:pt idx="12">
                    <c:v>12.05.24</c:v>
                  </c:pt>
                </c:lvl>
              </c:multiLvlStrCache>
            </c:multiLvlStrRef>
          </c:cat>
          <c:val>
            <c:numRef>
              <c:f>'W19'!$G$142:$G$155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0671-8D47-BCF8-7DBC33916E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08.01.24</c:v>
                  </c:pt>
                  <c:pt idx="2">
                    <c:v>09.01.24</c:v>
                  </c:pt>
                  <c:pt idx="4">
                    <c:v>10.01.24</c:v>
                  </c:pt>
                  <c:pt idx="6">
                    <c:v>11.01.24</c:v>
                  </c:pt>
                  <c:pt idx="8">
                    <c:v>12.01.24</c:v>
                  </c:pt>
                  <c:pt idx="10">
                    <c:v>13.01.24</c:v>
                  </c:pt>
                  <c:pt idx="12">
                    <c:v>14.01.24</c:v>
                  </c:pt>
                </c:lvl>
              </c:multiLvlStrCache>
            </c:multiLvlStrRef>
          </c:cat>
          <c:val>
            <c:numRef>
              <c:f>'W2'!$D$142:$D$155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A10-8042-88BF-FE50E0C72C09}"/>
            </c:ext>
          </c:extLst>
        </c:ser>
        <c:ser>
          <c:idx val="1"/>
          <c:order val="1"/>
          <c:tx>
            <c:strRef>
              <c:f>'W2'!$E$141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08.01.24</c:v>
                  </c:pt>
                  <c:pt idx="2">
                    <c:v>09.01.24</c:v>
                  </c:pt>
                  <c:pt idx="4">
                    <c:v>10.01.24</c:v>
                  </c:pt>
                  <c:pt idx="6">
                    <c:v>11.01.24</c:v>
                  </c:pt>
                  <c:pt idx="8">
                    <c:v>12.01.24</c:v>
                  </c:pt>
                  <c:pt idx="10">
                    <c:v>13.01.24</c:v>
                  </c:pt>
                  <c:pt idx="12">
                    <c:v>14.01.24</c:v>
                  </c:pt>
                </c:lvl>
              </c:multiLvlStrCache>
            </c:multiLvlStrRef>
          </c:cat>
          <c:val>
            <c:numRef>
              <c:f>'W2'!$E$142:$E$155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A10-8042-88BF-FE50E0C72C09}"/>
            </c:ext>
          </c:extLst>
        </c:ser>
        <c:ser>
          <c:idx val="2"/>
          <c:order val="2"/>
          <c:tx>
            <c:strRef>
              <c:f>'W2'!$F$141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08.01.24</c:v>
                  </c:pt>
                  <c:pt idx="2">
                    <c:v>09.01.24</c:v>
                  </c:pt>
                  <c:pt idx="4">
                    <c:v>10.01.24</c:v>
                  </c:pt>
                  <c:pt idx="6">
                    <c:v>11.01.24</c:v>
                  </c:pt>
                  <c:pt idx="8">
                    <c:v>12.01.24</c:v>
                  </c:pt>
                  <c:pt idx="10">
                    <c:v>13.01.24</c:v>
                  </c:pt>
                  <c:pt idx="12">
                    <c:v>14.01.24</c:v>
                  </c:pt>
                </c:lvl>
              </c:multiLvlStrCache>
            </c:multiLvlStrRef>
          </c:cat>
          <c:val>
            <c:numRef>
              <c:f>'W2'!$F$142:$F$155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A10-8042-88BF-FE50E0C72C09}"/>
            </c:ext>
          </c:extLst>
        </c:ser>
        <c:ser>
          <c:idx val="3"/>
          <c:order val="3"/>
          <c:tx>
            <c:strRef>
              <c:f>'W2'!$G$141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08.01.24</c:v>
                  </c:pt>
                  <c:pt idx="2">
                    <c:v>09.01.24</c:v>
                  </c:pt>
                  <c:pt idx="4">
                    <c:v>10.01.24</c:v>
                  </c:pt>
                  <c:pt idx="6">
                    <c:v>11.01.24</c:v>
                  </c:pt>
                  <c:pt idx="8">
                    <c:v>12.01.24</c:v>
                  </c:pt>
                  <c:pt idx="10">
                    <c:v>13.01.24</c:v>
                  </c:pt>
                  <c:pt idx="12">
                    <c:v>14.01.24</c:v>
                  </c:pt>
                </c:lvl>
              </c:multiLvlStrCache>
            </c:multiLvlStrRef>
          </c:cat>
          <c:val>
            <c:numRef>
              <c:f>'W2'!$G$142:$G$155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A10-8042-88BF-FE50E0C72C0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13.05.24</c:v>
                  </c:pt>
                  <c:pt idx="2">
                    <c:v>14.05.24</c:v>
                  </c:pt>
                  <c:pt idx="4">
                    <c:v>15.05.24</c:v>
                  </c:pt>
                  <c:pt idx="6">
                    <c:v>16.05.24</c:v>
                  </c:pt>
                  <c:pt idx="8">
                    <c:v>17.05.24</c:v>
                  </c:pt>
                  <c:pt idx="10">
                    <c:v>18.05.24</c:v>
                  </c:pt>
                  <c:pt idx="12">
                    <c:v>19.05.24</c:v>
                  </c:pt>
                </c:lvl>
              </c:multiLvlStrCache>
            </c:multiLvlStrRef>
          </c:cat>
          <c:val>
            <c:numRef>
              <c:f>'W20'!$D$142:$D$155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C1E-8A4A-8DBE-64A3200ECCAF}"/>
            </c:ext>
          </c:extLst>
        </c:ser>
        <c:ser>
          <c:idx val="1"/>
          <c:order val="1"/>
          <c:tx>
            <c:strRef>
              <c:f>'W20'!$E$141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13.05.24</c:v>
                  </c:pt>
                  <c:pt idx="2">
                    <c:v>14.05.24</c:v>
                  </c:pt>
                  <c:pt idx="4">
                    <c:v>15.05.24</c:v>
                  </c:pt>
                  <c:pt idx="6">
                    <c:v>16.05.24</c:v>
                  </c:pt>
                  <c:pt idx="8">
                    <c:v>17.05.24</c:v>
                  </c:pt>
                  <c:pt idx="10">
                    <c:v>18.05.24</c:v>
                  </c:pt>
                  <c:pt idx="12">
                    <c:v>19.05.24</c:v>
                  </c:pt>
                </c:lvl>
              </c:multiLvlStrCache>
            </c:multiLvlStrRef>
          </c:cat>
          <c:val>
            <c:numRef>
              <c:f>'W20'!$E$142:$E$155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C1E-8A4A-8DBE-64A3200ECCAF}"/>
            </c:ext>
          </c:extLst>
        </c:ser>
        <c:ser>
          <c:idx val="2"/>
          <c:order val="2"/>
          <c:tx>
            <c:strRef>
              <c:f>'W20'!$F$141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13.05.24</c:v>
                  </c:pt>
                  <c:pt idx="2">
                    <c:v>14.05.24</c:v>
                  </c:pt>
                  <c:pt idx="4">
                    <c:v>15.05.24</c:v>
                  </c:pt>
                  <c:pt idx="6">
                    <c:v>16.05.24</c:v>
                  </c:pt>
                  <c:pt idx="8">
                    <c:v>17.05.24</c:v>
                  </c:pt>
                  <c:pt idx="10">
                    <c:v>18.05.24</c:v>
                  </c:pt>
                  <c:pt idx="12">
                    <c:v>19.05.24</c:v>
                  </c:pt>
                </c:lvl>
              </c:multiLvlStrCache>
            </c:multiLvlStrRef>
          </c:cat>
          <c:val>
            <c:numRef>
              <c:f>'W20'!$F$142:$F$155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C1E-8A4A-8DBE-64A3200ECCAF}"/>
            </c:ext>
          </c:extLst>
        </c:ser>
        <c:ser>
          <c:idx val="3"/>
          <c:order val="3"/>
          <c:tx>
            <c:strRef>
              <c:f>'W20'!$G$141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13.05.24</c:v>
                  </c:pt>
                  <c:pt idx="2">
                    <c:v>14.05.24</c:v>
                  </c:pt>
                  <c:pt idx="4">
                    <c:v>15.05.24</c:v>
                  </c:pt>
                  <c:pt idx="6">
                    <c:v>16.05.24</c:v>
                  </c:pt>
                  <c:pt idx="8">
                    <c:v>17.05.24</c:v>
                  </c:pt>
                  <c:pt idx="10">
                    <c:v>18.05.24</c:v>
                  </c:pt>
                  <c:pt idx="12">
                    <c:v>19.05.24</c:v>
                  </c:pt>
                </c:lvl>
              </c:multiLvlStrCache>
            </c:multiLvlStrRef>
          </c:cat>
          <c:val>
            <c:numRef>
              <c:f>'W20'!$G$142:$G$155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C1E-8A4A-8DBE-64A3200ECCA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20.05.24</c:v>
                  </c:pt>
                  <c:pt idx="2">
                    <c:v>21.05.24</c:v>
                  </c:pt>
                  <c:pt idx="4">
                    <c:v>22.05.24</c:v>
                  </c:pt>
                  <c:pt idx="6">
                    <c:v>23.05.24</c:v>
                  </c:pt>
                  <c:pt idx="8">
                    <c:v>24.05.24</c:v>
                  </c:pt>
                  <c:pt idx="10">
                    <c:v>25.05.24</c:v>
                  </c:pt>
                  <c:pt idx="12">
                    <c:v>26.05.24</c:v>
                  </c:pt>
                </c:lvl>
              </c:multiLvlStrCache>
            </c:multiLvlStrRef>
          </c:cat>
          <c:val>
            <c:numRef>
              <c:f>'W21'!$D$142:$D$155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BE7-A24C-888A-0F1C88617075}"/>
            </c:ext>
          </c:extLst>
        </c:ser>
        <c:ser>
          <c:idx val="1"/>
          <c:order val="1"/>
          <c:tx>
            <c:strRef>
              <c:f>'W21'!$E$141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20.05.24</c:v>
                  </c:pt>
                  <c:pt idx="2">
                    <c:v>21.05.24</c:v>
                  </c:pt>
                  <c:pt idx="4">
                    <c:v>22.05.24</c:v>
                  </c:pt>
                  <c:pt idx="6">
                    <c:v>23.05.24</c:v>
                  </c:pt>
                  <c:pt idx="8">
                    <c:v>24.05.24</c:v>
                  </c:pt>
                  <c:pt idx="10">
                    <c:v>25.05.24</c:v>
                  </c:pt>
                  <c:pt idx="12">
                    <c:v>26.05.24</c:v>
                  </c:pt>
                </c:lvl>
              </c:multiLvlStrCache>
            </c:multiLvlStrRef>
          </c:cat>
          <c:val>
            <c:numRef>
              <c:f>'W21'!$E$142:$E$155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BE7-A24C-888A-0F1C88617075}"/>
            </c:ext>
          </c:extLst>
        </c:ser>
        <c:ser>
          <c:idx val="2"/>
          <c:order val="2"/>
          <c:tx>
            <c:strRef>
              <c:f>'W21'!$F$141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20.05.24</c:v>
                  </c:pt>
                  <c:pt idx="2">
                    <c:v>21.05.24</c:v>
                  </c:pt>
                  <c:pt idx="4">
                    <c:v>22.05.24</c:v>
                  </c:pt>
                  <c:pt idx="6">
                    <c:v>23.05.24</c:v>
                  </c:pt>
                  <c:pt idx="8">
                    <c:v>24.05.24</c:v>
                  </c:pt>
                  <c:pt idx="10">
                    <c:v>25.05.24</c:v>
                  </c:pt>
                  <c:pt idx="12">
                    <c:v>26.05.24</c:v>
                  </c:pt>
                </c:lvl>
              </c:multiLvlStrCache>
            </c:multiLvlStrRef>
          </c:cat>
          <c:val>
            <c:numRef>
              <c:f>'W21'!$F$142:$F$155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BE7-A24C-888A-0F1C88617075}"/>
            </c:ext>
          </c:extLst>
        </c:ser>
        <c:ser>
          <c:idx val="3"/>
          <c:order val="3"/>
          <c:tx>
            <c:strRef>
              <c:f>'W21'!$G$141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20.05.24</c:v>
                  </c:pt>
                  <c:pt idx="2">
                    <c:v>21.05.24</c:v>
                  </c:pt>
                  <c:pt idx="4">
                    <c:v>22.05.24</c:v>
                  </c:pt>
                  <c:pt idx="6">
                    <c:v>23.05.24</c:v>
                  </c:pt>
                  <c:pt idx="8">
                    <c:v>24.05.24</c:v>
                  </c:pt>
                  <c:pt idx="10">
                    <c:v>25.05.24</c:v>
                  </c:pt>
                  <c:pt idx="12">
                    <c:v>26.05.24</c:v>
                  </c:pt>
                </c:lvl>
              </c:multiLvlStrCache>
            </c:multiLvlStrRef>
          </c:cat>
          <c:val>
            <c:numRef>
              <c:f>'W21'!$G$142:$G$155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BE7-A24C-888A-0F1C8861707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27.05.24</c:v>
                  </c:pt>
                  <c:pt idx="2">
                    <c:v>28.05.24</c:v>
                  </c:pt>
                  <c:pt idx="4">
                    <c:v>29.05.24</c:v>
                  </c:pt>
                  <c:pt idx="6">
                    <c:v>30.05.24</c:v>
                  </c:pt>
                  <c:pt idx="8">
                    <c:v>31.05.24</c:v>
                  </c:pt>
                  <c:pt idx="10">
                    <c:v>01.06.24</c:v>
                  </c:pt>
                  <c:pt idx="12">
                    <c:v>02.06.24</c:v>
                  </c:pt>
                </c:lvl>
              </c:multiLvlStrCache>
            </c:multiLvlStrRef>
          </c:cat>
          <c:val>
            <c:numRef>
              <c:f>'W22'!$D$142:$D$155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3B-1149-9F78-EB70D1DAB6AE}"/>
            </c:ext>
          </c:extLst>
        </c:ser>
        <c:ser>
          <c:idx val="1"/>
          <c:order val="1"/>
          <c:tx>
            <c:strRef>
              <c:f>'W22'!$E$141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27.05.24</c:v>
                  </c:pt>
                  <c:pt idx="2">
                    <c:v>28.05.24</c:v>
                  </c:pt>
                  <c:pt idx="4">
                    <c:v>29.05.24</c:v>
                  </c:pt>
                  <c:pt idx="6">
                    <c:v>30.05.24</c:v>
                  </c:pt>
                  <c:pt idx="8">
                    <c:v>31.05.24</c:v>
                  </c:pt>
                  <c:pt idx="10">
                    <c:v>01.06.24</c:v>
                  </c:pt>
                  <c:pt idx="12">
                    <c:v>02.06.24</c:v>
                  </c:pt>
                </c:lvl>
              </c:multiLvlStrCache>
            </c:multiLvlStrRef>
          </c:cat>
          <c:val>
            <c:numRef>
              <c:f>'W22'!$E$142:$E$155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3B-1149-9F78-EB70D1DAB6AE}"/>
            </c:ext>
          </c:extLst>
        </c:ser>
        <c:ser>
          <c:idx val="2"/>
          <c:order val="2"/>
          <c:tx>
            <c:strRef>
              <c:f>'W22'!$F$141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27.05.24</c:v>
                  </c:pt>
                  <c:pt idx="2">
                    <c:v>28.05.24</c:v>
                  </c:pt>
                  <c:pt idx="4">
                    <c:v>29.05.24</c:v>
                  </c:pt>
                  <c:pt idx="6">
                    <c:v>30.05.24</c:v>
                  </c:pt>
                  <c:pt idx="8">
                    <c:v>31.05.24</c:v>
                  </c:pt>
                  <c:pt idx="10">
                    <c:v>01.06.24</c:v>
                  </c:pt>
                  <c:pt idx="12">
                    <c:v>02.06.24</c:v>
                  </c:pt>
                </c:lvl>
              </c:multiLvlStrCache>
            </c:multiLvlStrRef>
          </c:cat>
          <c:val>
            <c:numRef>
              <c:f>'W22'!$F$142:$F$155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3B-1149-9F78-EB70D1DAB6AE}"/>
            </c:ext>
          </c:extLst>
        </c:ser>
        <c:ser>
          <c:idx val="3"/>
          <c:order val="3"/>
          <c:tx>
            <c:strRef>
              <c:f>'W22'!$G$141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27.05.24</c:v>
                  </c:pt>
                  <c:pt idx="2">
                    <c:v>28.05.24</c:v>
                  </c:pt>
                  <c:pt idx="4">
                    <c:v>29.05.24</c:v>
                  </c:pt>
                  <c:pt idx="6">
                    <c:v>30.05.24</c:v>
                  </c:pt>
                  <c:pt idx="8">
                    <c:v>31.05.24</c:v>
                  </c:pt>
                  <c:pt idx="10">
                    <c:v>01.06.24</c:v>
                  </c:pt>
                  <c:pt idx="12">
                    <c:v>02.06.24</c:v>
                  </c:pt>
                </c:lvl>
              </c:multiLvlStrCache>
            </c:multiLvlStrRef>
          </c:cat>
          <c:val>
            <c:numRef>
              <c:f>'W22'!$G$142:$G$155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3B-1149-9F78-EB70D1DAB6AE}"/>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03.06.24</c:v>
                  </c:pt>
                  <c:pt idx="2">
                    <c:v>04.06.24</c:v>
                  </c:pt>
                  <c:pt idx="4">
                    <c:v>05.06.24</c:v>
                  </c:pt>
                  <c:pt idx="6">
                    <c:v>06.06.24</c:v>
                  </c:pt>
                  <c:pt idx="8">
                    <c:v>07.06.24</c:v>
                  </c:pt>
                  <c:pt idx="10">
                    <c:v>08.06.24</c:v>
                  </c:pt>
                  <c:pt idx="12">
                    <c:v>09.06.24</c:v>
                  </c:pt>
                </c:lvl>
              </c:multiLvlStrCache>
            </c:multiLvlStrRef>
          </c:cat>
          <c:val>
            <c:numRef>
              <c:f>'W23'!$D$142:$D$155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A296-B445-B4D4-3FAF9C231851}"/>
            </c:ext>
          </c:extLst>
        </c:ser>
        <c:ser>
          <c:idx val="1"/>
          <c:order val="1"/>
          <c:tx>
            <c:strRef>
              <c:f>'W23'!$E$141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03.06.24</c:v>
                  </c:pt>
                  <c:pt idx="2">
                    <c:v>04.06.24</c:v>
                  </c:pt>
                  <c:pt idx="4">
                    <c:v>05.06.24</c:v>
                  </c:pt>
                  <c:pt idx="6">
                    <c:v>06.06.24</c:v>
                  </c:pt>
                  <c:pt idx="8">
                    <c:v>07.06.24</c:v>
                  </c:pt>
                  <c:pt idx="10">
                    <c:v>08.06.24</c:v>
                  </c:pt>
                  <c:pt idx="12">
                    <c:v>09.06.24</c:v>
                  </c:pt>
                </c:lvl>
              </c:multiLvlStrCache>
            </c:multiLvlStrRef>
          </c:cat>
          <c:val>
            <c:numRef>
              <c:f>'W23'!$E$142:$E$155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A296-B445-B4D4-3FAF9C231851}"/>
            </c:ext>
          </c:extLst>
        </c:ser>
        <c:ser>
          <c:idx val="2"/>
          <c:order val="2"/>
          <c:tx>
            <c:strRef>
              <c:f>'W23'!$F$141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03.06.24</c:v>
                  </c:pt>
                  <c:pt idx="2">
                    <c:v>04.06.24</c:v>
                  </c:pt>
                  <c:pt idx="4">
                    <c:v>05.06.24</c:v>
                  </c:pt>
                  <c:pt idx="6">
                    <c:v>06.06.24</c:v>
                  </c:pt>
                  <c:pt idx="8">
                    <c:v>07.06.24</c:v>
                  </c:pt>
                  <c:pt idx="10">
                    <c:v>08.06.24</c:v>
                  </c:pt>
                  <c:pt idx="12">
                    <c:v>09.06.24</c:v>
                  </c:pt>
                </c:lvl>
              </c:multiLvlStrCache>
            </c:multiLvlStrRef>
          </c:cat>
          <c:val>
            <c:numRef>
              <c:f>'W23'!$F$142:$F$155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A296-B445-B4D4-3FAF9C231851}"/>
            </c:ext>
          </c:extLst>
        </c:ser>
        <c:ser>
          <c:idx val="3"/>
          <c:order val="3"/>
          <c:tx>
            <c:strRef>
              <c:f>'W23'!$G$141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03.06.24</c:v>
                  </c:pt>
                  <c:pt idx="2">
                    <c:v>04.06.24</c:v>
                  </c:pt>
                  <c:pt idx="4">
                    <c:v>05.06.24</c:v>
                  </c:pt>
                  <c:pt idx="6">
                    <c:v>06.06.24</c:v>
                  </c:pt>
                  <c:pt idx="8">
                    <c:v>07.06.24</c:v>
                  </c:pt>
                  <c:pt idx="10">
                    <c:v>08.06.24</c:v>
                  </c:pt>
                  <c:pt idx="12">
                    <c:v>09.06.24</c:v>
                  </c:pt>
                </c:lvl>
              </c:multiLvlStrCache>
            </c:multiLvlStrRef>
          </c:cat>
          <c:val>
            <c:numRef>
              <c:f>'W23'!$G$142:$G$155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A296-B445-B4D4-3FAF9C231851}"/>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10.06.24</c:v>
                  </c:pt>
                  <c:pt idx="2">
                    <c:v>11.06.24</c:v>
                  </c:pt>
                  <c:pt idx="4">
                    <c:v>12.06.24</c:v>
                  </c:pt>
                  <c:pt idx="6">
                    <c:v>13.06.24</c:v>
                  </c:pt>
                  <c:pt idx="8">
                    <c:v>14.06.24</c:v>
                  </c:pt>
                  <c:pt idx="10">
                    <c:v>15.06.24</c:v>
                  </c:pt>
                  <c:pt idx="12">
                    <c:v>16.06.24</c:v>
                  </c:pt>
                </c:lvl>
              </c:multiLvlStrCache>
            </c:multiLvlStrRef>
          </c:cat>
          <c:val>
            <c:numRef>
              <c:f>'W24'!$D$142:$D$155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EF7-7E49-BC1D-81829CAFE8A4}"/>
            </c:ext>
          </c:extLst>
        </c:ser>
        <c:ser>
          <c:idx val="1"/>
          <c:order val="1"/>
          <c:tx>
            <c:strRef>
              <c:f>'W24'!$E$141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10.06.24</c:v>
                  </c:pt>
                  <c:pt idx="2">
                    <c:v>11.06.24</c:v>
                  </c:pt>
                  <c:pt idx="4">
                    <c:v>12.06.24</c:v>
                  </c:pt>
                  <c:pt idx="6">
                    <c:v>13.06.24</c:v>
                  </c:pt>
                  <c:pt idx="8">
                    <c:v>14.06.24</c:v>
                  </c:pt>
                  <c:pt idx="10">
                    <c:v>15.06.24</c:v>
                  </c:pt>
                  <c:pt idx="12">
                    <c:v>16.06.24</c:v>
                  </c:pt>
                </c:lvl>
              </c:multiLvlStrCache>
            </c:multiLvlStrRef>
          </c:cat>
          <c:val>
            <c:numRef>
              <c:f>'W24'!$E$142:$E$155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EF7-7E49-BC1D-81829CAFE8A4}"/>
            </c:ext>
          </c:extLst>
        </c:ser>
        <c:ser>
          <c:idx val="2"/>
          <c:order val="2"/>
          <c:tx>
            <c:strRef>
              <c:f>'W24'!$F$141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10.06.24</c:v>
                  </c:pt>
                  <c:pt idx="2">
                    <c:v>11.06.24</c:v>
                  </c:pt>
                  <c:pt idx="4">
                    <c:v>12.06.24</c:v>
                  </c:pt>
                  <c:pt idx="6">
                    <c:v>13.06.24</c:v>
                  </c:pt>
                  <c:pt idx="8">
                    <c:v>14.06.24</c:v>
                  </c:pt>
                  <c:pt idx="10">
                    <c:v>15.06.24</c:v>
                  </c:pt>
                  <c:pt idx="12">
                    <c:v>16.06.24</c:v>
                  </c:pt>
                </c:lvl>
              </c:multiLvlStrCache>
            </c:multiLvlStrRef>
          </c:cat>
          <c:val>
            <c:numRef>
              <c:f>'W24'!$F$142:$F$155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EF7-7E49-BC1D-81829CAFE8A4}"/>
            </c:ext>
          </c:extLst>
        </c:ser>
        <c:ser>
          <c:idx val="3"/>
          <c:order val="3"/>
          <c:tx>
            <c:strRef>
              <c:f>'W24'!$G$141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10.06.24</c:v>
                  </c:pt>
                  <c:pt idx="2">
                    <c:v>11.06.24</c:v>
                  </c:pt>
                  <c:pt idx="4">
                    <c:v>12.06.24</c:v>
                  </c:pt>
                  <c:pt idx="6">
                    <c:v>13.06.24</c:v>
                  </c:pt>
                  <c:pt idx="8">
                    <c:v>14.06.24</c:v>
                  </c:pt>
                  <c:pt idx="10">
                    <c:v>15.06.24</c:v>
                  </c:pt>
                  <c:pt idx="12">
                    <c:v>16.06.24</c:v>
                  </c:pt>
                </c:lvl>
              </c:multiLvlStrCache>
            </c:multiLvlStrRef>
          </c:cat>
          <c:val>
            <c:numRef>
              <c:f>'W24'!$G$142:$G$155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EF7-7E49-BC1D-81829CAFE8A4}"/>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17.06.24</c:v>
                  </c:pt>
                  <c:pt idx="2">
                    <c:v>18.06.24</c:v>
                  </c:pt>
                  <c:pt idx="4">
                    <c:v>19.06.24</c:v>
                  </c:pt>
                  <c:pt idx="6">
                    <c:v>20.06.24</c:v>
                  </c:pt>
                  <c:pt idx="8">
                    <c:v>21.06.24</c:v>
                  </c:pt>
                  <c:pt idx="10">
                    <c:v>22.06.24</c:v>
                  </c:pt>
                  <c:pt idx="12">
                    <c:v>23.06.24</c:v>
                  </c:pt>
                </c:lvl>
              </c:multiLvlStrCache>
            </c:multiLvlStrRef>
          </c:cat>
          <c:val>
            <c:numRef>
              <c:f>'W25'!$D$142:$D$155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A9D-4147-8E46-44C1E9DB12F8}"/>
            </c:ext>
          </c:extLst>
        </c:ser>
        <c:ser>
          <c:idx val="1"/>
          <c:order val="1"/>
          <c:tx>
            <c:strRef>
              <c:f>'W25'!$E$141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17.06.24</c:v>
                  </c:pt>
                  <c:pt idx="2">
                    <c:v>18.06.24</c:v>
                  </c:pt>
                  <c:pt idx="4">
                    <c:v>19.06.24</c:v>
                  </c:pt>
                  <c:pt idx="6">
                    <c:v>20.06.24</c:v>
                  </c:pt>
                  <c:pt idx="8">
                    <c:v>21.06.24</c:v>
                  </c:pt>
                  <c:pt idx="10">
                    <c:v>22.06.24</c:v>
                  </c:pt>
                  <c:pt idx="12">
                    <c:v>23.06.24</c:v>
                  </c:pt>
                </c:lvl>
              </c:multiLvlStrCache>
            </c:multiLvlStrRef>
          </c:cat>
          <c:val>
            <c:numRef>
              <c:f>'W25'!$E$142:$E$155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A9D-4147-8E46-44C1E9DB12F8}"/>
            </c:ext>
          </c:extLst>
        </c:ser>
        <c:ser>
          <c:idx val="2"/>
          <c:order val="2"/>
          <c:tx>
            <c:strRef>
              <c:f>'W25'!$F$141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17.06.24</c:v>
                  </c:pt>
                  <c:pt idx="2">
                    <c:v>18.06.24</c:v>
                  </c:pt>
                  <c:pt idx="4">
                    <c:v>19.06.24</c:v>
                  </c:pt>
                  <c:pt idx="6">
                    <c:v>20.06.24</c:v>
                  </c:pt>
                  <c:pt idx="8">
                    <c:v>21.06.24</c:v>
                  </c:pt>
                  <c:pt idx="10">
                    <c:v>22.06.24</c:v>
                  </c:pt>
                  <c:pt idx="12">
                    <c:v>23.06.24</c:v>
                  </c:pt>
                </c:lvl>
              </c:multiLvlStrCache>
            </c:multiLvlStrRef>
          </c:cat>
          <c:val>
            <c:numRef>
              <c:f>'W25'!$F$142:$F$155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A9D-4147-8E46-44C1E9DB12F8}"/>
            </c:ext>
          </c:extLst>
        </c:ser>
        <c:ser>
          <c:idx val="3"/>
          <c:order val="3"/>
          <c:tx>
            <c:strRef>
              <c:f>'W25'!$G$141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17.06.24</c:v>
                  </c:pt>
                  <c:pt idx="2">
                    <c:v>18.06.24</c:v>
                  </c:pt>
                  <c:pt idx="4">
                    <c:v>19.06.24</c:v>
                  </c:pt>
                  <c:pt idx="6">
                    <c:v>20.06.24</c:v>
                  </c:pt>
                  <c:pt idx="8">
                    <c:v>21.06.24</c:v>
                  </c:pt>
                  <c:pt idx="10">
                    <c:v>22.06.24</c:v>
                  </c:pt>
                  <c:pt idx="12">
                    <c:v>23.06.24</c:v>
                  </c:pt>
                </c:lvl>
              </c:multiLvlStrCache>
            </c:multiLvlStrRef>
          </c:cat>
          <c:val>
            <c:numRef>
              <c:f>'W25'!$G$142:$G$155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A9D-4147-8E46-44C1E9DB12F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24.06.24</c:v>
                  </c:pt>
                  <c:pt idx="2">
                    <c:v>25.06.24</c:v>
                  </c:pt>
                  <c:pt idx="4">
                    <c:v>26.06.24</c:v>
                  </c:pt>
                  <c:pt idx="6">
                    <c:v>27.06.24</c:v>
                  </c:pt>
                  <c:pt idx="8">
                    <c:v>28.06.24</c:v>
                  </c:pt>
                  <c:pt idx="10">
                    <c:v>29.06.24</c:v>
                  </c:pt>
                  <c:pt idx="12">
                    <c:v>30.06.24</c:v>
                  </c:pt>
                </c:lvl>
              </c:multiLvlStrCache>
            </c:multiLvlStrRef>
          </c:cat>
          <c:val>
            <c:numRef>
              <c:f>'W26'!$D$142:$D$155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D9D-5F42-9B78-99A22F5D5E72}"/>
            </c:ext>
          </c:extLst>
        </c:ser>
        <c:ser>
          <c:idx val="1"/>
          <c:order val="1"/>
          <c:tx>
            <c:strRef>
              <c:f>'W26'!$E$141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24.06.24</c:v>
                  </c:pt>
                  <c:pt idx="2">
                    <c:v>25.06.24</c:v>
                  </c:pt>
                  <c:pt idx="4">
                    <c:v>26.06.24</c:v>
                  </c:pt>
                  <c:pt idx="6">
                    <c:v>27.06.24</c:v>
                  </c:pt>
                  <c:pt idx="8">
                    <c:v>28.06.24</c:v>
                  </c:pt>
                  <c:pt idx="10">
                    <c:v>29.06.24</c:v>
                  </c:pt>
                  <c:pt idx="12">
                    <c:v>30.06.24</c:v>
                  </c:pt>
                </c:lvl>
              </c:multiLvlStrCache>
            </c:multiLvlStrRef>
          </c:cat>
          <c:val>
            <c:numRef>
              <c:f>'W26'!$E$142:$E$155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D9D-5F42-9B78-99A22F5D5E72}"/>
            </c:ext>
          </c:extLst>
        </c:ser>
        <c:ser>
          <c:idx val="2"/>
          <c:order val="2"/>
          <c:tx>
            <c:strRef>
              <c:f>'W26'!$F$141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24.06.24</c:v>
                  </c:pt>
                  <c:pt idx="2">
                    <c:v>25.06.24</c:v>
                  </c:pt>
                  <c:pt idx="4">
                    <c:v>26.06.24</c:v>
                  </c:pt>
                  <c:pt idx="6">
                    <c:v>27.06.24</c:v>
                  </c:pt>
                  <c:pt idx="8">
                    <c:v>28.06.24</c:v>
                  </c:pt>
                  <c:pt idx="10">
                    <c:v>29.06.24</c:v>
                  </c:pt>
                  <c:pt idx="12">
                    <c:v>30.06.24</c:v>
                  </c:pt>
                </c:lvl>
              </c:multiLvlStrCache>
            </c:multiLvlStrRef>
          </c:cat>
          <c:val>
            <c:numRef>
              <c:f>'W26'!$F$142:$F$155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D9D-5F42-9B78-99A22F5D5E72}"/>
            </c:ext>
          </c:extLst>
        </c:ser>
        <c:ser>
          <c:idx val="3"/>
          <c:order val="3"/>
          <c:tx>
            <c:strRef>
              <c:f>'W26'!$G$141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24.06.24</c:v>
                  </c:pt>
                  <c:pt idx="2">
                    <c:v>25.06.24</c:v>
                  </c:pt>
                  <c:pt idx="4">
                    <c:v>26.06.24</c:v>
                  </c:pt>
                  <c:pt idx="6">
                    <c:v>27.06.24</c:v>
                  </c:pt>
                  <c:pt idx="8">
                    <c:v>28.06.24</c:v>
                  </c:pt>
                  <c:pt idx="10">
                    <c:v>29.06.24</c:v>
                  </c:pt>
                  <c:pt idx="12">
                    <c:v>30.06.24</c:v>
                  </c:pt>
                </c:lvl>
              </c:multiLvlStrCache>
            </c:multiLvlStrRef>
          </c:cat>
          <c:val>
            <c:numRef>
              <c:f>'W26'!$G$142:$G$155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D9D-5F42-9B78-99A22F5D5E7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01.07.24</c:v>
                  </c:pt>
                  <c:pt idx="2">
                    <c:v>02.07.24</c:v>
                  </c:pt>
                  <c:pt idx="4">
                    <c:v>03.07.24</c:v>
                  </c:pt>
                  <c:pt idx="6">
                    <c:v>04.07.24</c:v>
                  </c:pt>
                  <c:pt idx="8">
                    <c:v>05.07.24</c:v>
                  </c:pt>
                  <c:pt idx="10">
                    <c:v>06.07.24</c:v>
                  </c:pt>
                  <c:pt idx="12">
                    <c:v>07.07.24</c:v>
                  </c:pt>
                </c:lvl>
              </c:multiLvlStrCache>
            </c:multiLvlStrRef>
          </c:cat>
          <c:val>
            <c:numRef>
              <c:f>'W27'!$D$142:$D$155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D93-2F4C-933B-427A69D8E31D}"/>
            </c:ext>
          </c:extLst>
        </c:ser>
        <c:ser>
          <c:idx val="1"/>
          <c:order val="1"/>
          <c:tx>
            <c:strRef>
              <c:f>'W27'!$E$141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01.07.24</c:v>
                  </c:pt>
                  <c:pt idx="2">
                    <c:v>02.07.24</c:v>
                  </c:pt>
                  <c:pt idx="4">
                    <c:v>03.07.24</c:v>
                  </c:pt>
                  <c:pt idx="6">
                    <c:v>04.07.24</c:v>
                  </c:pt>
                  <c:pt idx="8">
                    <c:v>05.07.24</c:v>
                  </c:pt>
                  <c:pt idx="10">
                    <c:v>06.07.24</c:v>
                  </c:pt>
                  <c:pt idx="12">
                    <c:v>07.07.24</c:v>
                  </c:pt>
                </c:lvl>
              </c:multiLvlStrCache>
            </c:multiLvlStrRef>
          </c:cat>
          <c:val>
            <c:numRef>
              <c:f>'W27'!$E$142:$E$155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D93-2F4C-933B-427A69D8E31D}"/>
            </c:ext>
          </c:extLst>
        </c:ser>
        <c:ser>
          <c:idx val="2"/>
          <c:order val="2"/>
          <c:tx>
            <c:strRef>
              <c:f>'W27'!$F$141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01.07.24</c:v>
                  </c:pt>
                  <c:pt idx="2">
                    <c:v>02.07.24</c:v>
                  </c:pt>
                  <c:pt idx="4">
                    <c:v>03.07.24</c:v>
                  </c:pt>
                  <c:pt idx="6">
                    <c:v>04.07.24</c:v>
                  </c:pt>
                  <c:pt idx="8">
                    <c:v>05.07.24</c:v>
                  </c:pt>
                  <c:pt idx="10">
                    <c:v>06.07.24</c:v>
                  </c:pt>
                  <c:pt idx="12">
                    <c:v>07.07.24</c:v>
                  </c:pt>
                </c:lvl>
              </c:multiLvlStrCache>
            </c:multiLvlStrRef>
          </c:cat>
          <c:val>
            <c:numRef>
              <c:f>'W27'!$F$142:$F$155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D93-2F4C-933B-427A69D8E31D}"/>
            </c:ext>
          </c:extLst>
        </c:ser>
        <c:ser>
          <c:idx val="3"/>
          <c:order val="3"/>
          <c:tx>
            <c:strRef>
              <c:f>'W27'!$G$141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01.07.24</c:v>
                  </c:pt>
                  <c:pt idx="2">
                    <c:v>02.07.24</c:v>
                  </c:pt>
                  <c:pt idx="4">
                    <c:v>03.07.24</c:v>
                  </c:pt>
                  <c:pt idx="6">
                    <c:v>04.07.24</c:v>
                  </c:pt>
                  <c:pt idx="8">
                    <c:v>05.07.24</c:v>
                  </c:pt>
                  <c:pt idx="10">
                    <c:v>06.07.24</c:v>
                  </c:pt>
                  <c:pt idx="12">
                    <c:v>07.07.24</c:v>
                  </c:pt>
                </c:lvl>
              </c:multiLvlStrCache>
            </c:multiLvlStrRef>
          </c:cat>
          <c:val>
            <c:numRef>
              <c:f>'W27'!$G$142:$G$155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D93-2F4C-933B-427A69D8E31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08.07.24</c:v>
                  </c:pt>
                  <c:pt idx="2">
                    <c:v>09.07.24</c:v>
                  </c:pt>
                  <c:pt idx="4">
                    <c:v>10.07.24</c:v>
                  </c:pt>
                  <c:pt idx="6">
                    <c:v>11.07.24</c:v>
                  </c:pt>
                  <c:pt idx="8">
                    <c:v>12.07.24</c:v>
                  </c:pt>
                  <c:pt idx="10">
                    <c:v>13.07.24</c:v>
                  </c:pt>
                  <c:pt idx="12">
                    <c:v>14.07.24</c:v>
                  </c:pt>
                </c:lvl>
              </c:multiLvlStrCache>
            </c:multiLvlStrRef>
          </c:cat>
          <c:val>
            <c:numRef>
              <c:f>'W28'!$D$142:$D$155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EC4-BF42-81D0-BD095320CC2B}"/>
            </c:ext>
          </c:extLst>
        </c:ser>
        <c:ser>
          <c:idx val="1"/>
          <c:order val="1"/>
          <c:tx>
            <c:strRef>
              <c:f>'W28'!$E$141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08.07.24</c:v>
                  </c:pt>
                  <c:pt idx="2">
                    <c:v>09.07.24</c:v>
                  </c:pt>
                  <c:pt idx="4">
                    <c:v>10.07.24</c:v>
                  </c:pt>
                  <c:pt idx="6">
                    <c:v>11.07.24</c:v>
                  </c:pt>
                  <c:pt idx="8">
                    <c:v>12.07.24</c:v>
                  </c:pt>
                  <c:pt idx="10">
                    <c:v>13.07.24</c:v>
                  </c:pt>
                  <c:pt idx="12">
                    <c:v>14.07.24</c:v>
                  </c:pt>
                </c:lvl>
              </c:multiLvlStrCache>
            </c:multiLvlStrRef>
          </c:cat>
          <c:val>
            <c:numRef>
              <c:f>'W28'!$E$142:$E$155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EC4-BF42-81D0-BD095320CC2B}"/>
            </c:ext>
          </c:extLst>
        </c:ser>
        <c:ser>
          <c:idx val="2"/>
          <c:order val="2"/>
          <c:tx>
            <c:strRef>
              <c:f>'W28'!$F$141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08.07.24</c:v>
                  </c:pt>
                  <c:pt idx="2">
                    <c:v>09.07.24</c:v>
                  </c:pt>
                  <c:pt idx="4">
                    <c:v>10.07.24</c:v>
                  </c:pt>
                  <c:pt idx="6">
                    <c:v>11.07.24</c:v>
                  </c:pt>
                  <c:pt idx="8">
                    <c:v>12.07.24</c:v>
                  </c:pt>
                  <c:pt idx="10">
                    <c:v>13.07.24</c:v>
                  </c:pt>
                  <c:pt idx="12">
                    <c:v>14.07.24</c:v>
                  </c:pt>
                </c:lvl>
              </c:multiLvlStrCache>
            </c:multiLvlStrRef>
          </c:cat>
          <c:val>
            <c:numRef>
              <c:f>'W28'!$F$142:$F$155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EC4-BF42-81D0-BD095320CC2B}"/>
            </c:ext>
          </c:extLst>
        </c:ser>
        <c:ser>
          <c:idx val="3"/>
          <c:order val="3"/>
          <c:tx>
            <c:strRef>
              <c:f>'W28'!$G$141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08.07.24</c:v>
                  </c:pt>
                  <c:pt idx="2">
                    <c:v>09.07.24</c:v>
                  </c:pt>
                  <c:pt idx="4">
                    <c:v>10.07.24</c:v>
                  </c:pt>
                  <c:pt idx="6">
                    <c:v>11.07.24</c:v>
                  </c:pt>
                  <c:pt idx="8">
                    <c:v>12.07.24</c:v>
                  </c:pt>
                  <c:pt idx="10">
                    <c:v>13.07.24</c:v>
                  </c:pt>
                  <c:pt idx="12">
                    <c:v>14.07.24</c:v>
                  </c:pt>
                </c:lvl>
              </c:multiLvlStrCache>
            </c:multiLvlStrRef>
          </c:cat>
          <c:val>
            <c:numRef>
              <c:f>'W28'!$G$142:$G$155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EC4-BF42-81D0-BD095320CC2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15.07.24</c:v>
                  </c:pt>
                  <c:pt idx="2">
                    <c:v>16.07.24</c:v>
                  </c:pt>
                  <c:pt idx="4">
                    <c:v>17.07.24</c:v>
                  </c:pt>
                  <c:pt idx="6">
                    <c:v>18.07.24</c:v>
                  </c:pt>
                  <c:pt idx="8">
                    <c:v>19.07.24</c:v>
                  </c:pt>
                  <c:pt idx="10">
                    <c:v>20.07.24</c:v>
                  </c:pt>
                  <c:pt idx="12">
                    <c:v>21.07.24</c:v>
                  </c:pt>
                </c:lvl>
              </c:multiLvlStrCache>
            </c:multiLvlStrRef>
          </c:cat>
          <c:val>
            <c:numRef>
              <c:f>'W29'!$D$142:$D$155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280-204A-92FA-9B74987D6438}"/>
            </c:ext>
          </c:extLst>
        </c:ser>
        <c:ser>
          <c:idx val="1"/>
          <c:order val="1"/>
          <c:tx>
            <c:strRef>
              <c:f>'W29'!$E$141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15.07.24</c:v>
                  </c:pt>
                  <c:pt idx="2">
                    <c:v>16.07.24</c:v>
                  </c:pt>
                  <c:pt idx="4">
                    <c:v>17.07.24</c:v>
                  </c:pt>
                  <c:pt idx="6">
                    <c:v>18.07.24</c:v>
                  </c:pt>
                  <c:pt idx="8">
                    <c:v>19.07.24</c:v>
                  </c:pt>
                  <c:pt idx="10">
                    <c:v>20.07.24</c:v>
                  </c:pt>
                  <c:pt idx="12">
                    <c:v>21.07.24</c:v>
                  </c:pt>
                </c:lvl>
              </c:multiLvlStrCache>
            </c:multiLvlStrRef>
          </c:cat>
          <c:val>
            <c:numRef>
              <c:f>'W29'!$E$142:$E$155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280-204A-92FA-9B74987D6438}"/>
            </c:ext>
          </c:extLst>
        </c:ser>
        <c:ser>
          <c:idx val="2"/>
          <c:order val="2"/>
          <c:tx>
            <c:strRef>
              <c:f>'W29'!$F$141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15.07.24</c:v>
                  </c:pt>
                  <c:pt idx="2">
                    <c:v>16.07.24</c:v>
                  </c:pt>
                  <c:pt idx="4">
                    <c:v>17.07.24</c:v>
                  </c:pt>
                  <c:pt idx="6">
                    <c:v>18.07.24</c:v>
                  </c:pt>
                  <c:pt idx="8">
                    <c:v>19.07.24</c:v>
                  </c:pt>
                  <c:pt idx="10">
                    <c:v>20.07.24</c:v>
                  </c:pt>
                  <c:pt idx="12">
                    <c:v>21.07.24</c:v>
                  </c:pt>
                </c:lvl>
              </c:multiLvlStrCache>
            </c:multiLvlStrRef>
          </c:cat>
          <c:val>
            <c:numRef>
              <c:f>'W29'!$F$142:$F$155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280-204A-92FA-9B74987D6438}"/>
            </c:ext>
          </c:extLst>
        </c:ser>
        <c:ser>
          <c:idx val="3"/>
          <c:order val="3"/>
          <c:tx>
            <c:strRef>
              <c:f>'W29'!$G$141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15.07.24</c:v>
                  </c:pt>
                  <c:pt idx="2">
                    <c:v>16.07.24</c:v>
                  </c:pt>
                  <c:pt idx="4">
                    <c:v>17.07.24</c:v>
                  </c:pt>
                  <c:pt idx="6">
                    <c:v>18.07.24</c:v>
                  </c:pt>
                  <c:pt idx="8">
                    <c:v>19.07.24</c:v>
                  </c:pt>
                  <c:pt idx="10">
                    <c:v>20.07.24</c:v>
                  </c:pt>
                  <c:pt idx="12">
                    <c:v>21.07.24</c:v>
                  </c:pt>
                </c:lvl>
              </c:multiLvlStrCache>
            </c:multiLvlStrRef>
          </c:cat>
          <c:val>
            <c:numRef>
              <c:f>'W29'!$G$142:$G$155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280-204A-92FA-9B74987D64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15.01.24</c:v>
                  </c:pt>
                  <c:pt idx="2">
                    <c:v>16.01.24</c:v>
                  </c:pt>
                  <c:pt idx="4">
                    <c:v>17.01.24</c:v>
                  </c:pt>
                  <c:pt idx="6">
                    <c:v>18.01.24</c:v>
                  </c:pt>
                  <c:pt idx="8">
                    <c:v>19.01.24</c:v>
                  </c:pt>
                  <c:pt idx="10">
                    <c:v>20.01.24</c:v>
                  </c:pt>
                  <c:pt idx="12">
                    <c:v>21.01.24</c:v>
                  </c:pt>
                </c:lvl>
              </c:multiLvlStrCache>
            </c:multiLvlStrRef>
          </c:cat>
          <c:val>
            <c:numRef>
              <c:f>'W3'!$D$142:$D$155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006-EE47-8884-07900A57AA32}"/>
            </c:ext>
          </c:extLst>
        </c:ser>
        <c:ser>
          <c:idx val="1"/>
          <c:order val="1"/>
          <c:tx>
            <c:strRef>
              <c:f>'W3'!$E$141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15.01.24</c:v>
                  </c:pt>
                  <c:pt idx="2">
                    <c:v>16.01.24</c:v>
                  </c:pt>
                  <c:pt idx="4">
                    <c:v>17.01.24</c:v>
                  </c:pt>
                  <c:pt idx="6">
                    <c:v>18.01.24</c:v>
                  </c:pt>
                  <c:pt idx="8">
                    <c:v>19.01.24</c:v>
                  </c:pt>
                  <c:pt idx="10">
                    <c:v>20.01.24</c:v>
                  </c:pt>
                  <c:pt idx="12">
                    <c:v>21.01.24</c:v>
                  </c:pt>
                </c:lvl>
              </c:multiLvlStrCache>
            </c:multiLvlStrRef>
          </c:cat>
          <c:val>
            <c:numRef>
              <c:f>'W3'!$E$142:$E$155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006-EE47-8884-07900A57AA32}"/>
            </c:ext>
          </c:extLst>
        </c:ser>
        <c:ser>
          <c:idx val="2"/>
          <c:order val="2"/>
          <c:tx>
            <c:strRef>
              <c:f>'W3'!$F$141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15.01.24</c:v>
                  </c:pt>
                  <c:pt idx="2">
                    <c:v>16.01.24</c:v>
                  </c:pt>
                  <c:pt idx="4">
                    <c:v>17.01.24</c:v>
                  </c:pt>
                  <c:pt idx="6">
                    <c:v>18.01.24</c:v>
                  </c:pt>
                  <c:pt idx="8">
                    <c:v>19.01.24</c:v>
                  </c:pt>
                  <c:pt idx="10">
                    <c:v>20.01.24</c:v>
                  </c:pt>
                  <c:pt idx="12">
                    <c:v>21.01.24</c:v>
                  </c:pt>
                </c:lvl>
              </c:multiLvlStrCache>
            </c:multiLvlStrRef>
          </c:cat>
          <c:val>
            <c:numRef>
              <c:f>'W3'!$F$142:$F$155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006-EE47-8884-07900A57AA32}"/>
            </c:ext>
          </c:extLst>
        </c:ser>
        <c:ser>
          <c:idx val="3"/>
          <c:order val="3"/>
          <c:tx>
            <c:strRef>
              <c:f>'W3'!$G$141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15.01.24</c:v>
                  </c:pt>
                  <c:pt idx="2">
                    <c:v>16.01.24</c:v>
                  </c:pt>
                  <c:pt idx="4">
                    <c:v>17.01.24</c:v>
                  </c:pt>
                  <c:pt idx="6">
                    <c:v>18.01.24</c:v>
                  </c:pt>
                  <c:pt idx="8">
                    <c:v>19.01.24</c:v>
                  </c:pt>
                  <c:pt idx="10">
                    <c:v>20.01.24</c:v>
                  </c:pt>
                  <c:pt idx="12">
                    <c:v>21.01.24</c:v>
                  </c:pt>
                </c:lvl>
              </c:multiLvlStrCache>
            </c:multiLvlStrRef>
          </c:cat>
          <c:val>
            <c:numRef>
              <c:f>'W3'!$G$142:$G$155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006-EE47-8884-07900A57AA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22.07.24</c:v>
                  </c:pt>
                  <c:pt idx="2">
                    <c:v>23.07.24</c:v>
                  </c:pt>
                  <c:pt idx="4">
                    <c:v>24.07.24</c:v>
                  </c:pt>
                  <c:pt idx="6">
                    <c:v>25.07.24</c:v>
                  </c:pt>
                  <c:pt idx="8">
                    <c:v>26.07.24</c:v>
                  </c:pt>
                  <c:pt idx="10">
                    <c:v>27.07.24</c:v>
                  </c:pt>
                  <c:pt idx="12">
                    <c:v>28.07.24</c:v>
                  </c:pt>
                </c:lvl>
              </c:multiLvlStrCache>
            </c:multiLvlStrRef>
          </c:cat>
          <c:val>
            <c:numRef>
              <c:f>'W30'!$D$142:$D$155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D-C74E-AE27-57564C563FDF}"/>
            </c:ext>
          </c:extLst>
        </c:ser>
        <c:ser>
          <c:idx val="1"/>
          <c:order val="1"/>
          <c:tx>
            <c:strRef>
              <c:f>'W30'!$E$141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22.07.24</c:v>
                  </c:pt>
                  <c:pt idx="2">
                    <c:v>23.07.24</c:v>
                  </c:pt>
                  <c:pt idx="4">
                    <c:v>24.07.24</c:v>
                  </c:pt>
                  <c:pt idx="6">
                    <c:v>25.07.24</c:v>
                  </c:pt>
                  <c:pt idx="8">
                    <c:v>26.07.24</c:v>
                  </c:pt>
                  <c:pt idx="10">
                    <c:v>27.07.24</c:v>
                  </c:pt>
                  <c:pt idx="12">
                    <c:v>28.07.24</c:v>
                  </c:pt>
                </c:lvl>
              </c:multiLvlStrCache>
            </c:multiLvlStrRef>
          </c:cat>
          <c:val>
            <c:numRef>
              <c:f>'W30'!$E$142:$E$155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D-C74E-AE27-57564C563FDF}"/>
            </c:ext>
          </c:extLst>
        </c:ser>
        <c:ser>
          <c:idx val="2"/>
          <c:order val="2"/>
          <c:tx>
            <c:strRef>
              <c:f>'W30'!$F$141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22.07.24</c:v>
                  </c:pt>
                  <c:pt idx="2">
                    <c:v>23.07.24</c:v>
                  </c:pt>
                  <c:pt idx="4">
                    <c:v>24.07.24</c:v>
                  </c:pt>
                  <c:pt idx="6">
                    <c:v>25.07.24</c:v>
                  </c:pt>
                  <c:pt idx="8">
                    <c:v>26.07.24</c:v>
                  </c:pt>
                  <c:pt idx="10">
                    <c:v>27.07.24</c:v>
                  </c:pt>
                  <c:pt idx="12">
                    <c:v>28.07.24</c:v>
                  </c:pt>
                </c:lvl>
              </c:multiLvlStrCache>
            </c:multiLvlStrRef>
          </c:cat>
          <c:val>
            <c:numRef>
              <c:f>'W30'!$F$142:$F$155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D-C74E-AE27-57564C563FDF}"/>
            </c:ext>
          </c:extLst>
        </c:ser>
        <c:ser>
          <c:idx val="3"/>
          <c:order val="3"/>
          <c:tx>
            <c:strRef>
              <c:f>'W30'!$G$141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22.07.24</c:v>
                  </c:pt>
                  <c:pt idx="2">
                    <c:v>23.07.24</c:v>
                  </c:pt>
                  <c:pt idx="4">
                    <c:v>24.07.24</c:v>
                  </c:pt>
                  <c:pt idx="6">
                    <c:v>25.07.24</c:v>
                  </c:pt>
                  <c:pt idx="8">
                    <c:v>26.07.24</c:v>
                  </c:pt>
                  <c:pt idx="10">
                    <c:v>27.07.24</c:v>
                  </c:pt>
                  <c:pt idx="12">
                    <c:v>28.07.24</c:v>
                  </c:pt>
                </c:lvl>
              </c:multiLvlStrCache>
            </c:multiLvlStrRef>
          </c:cat>
          <c:val>
            <c:numRef>
              <c:f>'W30'!$G$142:$G$155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D-C74E-AE27-57564C563FD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29.07.24</c:v>
                  </c:pt>
                  <c:pt idx="2">
                    <c:v>30.07.24</c:v>
                  </c:pt>
                  <c:pt idx="4">
                    <c:v>31.07.24</c:v>
                  </c:pt>
                  <c:pt idx="6">
                    <c:v>01.08.24</c:v>
                  </c:pt>
                  <c:pt idx="8">
                    <c:v>02.08.24</c:v>
                  </c:pt>
                  <c:pt idx="10">
                    <c:v>03.08.24</c:v>
                  </c:pt>
                  <c:pt idx="12">
                    <c:v>04.08.24</c:v>
                  </c:pt>
                </c:lvl>
              </c:multiLvlStrCache>
            </c:multiLvlStrRef>
          </c:cat>
          <c:val>
            <c:numRef>
              <c:f>'W31'!$D$142:$D$155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D3E-4343-9AA4-8CF29FE9E04F}"/>
            </c:ext>
          </c:extLst>
        </c:ser>
        <c:ser>
          <c:idx val="1"/>
          <c:order val="1"/>
          <c:tx>
            <c:strRef>
              <c:f>'W31'!$E$141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29.07.24</c:v>
                  </c:pt>
                  <c:pt idx="2">
                    <c:v>30.07.24</c:v>
                  </c:pt>
                  <c:pt idx="4">
                    <c:v>31.07.24</c:v>
                  </c:pt>
                  <c:pt idx="6">
                    <c:v>01.08.24</c:v>
                  </c:pt>
                  <c:pt idx="8">
                    <c:v>02.08.24</c:v>
                  </c:pt>
                  <c:pt idx="10">
                    <c:v>03.08.24</c:v>
                  </c:pt>
                  <c:pt idx="12">
                    <c:v>04.08.24</c:v>
                  </c:pt>
                </c:lvl>
              </c:multiLvlStrCache>
            </c:multiLvlStrRef>
          </c:cat>
          <c:val>
            <c:numRef>
              <c:f>'W31'!$E$142:$E$155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D3E-4343-9AA4-8CF29FE9E04F}"/>
            </c:ext>
          </c:extLst>
        </c:ser>
        <c:ser>
          <c:idx val="2"/>
          <c:order val="2"/>
          <c:tx>
            <c:strRef>
              <c:f>'W31'!$F$141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29.07.24</c:v>
                  </c:pt>
                  <c:pt idx="2">
                    <c:v>30.07.24</c:v>
                  </c:pt>
                  <c:pt idx="4">
                    <c:v>31.07.24</c:v>
                  </c:pt>
                  <c:pt idx="6">
                    <c:v>01.08.24</c:v>
                  </c:pt>
                  <c:pt idx="8">
                    <c:v>02.08.24</c:v>
                  </c:pt>
                  <c:pt idx="10">
                    <c:v>03.08.24</c:v>
                  </c:pt>
                  <c:pt idx="12">
                    <c:v>04.08.24</c:v>
                  </c:pt>
                </c:lvl>
              </c:multiLvlStrCache>
            </c:multiLvlStrRef>
          </c:cat>
          <c:val>
            <c:numRef>
              <c:f>'W31'!$F$142:$F$155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D3E-4343-9AA4-8CF29FE9E04F}"/>
            </c:ext>
          </c:extLst>
        </c:ser>
        <c:ser>
          <c:idx val="3"/>
          <c:order val="3"/>
          <c:tx>
            <c:strRef>
              <c:f>'W31'!$G$141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29.07.24</c:v>
                  </c:pt>
                  <c:pt idx="2">
                    <c:v>30.07.24</c:v>
                  </c:pt>
                  <c:pt idx="4">
                    <c:v>31.07.24</c:v>
                  </c:pt>
                  <c:pt idx="6">
                    <c:v>01.08.24</c:v>
                  </c:pt>
                  <c:pt idx="8">
                    <c:v>02.08.24</c:v>
                  </c:pt>
                  <c:pt idx="10">
                    <c:v>03.08.24</c:v>
                  </c:pt>
                  <c:pt idx="12">
                    <c:v>04.08.24</c:v>
                  </c:pt>
                </c:lvl>
              </c:multiLvlStrCache>
            </c:multiLvlStrRef>
          </c:cat>
          <c:val>
            <c:numRef>
              <c:f>'W31'!$G$142:$G$155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D3E-4343-9AA4-8CF29FE9E04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05.08.24</c:v>
                  </c:pt>
                  <c:pt idx="2">
                    <c:v>06.08.24</c:v>
                  </c:pt>
                  <c:pt idx="4">
                    <c:v>07.08.24</c:v>
                  </c:pt>
                  <c:pt idx="6">
                    <c:v>08.08.24</c:v>
                  </c:pt>
                  <c:pt idx="8">
                    <c:v>09.08.24</c:v>
                  </c:pt>
                  <c:pt idx="10">
                    <c:v>10.08.24</c:v>
                  </c:pt>
                  <c:pt idx="12">
                    <c:v>11.08.24</c:v>
                  </c:pt>
                </c:lvl>
              </c:multiLvlStrCache>
            </c:multiLvlStrRef>
          </c:cat>
          <c:val>
            <c:numRef>
              <c:f>'W32'!$D$142:$D$155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FD1-8846-ADAB-8EF0750317CB}"/>
            </c:ext>
          </c:extLst>
        </c:ser>
        <c:ser>
          <c:idx val="1"/>
          <c:order val="1"/>
          <c:tx>
            <c:strRef>
              <c:f>'W32'!$E$141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05.08.24</c:v>
                  </c:pt>
                  <c:pt idx="2">
                    <c:v>06.08.24</c:v>
                  </c:pt>
                  <c:pt idx="4">
                    <c:v>07.08.24</c:v>
                  </c:pt>
                  <c:pt idx="6">
                    <c:v>08.08.24</c:v>
                  </c:pt>
                  <c:pt idx="8">
                    <c:v>09.08.24</c:v>
                  </c:pt>
                  <c:pt idx="10">
                    <c:v>10.08.24</c:v>
                  </c:pt>
                  <c:pt idx="12">
                    <c:v>11.08.24</c:v>
                  </c:pt>
                </c:lvl>
              </c:multiLvlStrCache>
            </c:multiLvlStrRef>
          </c:cat>
          <c:val>
            <c:numRef>
              <c:f>'W32'!$E$142:$E$155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FD1-8846-ADAB-8EF0750317CB}"/>
            </c:ext>
          </c:extLst>
        </c:ser>
        <c:ser>
          <c:idx val="2"/>
          <c:order val="2"/>
          <c:tx>
            <c:strRef>
              <c:f>'W32'!$F$141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05.08.24</c:v>
                  </c:pt>
                  <c:pt idx="2">
                    <c:v>06.08.24</c:v>
                  </c:pt>
                  <c:pt idx="4">
                    <c:v>07.08.24</c:v>
                  </c:pt>
                  <c:pt idx="6">
                    <c:v>08.08.24</c:v>
                  </c:pt>
                  <c:pt idx="8">
                    <c:v>09.08.24</c:v>
                  </c:pt>
                  <c:pt idx="10">
                    <c:v>10.08.24</c:v>
                  </c:pt>
                  <c:pt idx="12">
                    <c:v>11.08.24</c:v>
                  </c:pt>
                </c:lvl>
              </c:multiLvlStrCache>
            </c:multiLvlStrRef>
          </c:cat>
          <c:val>
            <c:numRef>
              <c:f>'W32'!$F$142:$F$155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FD1-8846-ADAB-8EF0750317CB}"/>
            </c:ext>
          </c:extLst>
        </c:ser>
        <c:ser>
          <c:idx val="3"/>
          <c:order val="3"/>
          <c:tx>
            <c:strRef>
              <c:f>'W32'!$G$141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05.08.24</c:v>
                  </c:pt>
                  <c:pt idx="2">
                    <c:v>06.08.24</c:v>
                  </c:pt>
                  <c:pt idx="4">
                    <c:v>07.08.24</c:v>
                  </c:pt>
                  <c:pt idx="6">
                    <c:v>08.08.24</c:v>
                  </c:pt>
                  <c:pt idx="8">
                    <c:v>09.08.24</c:v>
                  </c:pt>
                  <c:pt idx="10">
                    <c:v>10.08.24</c:v>
                  </c:pt>
                  <c:pt idx="12">
                    <c:v>11.08.24</c:v>
                  </c:pt>
                </c:lvl>
              </c:multiLvlStrCache>
            </c:multiLvlStrRef>
          </c:cat>
          <c:val>
            <c:numRef>
              <c:f>'W32'!$G$142:$G$155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FD1-8846-ADAB-8EF0750317C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12.08.24</c:v>
                  </c:pt>
                  <c:pt idx="2">
                    <c:v>13.08.24</c:v>
                  </c:pt>
                  <c:pt idx="4">
                    <c:v>14.08.24</c:v>
                  </c:pt>
                  <c:pt idx="6">
                    <c:v>15.08.24</c:v>
                  </c:pt>
                  <c:pt idx="8">
                    <c:v>16.08.24</c:v>
                  </c:pt>
                  <c:pt idx="10">
                    <c:v>17.08.24</c:v>
                  </c:pt>
                  <c:pt idx="12">
                    <c:v>18.08.24</c:v>
                  </c:pt>
                </c:lvl>
              </c:multiLvlStrCache>
            </c:multiLvlStrRef>
          </c:cat>
          <c:val>
            <c:numRef>
              <c:f>'W33'!$D$142:$D$155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0E-FB49-AB94-BE2CDE6037F2}"/>
            </c:ext>
          </c:extLst>
        </c:ser>
        <c:ser>
          <c:idx val="1"/>
          <c:order val="1"/>
          <c:tx>
            <c:strRef>
              <c:f>'W33'!$E$141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12.08.24</c:v>
                  </c:pt>
                  <c:pt idx="2">
                    <c:v>13.08.24</c:v>
                  </c:pt>
                  <c:pt idx="4">
                    <c:v>14.08.24</c:v>
                  </c:pt>
                  <c:pt idx="6">
                    <c:v>15.08.24</c:v>
                  </c:pt>
                  <c:pt idx="8">
                    <c:v>16.08.24</c:v>
                  </c:pt>
                  <c:pt idx="10">
                    <c:v>17.08.24</c:v>
                  </c:pt>
                  <c:pt idx="12">
                    <c:v>18.08.24</c:v>
                  </c:pt>
                </c:lvl>
              </c:multiLvlStrCache>
            </c:multiLvlStrRef>
          </c:cat>
          <c:val>
            <c:numRef>
              <c:f>'W33'!$E$142:$E$155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0E-FB49-AB94-BE2CDE6037F2}"/>
            </c:ext>
          </c:extLst>
        </c:ser>
        <c:ser>
          <c:idx val="2"/>
          <c:order val="2"/>
          <c:tx>
            <c:strRef>
              <c:f>'W33'!$F$141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12.08.24</c:v>
                  </c:pt>
                  <c:pt idx="2">
                    <c:v>13.08.24</c:v>
                  </c:pt>
                  <c:pt idx="4">
                    <c:v>14.08.24</c:v>
                  </c:pt>
                  <c:pt idx="6">
                    <c:v>15.08.24</c:v>
                  </c:pt>
                  <c:pt idx="8">
                    <c:v>16.08.24</c:v>
                  </c:pt>
                  <c:pt idx="10">
                    <c:v>17.08.24</c:v>
                  </c:pt>
                  <c:pt idx="12">
                    <c:v>18.08.24</c:v>
                  </c:pt>
                </c:lvl>
              </c:multiLvlStrCache>
            </c:multiLvlStrRef>
          </c:cat>
          <c:val>
            <c:numRef>
              <c:f>'W33'!$F$142:$F$155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0E-FB49-AB94-BE2CDE6037F2}"/>
            </c:ext>
          </c:extLst>
        </c:ser>
        <c:ser>
          <c:idx val="3"/>
          <c:order val="3"/>
          <c:tx>
            <c:strRef>
              <c:f>'W33'!$G$141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12.08.24</c:v>
                  </c:pt>
                  <c:pt idx="2">
                    <c:v>13.08.24</c:v>
                  </c:pt>
                  <c:pt idx="4">
                    <c:v>14.08.24</c:v>
                  </c:pt>
                  <c:pt idx="6">
                    <c:v>15.08.24</c:v>
                  </c:pt>
                  <c:pt idx="8">
                    <c:v>16.08.24</c:v>
                  </c:pt>
                  <c:pt idx="10">
                    <c:v>17.08.24</c:v>
                  </c:pt>
                  <c:pt idx="12">
                    <c:v>18.08.24</c:v>
                  </c:pt>
                </c:lvl>
              </c:multiLvlStrCache>
            </c:multiLvlStrRef>
          </c:cat>
          <c:val>
            <c:numRef>
              <c:f>'W33'!$G$142:$G$155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0E-FB49-AB94-BE2CDE6037F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19.08.24</c:v>
                  </c:pt>
                  <c:pt idx="2">
                    <c:v>20.08.24</c:v>
                  </c:pt>
                  <c:pt idx="4">
                    <c:v>21.08.24</c:v>
                  </c:pt>
                  <c:pt idx="6">
                    <c:v>22.08.24</c:v>
                  </c:pt>
                  <c:pt idx="8">
                    <c:v>23.08.24</c:v>
                  </c:pt>
                  <c:pt idx="10">
                    <c:v>24.08.24</c:v>
                  </c:pt>
                  <c:pt idx="12">
                    <c:v>25.08.24</c:v>
                  </c:pt>
                </c:lvl>
              </c:multiLvlStrCache>
            </c:multiLvlStrRef>
          </c:cat>
          <c:val>
            <c:numRef>
              <c:f>'W34'!$D$142:$D$155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F2-7846-9845-C69A89ED756B}"/>
            </c:ext>
          </c:extLst>
        </c:ser>
        <c:ser>
          <c:idx val="1"/>
          <c:order val="1"/>
          <c:tx>
            <c:strRef>
              <c:f>'W34'!$E$141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19.08.24</c:v>
                  </c:pt>
                  <c:pt idx="2">
                    <c:v>20.08.24</c:v>
                  </c:pt>
                  <c:pt idx="4">
                    <c:v>21.08.24</c:v>
                  </c:pt>
                  <c:pt idx="6">
                    <c:v>22.08.24</c:v>
                  </c:pt>
                  <c:pt idx="8">
                    <c:v>23.08.24</c:v>
                  </c:pt>
                  <c:pt idx="10">
                    <c:v>24.08.24</c:v>
                  </c:pt>
                  <c:pt idx="12">
                    <c:v>25.08.24</c:v>
                  </c:pt>
                </c:lvl>
              </c:multiLvlStrCache>
            </c:multiLvlStrRef>
          </c:cat>
          <c:val>
            <c:numRef>
              <c:f>'W34'!$E$142:$E$155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F2-7846-9845-C69A89ED756B}"/>
            </c:ext>
          </c:extLst>
        </c:ser>
        <c:ser>
          <c:idx val="2"/>
          <c:order val="2"/>
          <c:tx>
            <c:strRef>
              <c:f>'W34'!$F$141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19.08.24</c:v>
                  </c:pt>
                  <c:pt idx="2">
                    <c:v>20.08.24</c:v>
                  </c:pt>
                  <c:pt idx="4">
                    <c:v>21.08.24</c:v>
                  </c:pt>
                  <c:pt idx="6">
                    <c:v>22.08.24</c:v>
                  </c:pt>
                  <c:pt idx="8">
                    <c:v>23.08.24</c:v>
                  </c:pt>
                  <c:pt idx="10">
                    <c:v>24.08.24</c:v>
                  </c:pt>
                  <c:pt idx="12">
                    <c:v>25.08.24</c:v>
                  </c:pt>
                </c:lvl>
              </c:multiLvlStrCache>
            </c:multiLvlStrRef>
          </c:cat>
          <c:val>
            <c:numRef>
              <c:f>'W34'!$F$142:$F$155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F2-7846-9845-C69A89ED756B}"/>
            </c:ext>
          </c:extLst>
        </c:ser>
        <c:ser>
          <c:idx val="3"/>
          <c:order val="3"/>
          <c:tx>
            <c:strRef>
              <c:f>'W34'!$G$141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19.08.24</c:v>
                  </c:pt>
                  <c:pt idx="2">
                    <c:v>20.08.24</c:v>
                  </c:pt>
                  <c:pt idx="4">
                    <c:v>21.08.24</c:v>
                  </c:pt>
                  <c:pt idx="6">
                    <c:v>22.08.24</c:v>
                  </c:pt>
                  <c:pt idx="8">
                    <c:v>23.08.24</c:v>
                  </c:pt>
                  <c:pt idx="10">
                    <c:v>24.08.24</c:v>
                  </c:pt>
                  <c:pt idx="12">
                    <c:v>25.08.24</c:v>
                  </c:pt>
                </c:lvl>
              </c:multiLvlStrCache>
            </c:multiLvlStrRef>
          </c:cat>
          <c:val>
            <c:numRef>
              <c:f>'W34'!$G$142:$G$155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F2-7846-9845-C69A89ED756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26.08.24</c:v>
                  </c:pt>
                  <c:pt idx="2">
                    <c:v>27.08.24</c:v>
                  </c:pt>
                  <c:pt idx="4">
                    <c:v>28.08.24</c:v>
                  </c:pt>
                  <c:pt idx="6">
                    <c:v>29.08.24</c:v>
                  </c:pt>
                  <c:pt idx="8">
                    <c:v>30.08.24</c:v>
                  </c:pt>
                  <c:pt idx="10">
                    <c:v>31.08.24</c:v>
                  </c:pt>
                  <c:pt idx="12">
                    <c:v>01.09.24</c:v>
                  </c:pt>
                </c:lvl>
              </c:multiLvlStrCache>
            </c:multiLvlStrRef>
          </c:cat>
          <c:val>
            <c:numRef>
              <c:f>'W35'!$D$142:$D$155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838-DC41-9806-AE81135FF33C}"/>
            </c:ext>
          </c:extLst>
        </c:ser>
        <c:ser>
          <c:idx val="1"/>
          <c:order val="1"/>
          <c:tx>
            <c:strRef>
              <c:f>'W35'!$E$141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26.08.24</c:v>
                  </c:pt>
                  <c:pt idx="2">
                    <c:v>27.08.24</c:v>
                  </c:pt>
                  <c:pt idx="4">
                    <c:v>28.08.24</c:v>
                  </c:pt>
                  <c:pt idx="6">
                    <c:v>29.08.24</c:v>
                  </c:pt>
                  <c:pt idx="8">
                    <c:v>30.08.24</c:v>
                  </c:pt>
                  <c:pt idx="10">
                    <c:v>31.08.24</c:v>
                  </c:pt>
                  <c:pt idx="12">
                    <c:v>01.09.24</c:v>
                  </c:pt>
                </c:lvl>
              </c:multiLvlStrCache>
            </c:multiLvlStrRef>
          </c:cat>
          <c:val>
            <c:numRef>
              <c:f>'W35'!$E$142:$E$155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838-DC41-9806-AE81135FF33C}"/>
            </c:ext>
          </c:extLst>
        </c:ser>
        <c:ser>
          <c:idx val="2"/>
          <c:order val="2"/>
          <c:tx>
            <c:strRef>
              <c:f>'W35'!$F$141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26.08.24</c:v>
                  </c:pt>
                  <c:pt idx="2">
                    <c:v>27.08.24</c:v>
                  </c:pt>
                  <c:pt idx="4">
                    <c:v>28.08.24</c:v>
                  </c:pt>
                  <c:pt idx="6">
                    <c:v>29.08.24</c:v>
                  </c:pt>
                  <c:pt idx="8">
                    <c:v>30.08.24</c:v>
                  </c:pt>
                  <c:pt idx="10">
                    <c:v>31.08.24</c:v>
                  </c:pt>
                  <c:pt idx="12">
                    <c:v>01.09.24</c:v>
                  </c:pt>
                </c:lvl>
              </c:multiLvlStrCache>
            </c:multiLvlStrRef>
          </c:cat>
          <c:val>
            <c:numRef>
              <c:f>'W35'!$F$142:$F$155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838-DC41-9806-AE81135FF33C}"/>
            </c:ext>
          </c:extLst>
        </c:ser>
        <c:ser>
          <c:idx val="3"/>
          <c:order val="3"/>
          <c:tx>
            <c:strRef>
              <c:f>'W35'!$G$141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26.08.24</c:v>
                  </c:pt>
                  <c:pt idx="2">
                    <c:v>27.08.24</c:v>
                  </c:pt>
                  <c:pt idx="4">
                    <c:v>28.08.24</c:v>
                  </c:pt>
                  <c:pt idx="6">
                    <c:v>29.08.24</c:v>
                  </c:pt>
                  <c:pt idx="8">
                    <c:v>30.08.24</c:v>
                  </c:pt>
                  <c:pt idx="10">
                    <c:v>31.08.24</c:v>
                  </c:pt>
                  <c:pt idx="12">
                    <c:v>01.09.24</c:v>
                  </c:pt>
                </c:lvl>
              </c:multiLvlStrCache>
            </c:multiLvlStrRef>
          </c:cat>
          <c:val>
            <c:numRef>
              <c:f>'W35'!$G$142:$G$155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838-DC41-9806-AE81135FF33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02.09.24</c:v>
                  </c:pt>
                  <c:pt idx="2">
                    <c:v>03.09.24</c:v>
                  </c:pt>
                  <c:pt idx="4">
                    <c:v>04.09.24</c:v>
                  </c:pt>
                  <c:pt idx="6">
                    <c:v>05.09.24</c:v>
                  </c:pt>
                  <c:pt idx="8">
                    <c:v>06.09.24</c:v>
                  </c:pt>
                  <c:pt idx="10">
                    <c:v>07.09.24</c:v>
                  </c:pt>
                  <c:pt idx="12">
                    <c:v>08.09.24</c:v>
                  </c:pt>
                </c:lvl>
              </c:multiLvlStrCache>
            </c:multiLvlStrRef>
          </c:cat>
          <c:val>
            <c:numRef>
              <c:f>'W36'!$D$142:$D$155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384-6147-BABD-A257DA617D05}"/>
            </c:ext>
          </c:extLst>
        </c:ser>
        <c:ser>
          <c:idx val="1"/>
          <c:order val="1"/>
          <c:tx>
            <c:strRef>
              <c:f>'W36'!$E$141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02.09.24</c:v>
                  </c:pt>
                  <c:pt idx="2">
                    <c:v>03.09.24</c:v>
                  </c:pt>
                  <c:pt idx="4">
                    <c:v>04.09.24</c:v>
                  </c:pt>
                  <c:pt idx="6">
                    <c:v>05.09.24</c:v>
                  </c:pt>
                  <c:pt idx="8">
                    <c:v>06.09.24</c:v>
                  </c:pt>
                  <c:pt idx="10">
                    <c:v>07.09.24</c:v>
                  </c:pt>
                  <c:pt idx="12">
                    <c:v>08.09.24</c:v>
                  </c:pt>
                </c:lvl>
              </c:multiLvlStrCache>
            </c:multiLvlStrRef>
          </c:cat>
          <c:val>
            <c:numRef>
              <c:f>'W36'!$E$142:$E$155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384-6147-BABD-A257DA617D05}"/>
            </c:ext>
          </c:extLst>
        </c:ser>
        <c:ser>
          <c:idx val="2"/>
          <c:order val="2"/>
          <c:tx>
            <c:strRef>
              <c:f>'W36'!$F$141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02.09.24</c:v>
                  </c:pt>
                  <c:pt idx="2">
                    <c:v>03.09.24</c:v>
                  </c:pt>
                  <c:pt idx="4">
                    <c:v>04.09.24</c:v>
                  </c:pt>
                  <c:pt idx="6">
                    <c:v>05.09.24</c:v>
                  </c:pt>
                  <c:pt idx="8">
                    <c:v>06.09.24</c:v>
                  </c:pt>
                  <c:pt idx="10">
                    <c:v>07.09.24</c:v>
                  </c:pt>
                  <c:pt idx="12">
                    <c:v>08.09.24</c:v>
                  </c:pt>
                </c:lvl>
              </c:multiLvlStrCache>
            </c:multiLvlStrRef>
          </c:cat>
          <c:val>
            <c:numRef>
              <c:f>'W36'!$F$142:$F$155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384-6147-BABD-A257DA617D05}"/>
            </c:ext>
          </c:extLst>
        </c:ser>
        <c:ser>
          <c:idx val="3"/>
          <c:order val="3"/>
          <c:tx>
            <c:strRef>
              <c:f>'W36'!$G$141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02.09.24</c:v>
                  </c:pt>
                  <c:pt idx="2">
                    <c:v>03.09.24</c:v>
                  </c:pt>
                  <c:pt idx="4">
                    <c:v>04.09.24</c:v>
                  </c:pt>
                  <c:pt idx="6">
                    <c:v>05.09.24</c:v>
                  </c:pt>
                  <c:pt idx="8">
                    <c:v>06.09.24</c:v>
                  </c:pt>
                  <c:pt idx="10">
                    <c:v>07.09.24</c:v>
                  </c:pt>
                  <c:pt idx="12">
                    <c:v>08.09.24</c:v>
                  </c:pt>
                </c:lvl>
              </c:multiLvlStrCache>
            </c:multiLvlStrRef>
          </c:cat>
          <c:val>
            <c:numRef>
              <c:f>'W36'!$G$142:$G$155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384-6147-BABD-A257DA617D0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09.09.24</c:v>
                  </c:pt>
                  <c:pt idx="2">
                    <c:v>10.09.24</c:v>
                  </c:pt>
                  <c:pt idx="4">
                    <c:v>11.09.24</c:v>
                  </c:pt>
                  <c:pt idx="6">
                    <c:v>12.09.24</c:v>
                  </c:pt>
                  <c:pt idx="8">
                    <c:v>13.09.24</c:v>
                  </c:pt>
                  <c:pt idx="10">
                    <c:v>14.09.24</c:v>
                  </c:pt>
                  <c:pt idx="12">
                    <c:v>15.09.24</c:v>
                  </c:pt>
                </c:lvl>
              </c:multiLvlStrCache>
            </c:multiLvlStrRef>
          </c:cat>
          <c:val>
            <c:numRef>
              <c:f>'W37'!$D$142:$D$155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131A-464E-BA36-C3C19770C9EB}"/>
            </c:ext>
          </c:extLst>
        </c:ser>
        <c:ser>
          <c:idx val="1"/>
          <c:order val="1"/>
          <c:tx>
            <c:strRef>
              <c:f>'W37'!$E$141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09.09.24</c:v>
                  </c:pt>
                  <c:pt idx="2">
                    <c:v>10.09.24</c:v>
                  </c:pt>
                  <c:pt idx="4">
                    <c:v>11.09.24</c:v>
                  </c:pt>
                  <c:pt idx="6">
                    <c:v>12.09.24</c:v>
                  </c:pt>
                  <c:pt idx="8">
                    <c:v>13.09.24</c:v>
                  </c:pt>
                  <c:pt idx="10">
                    <c:v>14.09.24</c:v>
                  </c:pt>
                  <c:pt idx="12">
                    <c:v>15.09.24</c:v>
                  </c:pt>
                </c:lvl>
              </c:multiLvlStrCache>
            </c:multiLvlStrRef>
          </c:cat>
          <c:val>
            <c:numRef>
              <c:f>'W37'!$E$142:$E$155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131A-464E-BA36-C3C19770C9EB}"/>
            </c:ext>
          </c:extLst>
        </c:ser>
        <c:ser>
          <c:idx val="2"/>
          <c:order val="2"/>
          <c:tx>
            <c:strRef>
              <c:f>'W37'!$F$141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09.09.24</c:v>
                  </c:pt>
                  <c:pt idx="2">
                    <c:v>10.09.24</c:v>
                  </c:pt>
                  <c:pt idx="4">
                    <c:v>11.09.24</c:v>
                  </c:pt>
                  <c:pt idx="6">
                    <c:v>12.09.24</c:v>
                  </c:pt>
                  <c:pt idx="8">
                    <c:v>13.09.24</c:v>
                  </c:pt>
                  <c:pt idx="10">
                    <c:v>14.09.24</c:v>
                  </c:pt>
                  <c:pt idx="12">
                    <c:v>15.09.24</c:v>
                  </c:pt>
                </c:lvl>
              </c:multiLvlStrCache>
            </c:multiLvlStrRef>
          </c:cat>
          <c:val>
            <c:numRef>
              <c:f>'W37'!$F$142:$F$155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131A-464E-BA36-C3C19770C9EB}"/>
            </c:ext>
          </c:extLst>
        </c:ser>
        <c:ser>
          <c:idx val="3"/>
          <c:order val="3"/>
          <c:tx>
            <c:strRef>
              <c:f>'W37'!$G$141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09.09.24</c:v>
                  </c:pt>
                  <c:pt idx="2">
                    <c:v>10.09.24</c:v>
                  </c:pt>
                  <c:pt idx="4">
                    <c:v>11.09.24</c:v>
                  </c:pt>
                  <c:pt idx="6">
                    <c:v>12.09.24</c:v>
                  </c:pt>
                  <c:pt idx="8">
                    <c:v>13.09.24</c:v>
                  </c:pt>
                  <c:pt idx="10">
                    <c:v>14.09.24</c:v>
                  </c:pt>
                  <c:pt idx="12">
                    <c:v>15.09.24</c:v>
                  </c:pt>
                </c:lvl>
              </c:multiLvlStrCache>
            </c:multiLvlStrRef>
          </c:cat>
          <c:val>
            <c:numRef>
              <c:f>'W37'!$G$142:$G$155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131A-464E-BA36-C3C19770C9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16.09.24</c:v>
                  </c:pt>
                  <c:pt idx="2">
                    <c:v>17.09.24</c:v>
                  </c:pt>
                  <c:pt idx="4">
                    <c:v>18.09.24</c:v>
                  </c:pt>
                  <c:pt idx="6">
                    <c:v>19.09.24</c:v>
                  </c:pt>
                  <c:pt idx="8">
                    <c:v>20.09.24</c:v>
                  </c:pt>
                  <c:pt idx="10">
                    <c:v>21.09.24</c:v>
                  </c:pt>
                  <c:pt idx="12">
                    <c:v>22.09.24</c:v>
                  </c:pt>
                </c:lvl>
              </c:multiLvlStrCache>
            </c:multiLvlStrRef>
          </c:cat>
          <c:val>
            <c:numRef>
              <c:f>'W38'!$D$142:$D$155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EE8-BD40-8764-5AC481E13E0C}"/>
            </c:ext>
          </c:extLst>
        </c:ser>
        <c:ser>
          <c:idx val="1"/>
          <c:order val="1"/>
          <c:tx>
            <c:strRef>
              <c:f>'W38'!$E$141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16.09.24</c:v>
                  </c:pt>
                  <c:pt idx="2">
                    <c:v>17.09.24</c:v>
                  </c:pt>
                  <c:pt idx="4">
                    <c:v>18.09.24</c:v>
                  </c:pt>
                  <c:pt idx="6">
                    <c:v>19.09.24</c:v>
                  </c:pt>
                  <c:pt idx="8">
                    <c:v>20.09.24</c:v>
                  </c:pt>
                  <c:pt idx="10">
                    <c:v>21.09.24</c:v>
                  </c:pt>
                  <c:pt idx="12">
                    <c:v>22.09.24</c:v>
                  </c:pt>
                </c:lvl>
              </c:multiLvlStrCache>
            </c:multiLvlStrRef>
          </c:cat>
          <c:val>
            <c:numRef>
              <c:f>'W38'!$E$142:$E$155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EE8-BD40-8764-5AC481E13E0C}"/>
            </c:ext>
          </c:extLst>
        </c:ser>
        <c:ser>
          <c:idx val="2"/>
          <c:order val="2"/>
          <c:tx>
            <c:strRef>
              <c:f>'W38'!$F$141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16.09.24</c:v>
                  </c:pt>
                  <c:pt idx="2">
                    <c:v>17.09.24</c:v>
                  </c:pt>
                  <c:pt idx="4">
                    <c:v>18.09.24</c:v>
                  </c:pt>
                  <c:pt idx="6">
                    <c:v>19.09.24</c:v>
                  </c:pt>
                  <c:pt idx="8">
                    <c:v>20.09.24</c:v>
                  </c:pt>
                  <c:pt idx="10">
                    <c:v>21.09.24</c:v>
                  </c:pt>
                  <c:pt idx="12">
                    <c:v>22.09.24</c:v>
                  </c:pt>
                </c:lvl>
              </c:multiLvlStrCache>
            </c:multiLvlStrRef>
          </c:cat>
          <c:val>
            <c:numRef>
              <c:f>'W38'!$F$142:$F$155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EE8-BD40-8764-5AC481E13E0C}"/>
            </c:ext>
          </c:extLst>
        </c:ser>
        <c:ser>
          <c:idx val="3"/>
          <c:order val="3"/>
          <c:tx>
            <c:strRef>
              <c:f>'W38'!$G$141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16.09.24</c:v>
                  </c:pt>
                  <c:pt idx="2">
                    <c:v>17.09.24</c:v>
                  </c:pt>
                  <c:pt idx="4">
                    <c:v>18.09.24</c:v>
                  </c:pt>
                  <c:pt idx="6">
                    <c:v>19.09.24</c:v>
                  </c:pt>
                  <c:pt idx="8">
                    <c:v>20.09.24</c:v>
                  </c:pt>
                  <c:pt idx="10">
                    <c:v>21.09.24</c:v>
                  </c:pt>
                  <c:pt idx="12">
                    <c:v>22.09.24</c:v>
                  </c:pt>
                </c:lvl>
              </c:multiLvlStrCache>
            </c:multiLvlStrRef>
          </c:cat>
          <c:val>
            <c:numRef>
              <c:f>'W38'!$G$142:$G$155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EE8-BD40-8764-5AC481E13E0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23.09.24</c:v>
                  </c:pt>
                  <c:pt idx="2">
                    <c:v>24.09.24</c:v>
                  </c:pt>
                  <c:pt idx="4">
                    <c:v>25.09.24</c:v>
                  </c:pt>
                  <c:pt idx="6">
                    <c:v>26.09.24</c:v>
                  </c:pt>
                  <c:pt idx="8">
                    <c:v>27.09.24</c:v>
                  </c:pt>
                  <c:pt idx="10">
                    <c:v>28.09.24</c:v>
                  </c:pt>
                  <c:pt idx="12">
                    <c:v>29.09.24</c:v>
                  </c:pt>
                </c:lvl>
              </c:multiLvlStrCache>
            </c:multiLvlStrRef>
          </c:cat>
          <c:val>
            <c:numRef>
              <c:f>'W39'!$D$142:$D$155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8C5-514B-B396-5637DA594FEB}"/>
            </c:ext>
          </c:extLst>
        </c:ser>
        <c:ser>
          <c:idx val="1"/>
          <c:order val="1"/>
          <c:tx>
            <c:strRef>
              <c:f>'W39'!$E$141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23.09.24</c:v>
                  </c:pt>
                  <c:pt idx="2">
                    <c:v>24.09.24</c:v>
                  </c:pt>
                  <c:pt idx="4">
                    <c:v>25.09.24</c:v>
                  </c:pt>
                  <c:pt idx="6">
                    <c:v>26.09.24</c:v>
                  </c:pt>
                  <c:pt idx="8">
                    <c:v>27.09.24</c:v>
                  </c:pt>
                  <c:pt idx="10">
                    <c:v>28.09.24</c:v>
                  </c:pt>
                  <c:pt idx="12">
                    <c:v>29.09.24</c:v>
                  </c:pt>
                </c:lvl>
              </c:multiLvlStrCache>
            </c:multiLvlStrRef>
          </c:cat>
          <c:val>
            <c:numRef>
              <c:f>'W39'!$E$142:$E$155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8C5-514B-B396-5637DA594FEB}"/>
            </c:ext>
          </c:extLst>
        </c:ser>
        <c:ser>
          <c:idx val="2"/>
          <c:order val="2"/>
          <c:tx>
            <c:strRef>
              <c:f>'W39'!$F$141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23.09.24</c:v>
                  </c:pt>
                  <c:pt idx="2">
                    <c:v>24.09.24</c:v>
                  </c:pt>
                  <c:pt idx="4">
                    <c:v>25.09.24</c:v>
                  </c:pt>
                  <c:pt idx="6">
                    <c:v>26.09.24</c:v>
                  </c:pt>
                  <c:pt idx="8">
                    <c:v>27.09.24</c:v>
                  </c:pt>
                  <c:pt idx="10">
                    <c:v>28.09.24</c:v>
                  </c:pt>
                  <c:pt idx="12">
                    <c:v>29.09.24</c:v>
                  </c:pt>
                </c:lvl>
              </c:multiLvlStrCache>
            </c:multiLvlStrRef>
          </c:cat>
          <c:val>
            <c:numRef>
              <c:f>'W39'!$F$142:$F$155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8C5-514B-B396-5637DA594FEB}"/>
            </c:ext>
          </c:extLst>
        </c:ser>
        <c:ser>
          <c:idx val="3"/>
          <c:order val="3"/>
          <c:tx>
            <c:strRef>
              <c:f>'W39'!$G$141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23.09.24</c:v>
                  </c:pt>
                  <c:pt idx="2">
                    <c:v>24.09.24</c:v>
                  </c:pt>
                  <c:pt idx="4">
                    <c:v>25.09.24</c:v>
                  </c:pt>
                  <c:pt idx="6">
                    <c:v>26.09.24</c:v>
                  </c:pt>
                  <c:pt idx="8">
                    <c:v>27.09.24</c:v>
                  </c:pt>
                  <c:pt idx="10">
                    <c:v>28.09.24</c:v>
                  </c:pt>
                  <c:pt idx="12">
                    <c:v>29.09.24</c:v>
                  </c:pt>
                </c:lvl>
              </c:multiLvlStrCache>
            </c:multiLvlStrRef>
          </c:cat>
          <c:val>
            <c:numRef>
              <c:f>'W39'!$G$142:$G$155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8C5-514B-B396-5637DA594F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22.01.24</c:v>
                  </c:pt>
                  <c:pt idx="2">
                    <c:v>23.01.24</c:v>
                  </c:pt>
                  <c:pt idx="4">
                    <c:v>24.01.24</c:v>
                  </c:pt>
                  <c:pt idx="6">
                    <c:v>25.01.24</c:v>
                  </c:pt>
                  <c:pt idx="8">
                    <c:v>26.01.24</c:v>
                  </c:pt>
                  <c:pt idx="10">
                    <c:v>27.01.24</c:v>
                  </c:pt>
                  <c:pt idx="12">
                    <c:v>28.01.24</c:v>
                  </c:pt>
                </c:lvl>
              </c:multiLvlStrCache>
            </c:multiLvlStrRef>
          </c:cat>
          <c:val>
            <c:numRef>
              <c:f>'W4'!$D$142:$D$155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0A-D540-B35B-B0DA633CCC29}"/>
            </c:ext>
          </c:extLst>
        </c:ser>
        <c:ser>
          <c:idx val="1"/>
          <c:order val="1"/>
          <c:tx>
            <c:strRef>
              <c:f>'W4'!$E$141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22.01.24</c:v>
                  </c:pt>
                  <c:pt idx="2">
                    <c:v>23.01.24</c:v>
                  </c:pt>
                  <c:pt idx="4">
                    <c:v>24.01.24</c:v>
                  </c:pt>
                  <c:pt idx="6">
                    <c:v>25.01.24</c:v>
                  </c:pt>
                  <c:pt idx="8">
                    <c:v>26.01.24</c:v>
                  </c:pt>
                  <c:pt idx="10">
                    <c:v>27.01.24</c:v>
                  </c:pt>
                  <c:pt idx="12">
                    <c:v>28.01.24</c:v>
                  </c:pt>
                </c:lvl>
              </c:multiLvlStrCache>
            </c:multiLvlStrRef>
          </c:cat>
          <c:val>
            <c:numRef>
              <c:f>'W4'!$E$142:$E$155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80A-D540-B35B-B0DA633CCC29}"/>
            </c:ext>
          </c:extLst>
        </c:ser>
        <c:ser>
          <c:idx val="2"/>
          <c:order val="2"/>
          <c:tx>
            <c:strRef>
              <c:f>'W4'!$F$141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22.01.24</c:v>
                  </c:pt>
                  <c:pt idx="2">
                    <c:v>23.01.24</c:v>
                  </c:pt>
                  <c:pt idx="4">
                    <c:v>24.01.24</c:v>
                  </c:pt>
                  <c:pt idx="6">
                    <c:v>25.01.24</c:v>
                  </c:pt>
                  <c:pt idx="8">
                    <c:v>26.01.24</c:v>
                  </c:pt>
                  <c:pt idx="10">
                    <c:v>27.01.24</c:v>
                  </c:pt>
                  <c:pt idx="12">
                    <c:v>28.01.24</c:v>
                  </c:pt>
                </c:lvl>
              </c:multiLvlStrCache>
            </c:multiLvlStrRef>
          </c:cat>
          <c:val>
            <c:numRef>
              <c:f>'W4'!$F$142:$F$155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80A-D540-B35B-B0DA633CCC29}"/>
            </c:ext>
          </c:extLst>
        </c:ser>
        <c:ser>
          <c:idx val="3"/>
          <c:order val="3"/>
          <c:tx>
            <c:strRef>
              <c:f>'W4'!$G$141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22.01.24</c:v>
                  </c:pt>
                  <c:pt idx="2">
                    <c:v>23.01.24</c:v>
                  </c:pt>
                  <c:pt idx="4">
                    <c:v>24.01.24</c:v>
                  </c:pt>
                  <c:pt idx="6">
                    <c:v>25.01.24</c:v>
                  </c:pt>
                  <c:pt idx="8">
                    <c:v>26.01.24</c:v>
                  </c:pt>
                  <c:pt idx="10">
                    <c:v>27.01.24</c:v>
                  </c:pt>
                  <c:pt idx="12">
                    <c:v>28.01.24</c:v>
                  </c:pt>
                </c:lvl>
              </c:multiLvlStrCache>
            </c:multiLvlStrRef>
          </c:cat>
          <c:val>
            <c:numRef>
              <c:f>'W4'!$G$142:$G$155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80A-D540-B35B-B0DA633CCC2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30.09.24</c:v>
                  </c:pt>
                  <c:pt idx="2">
                    <c:v>01.10.24</c:v>
                  </c:pt>
                  <c:pt idx="4">
                    <c:v>02.10.24</c:v>
                  </c:pt>
                  <c:pt idx="6">
                    <c:v>03.10.24</c:v>
                  </c:pt>
                  <c:pt idx="8">
                    <c:v>04.10.24</c:v>
                  </c:pt>
                  <c:pt idx="10">
                    <c:v>05.10.24</c:v>
                  </c:pt>
                  <c:pt idx="12">
                    <c:v>06.10.24</c:v>
                  </c:pt>
                </c:lvl>
              </c:multiLvlStrCache>
            </c:multiLvlStrRef>
          </c:cat>
          <c:val>
            <c:numRef>
              <c:f>'W40'!$D$142:$D$155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D8-8049-98E7-C8DF09FAAF5C}"/>
            </c:ext>
          </c:extLst>
        </c:ser>
        <c:ser>
          <c:idx val="1"/>
          <c:order val="1"/>
          <c:tx>
            <c:strRef>
              <c:f>'W40'!$E$141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30.09.24</c:v>
                  </c:pt>
                  <c:pt idx="2">
                    <c:v>01.10.24</c:v>
                  </c:pt>
                  <c:pt idx="4">
                    <c:v>02.10.24</c:v>
                  </c:pt>
                  <c:pt idx="6">
                    <c:v>03.10.24</c:v>
                  </c:pt>
                  <c:pt idx="8">
                    <c:v>04.10.24</c:v>
                  </c:pt>
                  <c:pt idx="10">
                    <c:v>05.10.24</c:v>
                  </c:pt>
                  <c:pt idx="12">
                    <c:v>06.10.24</c:v>
                  </c:pt>
                </c:lvl>
              </c:multiLvlStrCache>
            </c:multiLvlStrRef>
          </c:cat>
          <c:val>
            <c:numRef>
              <c:f>'W40'!$E$142:$E$155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D8-8049-98E7-C8DF09FAAF5C}"/>
            </c:ext>
          </c:extLst>
        </c:ser>
        <c:ser>
          <c:idx val="2"/>
          <c:order val="2"/>
          <c:tx>
            <c:strRef>
              <c:f>'W40'!$F$141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30.09.24</c:v>
                  </c:pt>
                  <c:pt idx="2">
                    <c:v>01.10.24</c:v>
                  </c:pt>
                  <c:pt idx="4">
                    <c:v>02.10.24</c:v>
                  </c:pt>
                  <c:pt idx="6">
                    <c:v>03.10.24</c:v>
                  </c:pt>
                  <c:pt idx="8">
                    <c:v>04.10.24</c:v>
                  </c:pt>
                  <c:pt idx="10">
                    <c:v>05.10.24</c:v>
                  </c:pt>
                  <c:pt idx="12">
                    <c:v>06.10.24</c:v>
                  </c:pt>
                </c:lvl>
              </c:multiLvlStrCache>
            </c:multiLvlStrRef>
          </c:cat>
          <c:val>
            <c:numRef>
              <c:f>'W40'!$F$142:$F$155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D8-8049-98E7-C8DF09FAAF5C}"/>
            </c:ext>
          </c:extLst>
        </c:ser>
        <c:ser>
          <c:idx val="3"/>
          <c:order val="3"/>
          <c:tx>
            <c:strRef>
              <c:f>'W40'!$G$141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30.09.24</c:v>
                  </c:pt>
                  <c:pt idx="2">
                    <c:v>01.10.24</c:v>
                  </c:pt>
                  <c:pt idx="4">
                    <c:v>02.10.24</c:v>
                  </c:pt>
                  <c:pt idx="6">
                    <c:v>03.10.24</c:v>
                  </c:pt>
                  <c:pt idx="8">
                    <c:v>04.10.24</c:v>
                  </c:pt>
                  <c:pt idx="10">
                    <c:v>05.10.24</c:v>
                  </c:pt>
                  <c:pt idx="12">
                    <c:v>06.10.24</c:v>
                  </c:pt>
                </c:lvl>
              </c:multiLvlStrCache>
            </c:multiLvlStrRef>
          </c:cat>
          <c:val>
            <c:numRef>
              <c:f>'W40'!$G$142:$G$155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D8-8049-98E7-C8DF09FAAF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07.10.24</c:v>
                  </c:pt>
                  <c:pt idx="2">
                    <c:v>08.10.24</c:v>
                  </c:pt>
                  <c:pt idx="4">
                    <c:v>09.10.24</c:v>
                  </c:pt>
                  <c:pt idx="6">
                    <c:v>10.10.24</c:v>
                  </c:pt>
                  <c:pt idx="8">
                    <c:v>11.10.24</c:v>
                  </c:pt>
                  <c:pt idx="10">
                    <c:v>12.10.24</c:v>
                  </c:pt>
                  <c:pt idx="12">
                    <c:v>13.10.24</c:v>
                  </c:pt>
                </c:lvl>
              </c:multiLvlStrCache>
            </c:multiLvlStrRef>
          </c:cat>
          <c:val>
            <c:numRef>
              <c:f>'W41'!$D$142:$D$155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955-0449-BC1E-28D312D930B2}"/>
            </c:ext>
          </c:extLst>
        </c:ser>
        <c:ser>
          <c:idx val="1"/>
          <c:order val="1"/>
          <c:tx>
            <c:strRef>
              <c:f>'W41'!$E$141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07.10.24</c:v>
                  </c:pt>
                  <c:pt idx="2">
                    <c:v>08.10.24</c:v>
                  </c:pt>
                  <c:pt idx="4">
                    <c:v>09.10.24</c:v>
                  </c:pt>
                  <c:pt idx="6">
                    <c:v>10.10.24</c:v>
                  </c:pt>
                  <c:pt idx="8">
                    <c:v>11.10.24</c:v>
                  </c:pt>
                  <c:pt idx="10">
                    <c:v>12.10.24</c:v>
                  </c:pt>
                  <c:pt idx="12">
                    <c:v>13.10.24</c:v>
                  </c:pt>
                </c:lvl>
              </c:multiLvlStrCache>
            </c:multiLvlStrRef>
          </c:cat>
          <c:val>
            <c:numRef>
              <c:f>'W41'!$E$142:$E$155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955-0449-BC1E-28D312D930B2}"/>
            </c:ext>
          </c:extLst>
        </c:ser>
        <c:ser>
          <c:idx val="2"/>
          <c:order val="2"/>
          <c:tx>
            <c:strRef>
              <c:f>'W41'!$F$141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07.10.24</c:v>
                  </c:pt>
                  <c:pt idx="2">
                    <c:v>08.10.24</c:v>
                  </c:pt>
                  <c:pt idx="4">
                    <c:v>09.10.24</c:v>
                  </c:pt>
                  <c:pt idx="6">
                    <c:v>10.10.24</c:v>
                  </c:pt>
                  <c:pt idx="8">
                    <c:v>11.10.24</c:v>
                  </c:pt>
                  <c:pt idx="10">
                    <c:v>12.10.24</c:v>
                  </c:pt>
                  <c:pt idx="12">
                    <c:v>13.10.24</c:v>
                  </c:pt>
                </c:lvl>
              </c:multiLvlStrCache>
            </c:multiLvlStrRef>
          </c:cat>
          <c:val>
            <c:numRef>
              <c:f>'W41'!$F$142:$F$155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955-0449-BC1E-28D312D930B2}"/>
            </c:ext>
          </c:extLst>
        </c:ser>
        <c:ser>
          <c:idx val="3"/>
          <c:order val="3"/>
          <c:tx>
            <c:strRef>
              <c:f>'W41'!$G$141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07.10.24</c:v>
                  </c:pt>
                  <c:pt idx="2">
                    <c:v>08.10.24</c:v>
                  </c:pt>
                  <c:pt idx="4">
                    <c:v>09.10.24</c:v>
                  </c:pt>
                  <c:pt idx="6">
                    <c:v>10.10.24</c:v>
                  </c:pt>
                  <c:pt idx="8">
                    <c:v>11.10.24</c:v>
                  </c:pt>
                  <c:pt idx="10">
                    <c:v>12.10.24</c:v>
                  </c:pt>
                  <c:pt idx="12">
                    <c:v>13.10.24</c:v>
                  </c:pt>
                </c:lvl>
              </c:multiLvlStrCache>
            </c:multiLvlStrRef>
          </c:cat>
          <c:val>
            <c:numRef>
              <c:f>'W41'!$G$142:$G$155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955-0449-BC1E-28D312D930B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14.10.24</c:v>
                  </c:pt>
                  <c:pt idx="2">
                    <c:v>15.10.24</c:v>
                  </c:pt>
                  <c:pt idx="4">
                    <c:v>16.10.24</c:v>
                  </c:pt>
                  <c:pt idx="6">
                    <c:v>17.10.24</c:v>
                  </c:pt>
                  <c:pt idx="8">
                    <c:v>18.10.24</c:v>
                  </c:pt>
                  <c:pt idx="10">
                    <c:v>19.10.24</c:v>
                  </c:pt>
                  <c:pt idx="12">
                    <c:v>20.10.24</c:v>
                  </c:pt>
                </c:lvl>
              </c:multiLvlStrCache>
            </c:multiLvlStrRef>
          </c:cat>
          <c:val>
            <c:numRef>
              <c:f>'W42'!$D$142:$D$155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509-1C4E-9274-BC79F2061070}"/>
            </c:ext>
          </c:extLst>
        </c:ser>
        <c:ser>
          <c:idx val="1"/>
          <c:order val="1"/>
          <c:tx>
            <c:strRef>
              <c:f>'W42'!$E$141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14.10.24</c:v>
                  </c:pt>
                  <c:pt idx="2">
                    <c:v>15.10.24</c:v>
                  </c:pt>
                  <c:pt idx="4">
                    <c:v>16.10.24</c:v>
                  </c:pt>
                  <c:pt idx="6">
                    <c:v>17.10.24</c:v>
                  </c:pt>
                  <c:pt idx="8">
                    <c:v>18.10.24</c:v>
                  </c:pt>
                  <c:pt idx="10">
                    <c:v>19.10.24</c:v>
                  </c:pt>
                  <c:pt idx="12">
                    <c:v>20.10.24</c:v>
                  </c:pt>
                </c:lvl>
              </c:multiLvlStrCache>
            </c:multiLvlStrRef>
          </c:cat>
          <c:val>
            <c:numRef>
              <c:f>'W42'!$E$142:$E$155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509-1C4E-9274-BC79F2061070}"/>
            </c:ext>
          </c:extLst>
        </c:ser>
        <c:ser>
          <c:idx val="2"/>
          <c:order val="2"/>
          <c:tx>
            <c:strRef>
              <c:f>'W42'!$F$141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14.10.24</c:v>
                  </c:pt>
                  <c:pt idx="2">
                    <c:v>15.10.24</c:v>
                  </c:pt>
                  <c:pt idx="4">
                    <c:v>16.10.24</c:v>
                  </c:pt>
                  <c:pt idx="6">
                    <c:v>17.10.24</c:v>
                  </c:pt>
                  <c:pt idx="8">
                    <c:v>18.10.24</c:v>
                  </c:pt>
                  <c:pt idx="10">
                    <c:v>19.10.24</c:v>
                  </c:pt>
                  <c:pt idx="12">
                    <c:v>20.10.24</c:v>
                  </c:pt>
                </c:lvl>
              </c:multiLvlStrCache>
            </c:multiLvlStrRef>
          </c:cat>
          <c:val>
            <c:numRef>
              <c:f>'W42'!$F$142:$F$155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509-1C4E-9274-BC79F2061070}"/>
            </c:ext>
          </c:extLst>
        </c:ser>
        <c:ser>
          <c:idx val="3"/>
          <c:order val="3"/>
          <c:tx>
            <c:strRef>
              <c:f>'W42'!$G$141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14.10.24</c:v>
                  </c:pt>
                  <c:pt idx="2">
                    <c:v>15.10.24</c:v>
                  </c:pt>
                  <c:pt idx="4">
                    <c:v>16.10.24</c:v>
                  </c:pt>
                  <c:pt idx="6">
                    <c:v>17.10.24</c:v>
                  </c:pt>
                  <c:pt idx="8">
                    <c:v>18.10.24</c:v>
                  </c:pt>
                  <c:pt idx="10">
                    <c:v>19.10.24</c:v>
                  </c:pt>
                  <c:pt idx="12">
                    <c:v>20.10.24</c:v>
                  </c:pt>
                </c:lvl>
              </c:multiLvlStrCache>
            </c:multiLvlStrRef>
          </c:cat>
          <c:val>
            <c:numRef>
              <c:f>'W42'!$G$142:$G$155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509-1C4E-9274-BC79F206107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21.10.24</c:v>
                  </c:pt>
                  <c:pt idx="2">
                    <c:v>22.10.24</c:v>
                  </c:pt>
                  <c:pt idx="4">
                    <c:v>23.10.24</c:v>
                  </c:pt>
                  <c:pt idx="6">
                    <c:v>24.10.24</c:v>
                  </c:pt>
                  <c:pt idx="8">
                    <c:v>25.10.24</c:v>
                  </c:pt>
                  <c:pt idx="10">
                    <c:v>26.10.24</c:v>
                  </c:pt>
                  <c:pt idx="12">
                    <c:v>27.10.24</c:v>
                  </c:pt>
                </c:lvl>
              </c:multiLvlStrCache>
            </c:multiLvlStrRef>
          </c:cat>
          <c:val>
            <c:numRef>
              <c:f>'W43'!$D$142:$D$155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A68-1142-BCA3-9F3600C1E238}"/>
            </c:ext>
          </c:extLst>
        </c:ser>
        <c:ser>
          <c:idx val="1"/>
          <c:order val="1"/>
          <c:tx>
            <c:strRef>
              <c:f>'W43'!$E$141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21.10.24</c:v>
                  </c:pt>
                  <c:pt idx="2">
                    <c:v>22.10.24</c:v>
                  </c:pt>
                  <c:pt idx="4">
                    <c:v>23.10.24</c:v>
                  </c:pt>
                  <c:pt idx="6">
                    <c:v>24.10.24</c:v>
                  </c:pt>
                  <c:pt idx="8">
                    <c:v>25.10.24</c:v>
                  </c:pt>
                  <c:pt idx="10">
                    <c:v>26.10.24</c:v>
                  </c:pt>
                  <c:pt idx="12">
                    <c:v>27.10.24</c:v>
                  </c:pt>
                </c:lvl>
              </c:multiLvlStrCache>
            </c:multiLvlStrRef>
          </c:cat>
          <c:val>
            <c:numRef>
              <c:f>'W43'!$E$142:$E$155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A68-1142-BCA3-9F3600C1E238}"/>
            </c:ext>
          </c:extLst>
        </c:ser>
        <c:ser>
          <c:idx val="2"/>
          <c:order val="2"/>
          <c:tx>
            <c:strRef>
              <c:f>'W43'!$F$141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21.10.24</c:v>
                  </c:pt>
                  <c:pt idx="2">
                    <c:v>22.10.24</c:v>
                  </c:pt>
                  <c:pt idx="4">
                    <c:v>23.10.24</c:v>
                  </c:pt>
                  <c:pt idx="6">
                    <c:v>24.10.24</c:v>
                  </c:pt>
                  <c:pt idx="8">
                    <c:v>25.10.24</c:v>
                  </c:pt>
                  <c:pt idx="10">
                    <c:v>26.10.24</c:v>
                  </c:pt>
                  <c:pt idx="12">
                    <c:v>27.10.24</c:v>
                  </c:pt>
                </c:lvl>
              </c:multiLvlStrCache>
            </c:multiLvlStrRef>
          </c:cat>
          <c:val>
            <c:numRef>
              <c:f>'W43'!$F$142:$F$155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7A68-1142-BCA3-9F3600C1E238}"/>
            </c:ext>
          </c:extLst>
        </c:ser>
        <c:ser>
          <c:idx val="3"/>
          <c:order val="3"/>
          <c:tx>
            <c:strRef>
              <c:f>'W43'!$G$141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21.10.24</c:v>
                  </c:pt>
                  <c:pt idx="2">
                    <c:v>22.10.24</c:v>
                  </c:pt>
                  <c:pt idx="4">
                    <c:v>23.10.24</c:v>
                  </c:pt>
                  <c:pt idx="6">
                    <c:v>24.10.24</c:v>
                  </c:pt>
                  <c:pt idx="8">
                    <c:v>25.10.24</c:v>
                  </c:pt>
                  <c:pt idx="10">
                    <c:v>26.10.24</c:v>
                  </c:pt>
                  <c:pt idx="12">
                    <c:v>27.10.24</c:v>
                  </c:pt>
                </c:lvl>
              </c:multiLvlStrCache>
            </c:multiLvlStrRef>
          </c:cat>
          <c:val>
            <c:numRef>
              <c:f>'W43'!$G$142:$G$155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7A68-1142-BCA3-9F3600C1E2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28.10.24</c:v>
                  </c:pt>
                  <c:pt idx="2">
                    <c:v>29.10.24</c:v>
                  </c:pt>
                  <c:pt idx="4">
                    <c:v>30.10.24</c:v>
                  </c:pt>
                  <c:pt idx="6">
                    <c:v>31.10.24</c:v>
                  </c:pt>
                  <c:pt idx="8">
                    <c:v>01.11.24</c:v>
                  </c:pt>
                  <c:pt idx="10">
                    <c:v>02.11.24</c:v>
                  </c:pt>
                  <c:pt idx="12">
                    <c:v>03.11.24</c:v>
                  </c:pt>
                </c:lvl>
              </c:multiLvlStrCache>
            </c:multiLvlStrRef>
          </c:cat>
          <c:val>
            <c:numRef>
              <c:f>'W44'!$D$142:$D$155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EB7-4E4F-BB64-B53001BBAC08}"/>
            </c:ext>
          </c:extLst>
        </c:ser>
        <c:ser>
          <c:idx val="1"/>
          <c:order val="1"/>
          <c:tx>
            <c:strRef>
              <c:f>'W44'!$E$141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28.10.24</c:v>
                  </c:pt>
                  <c:pt idx="2">
                    <c:v>29.10.24</c:v>
                  </c:pt>
                  <c:pt idx="4">
                    <c:v>30.10.24</c:v>
                  </c:pt>
                  <c:pt idx="6">
                    <c:v>31.10.24</c:v>
                  </c:pt>
                  <c:pt idx="8">
                    <c:v>01.11.24</c:v>
                  </c:pt>
                  <c:pt idx="10">
                    <c:v>02.11.24</c:v>
                  </c:pt>
                  <c:pt idx="12">
                    <c:v>03.11.24</c:v>
                  </c:pt>
                </c:lvl>
              </c:multiLvlStrCache>
            </c:multiLvlStrRef>
          </c:cat>
          <c:val>
            <c:numRef>
              <c:f>'W44'!$E$142:$E$155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EB7-4E4F-BB64-B53001BBAC08}"/>
            </c:ext>
          </c:extLst>
        </c:ser>
        <c:ser>
          <c:idx val="2"/>
          <c:order val="2"/>
          <c:tx>
            <c:strRef>
              <c:f>'W44'!$F$141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28.10.24</c:v>
                  </c:pt>
                  <c:pt idx="2">
                    <c:v>29.10.24</c:v>
                  </c:pt>
                  <c:pt idx="4">
                    <c:v>30.10.24</c:v>
                  </c:pt>
                  <c:pt idx="6">
                    <c:v>31.10.24</c:v>
                  </c:pt>
                  <c:pt idx="8">
                    <c:v>01.11.24</c:v>
                  </c:pt>
                  <c:pt idx="10">
                    <c:v>02.11.24</c:v>
                  </c:pt>
                  <c:pt idx="12">
                    <c:v>03.11.24</c:v>
                  </c:pt>
                </c:lvl>
              </c:multiLvlStrCache>
            </c:multiLvlStrRef>
          </c:cat>
          <c:val>
            <c:numRef>
              <c:f>'W44'!$F$142:$F$155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EB7-4E4F-BB64-B53001BBAC08}"/>
            </c:ext>
          </c:extLst>
        </c:ser>
        <c:ser>
          <c:idx val="3"/>
          <c:order val="3"/>
          <c:tx>
            <c:strRef>
              <c:f>'W44'!$G$141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28.10.24</c:v>
                  </c:pt>
                  <c:pt idx="2">
                    <c:v>29.10.24</c:v>
                  </c:pt>
                  <c:pt idx="4">
                    <c:v>30.10.24</c:v>
                  </c:pt>
                  <c:pt idx="6">
                    <c:v>31.10.24</c:v>
                  </c:pt>
                  <c:pt idx="8">
                    <c:v>01.11.24</c:v>
                  </c:pt>
                  <c:pt idx="10">
                    <c:v>02.11.24</c:v>
                  </c:pt>
                  <c:pt idx="12">
                    <c:v>03.11.24</c:v>
                  </c:pt>
                </c:lvl>
              </c:multiLvlStrCache>
            </c:multiLvlStrRef>
          </c:cat>
          <c:val>
            <c:numRef>
              <c:f>'W44'!$G$142:$G$155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EB7-4E4F-BB64-B53001BBAC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04.11.24</c:v>
                  </c:pt>
                  <c:pt idx="2">
                    <c:v>05.11.24</c:v>
                  </c:pt>
                  <c:pt idx="4">
                    <c:v>06.11.24</c:v>
                  </c:pt>
                  <c:pt idx="6">
                    <c:v>07.11.24</c:v>
                  </c:pt>
                  <c:pt idx="8">
                    <c:v>08.11.24</c:v>
                  </c:pt>
                  <c:pt idx="10">
                    <c:v>09.11.24</c:v>
                  </c:pt>
                  <c:pt idx="12">
                    <c:v>10.11.24</c:v>
                  </c:pt>
                </c:lvl>
              </c:multiLvlStrCache>
            </c:multiLvlStrRef>
          </c:cat>
          <c:val>
            <c:numRef>
              <c:f>'W45'!$D$142:$D$155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277-8144-9F4A-AD6ACC285B0D}"/>
            </c:ext>
          </c:extLst>
        </c:ser>
        <c:ser>
          <c:idx val="1"/>
          <c:order val="1"/>
          <c:tx>
            <c:strRef>
              <c:f>'W45'!$E$141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04.11.24</c:v>
                  </c:pt>
                  <c:pt idx="2">
                    <c:v>05.11.24</c:v>
                  </c:pt>
                  <c:pt idx="4">
                    <c:v>06.11.24</c:v>
                  </c:pt>
                  <c:pt idx="6">
                    <c:v>07.11.24</c:v>
                  </c:pt>
                  <c:pt idx="8">
                    <c:v>08.11.24</c:v>
                  </c:pt>
                  <c:pt idx="10">
                    <c:v>09.11.24</c:v>
                  </c:pt>
                  <c:pt idx="12">
                    <c:v>10.11.24</c:v>
                  </c:pt>
                </c:lvl>
              </c:multiLvlStrCache>
            </c:multiLvlStrRef>
          </c:cat>
          <c:val>
            <c:numRef>
              <c:f>'W45'!$E$142:$E$155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277-8144-9F4A-AD6ACC285B0D}"/>
            </c:ext>
          </c:extLst>
        </c:ser>
        <c:ser>
          <c:idx val="2"/>
          <c:order val="2"/>
          <c:tx>
            <c:strRef>
              <c:f>'W45'!$F$141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04.11.24</c:v>
                  </c:pt>
                  <c:pt idx="2">
                    <c:v>05.11.24</c:v>
                  </c:pt>
                  <c:pt idx="4">
                    <c:v>06.11.24</c:v>
                  </c:pt>
                  <c:pt idx="6">
                    <c:v>07.11.24</c:v>
                  </c:pt>
                  <c:pt idx="8">
                    <c:v>08.11.24</c:v>
                  </c:pt>
                  <c:pt idx="10">
                    <c:v>09.11.24</c:v>
                  </c:pt>
                  <c:pt idx="12">
                    <c:v>10.11.24</c:v>
                  </c:pt>
                </c:lvl>
              </c:multiLvlStrCache>
            </c:multiLvlStrRef>
          </c:cat>
          <c:val>
            <c:numRef>
              <c:f>'W45'!$F$142:$F$155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277-8144-9F4A-AD6ACC285B0D}"/>
            </c:ext>
          </c:extLst>
        </c:ser>
        <c:ser>
          <c:idx val="3"/>
          <c:order val="3"/>
          <c:tx>
            <c:strRef>
              <c:f>'W45'!$G$141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04.11.24</c:v>
                  </c:pt>
                  <c:pt idx="2">
                    <c:v>05.11.24</c:v>
                  </c:pt>
                  <c:pt idx="4">
                    <c:v>06.11.24</c:v>
                  </c:pt>
                  <c:pt idx="6">
                    <c:v>07.11.24</c:v>
                  </c:pt>
                  <c:pt idx="8">
                    <c:v>08.11.24</c:v>
                  </c:pt>
                  <c:pt idx="10">
                    <c:v>09.11.24</c:v>
                  </c:pt>
                  <c:pt idx="12">
                    <c:v>10.11.24</c:v>
                  </c:pt>
                </c:lvl>
              </c:multiLvlStrCache>
            </c:multiLvlStrRef>
          </c:cat>
          <c:val>
            <c:numRef>
              <c:f>'W45'!$G$142:$G$155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277-8144-9F4A-AD6ACC285B0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11.11.24</c:v>
                  </c:pt>
                  <c:pt idx="2">
                    <c:v>12.11.24</c:v>
                  </c:pt>
                  <c:pt idx="4">
                    <c:v>13.11.24</c:v>
                  </c:pt>
                  <c:pt idx="6">
                    <c:v>14.11.24</c:v>
                  </c:pt>
                  <c:pt idx="8">
                    <c:v>15.11.24</c:v>
                  </c:pt>
                  <c:pt idx="10">
                    <c:v>16.11.24</c:v>
                  </c:pt>
                  <c:pt idx="12">
                    <c:v>17.11.24</c:v>
                  </c:pt>
                </c:lvl>
              </c:multiLvlStrCache>
            </c:multiLvlStrRef>
          </c:cat>
          <c:val>
            <c:numRef>
              <c:f>'W46'!$D$142:$D$155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7CB-CF45-882B-AAF66004B9D7}"/>
            </c:ext>
          </c:extLst>
        </c:ser>
        <c:ser>
          <c:idx val="1"/>
          <c:order val="1"/>
          <c:tx>
            <c:strRef>
              <c:f>'W46'!$E$141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11.11.24</c:v>
                  </c:pt>
                  <c:pt idx="2">
                    <c:v>12.11.24</c:v>
                  </c:pt>
                  <c:pt idx="4">
                    <c:v>13.11.24</c:v>
                  </c:pt>
                  <c:pt idx="6">
                    <c:v>14.11.24</c:v>
                  </c:pt>
                  <c:pt idx="8">
                    <c:v>15.11.24</c:v>
                  </c:pt>
                  <c:pt idx="10">
                    <c:v>16.11.24</c:v>
                  </c:pt>
                  <c:pt idx="12">
                    <c:v>17.11.24</c:v>
                  </c:pt>
                </c:lvl>
              </c:multiLvlStrCache>
            </c:multiLvlStrRef>
          </c:cat>
          <c:val>
            <c:numRef>
              <c:f>'W46'!$E$142:$E$155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7CB-CF45-882B-AAF66004B9D7}"/>
            </c:ext>
          </c:extLst>
        </c:ser>
        <c:ser>
          <c:idx val="2"/>
          <c:order val="2"/>
          <c:tx>
            <c:strRef>
              <c:f>'W46'!$F$141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11.11.24</c:v>
                  </c:pt>
                  <c:pt idx="2">
                    <c:v>12.11.24</c:v>
                  </c:pt>
                  <c:pt idx="4">
                    <c:v>13.11.24</c:v>
                  </c:pt>
                  <c:pt idx="6">
                    <c:v>14.11.24</c:v>
                  </c:pt>
                  <c:pt idx="8">
                    <c:v>15.11.24</c:v>
                  </c:pt>
                  <c:pt idx="10">
                    <c:v>16.11.24</c:v>
                  </c:pt>
                  <c:pt idx="12">
                    <c:v>17.11.24</c:v>
                  </c:pt>
                </c:lvl>
              </c:multiLvlStrCache>
            </c:multiLvlStrRef>
          </c:cat>
          <c:val>
            <c:numRef>
              <c:f>'W46'!$F$142:$F$155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7CB-CF45-882B-AAF66004B9D7}"/>
            </c:ext>
          </c:extLst>
        </c:ser>
        <c:ser>
          <c:idx val="3"/>
          <c:order val="3"/>
          <c:tx>
            <c:strRef>
              <c:f>'W46'!$G$141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11.11.24</c:v>
                  </c:pt>
                  <c:pt idx="2">
                    <c:v>12.11.24</c:v>
                  </c:pt>
                  <c:pt idx="4">
                    <c:v>13.11.24</c:v>
                  </c:pt>
                  <c:pt idx="6">
                    <c:v>14.11.24</c:v>
                  </c:pt>
                  <c:pt idx="8">
                    <c:v>15.11.24</c:v>
                  </c:pt>
                  <c:pt idx="10">
                    <c:v>16.11.24</c:v>
                  </c:pt>
                  <c:pt idx="12">
                    <c:v>17.11.24</c:v>
                  </c:pt>
                </c:lvl>
              </c:multiLvlStrCache>
            </c:multiLvlStrRef>
          </c:cat>
          <c:val>
            <c:numRef>
              <c:f>'W46'!$G$142:$G$155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7CB-CF45-882B-AAF66004B9D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18.11.24</c:v>
                  </c:pt>
                  <c:pt idx="2">
                    <c:v>19.11.24</c:v>
                  </c:pt>
                  <c:pt idx="4">
                    <c:v>20.11.24</c:v>
                  </c:pt>
                  <c:pt idx="6">
                    <c:v>21.11.24</c:v>
                  </c:pt>
                  <c:pt idx="8">
                    <c:v>22.11.24</c:v>
                  </c:pt>
                  <c:pt idx="10">
                    <c:v>23.11.24</c:v>
                  </c:pt>
                  <c:pt idx="12">
                    <c:v>24.11.24</c:v>
                  </c:pt>
                </c:lvl>
              </c:multiLvlStrCache>
            </c:multiLvlStrRef>
          </c:cat>
          <c:val>
            <c:numRef>
              <c:f>'W47'!$D$142:$D$155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C18-4140-982F-BBE8B90000F7}"/>
            </c:ext>
          </c:extLst>
        </c:ser>
        <c:ser>
          <c:idx val="1"/>
          <c:order val="1"/>
          <c:tx>
            <c:strRef>
              <c:f>'W47'!$E$141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18.11.24</c:v>
                  </c:pt>
                  <c:pt idx="2">
                    <c:v>19.11.24</c:v>
                  </c:pt>
                  <c:pt idx="4">
                    <c:v>20.11.24</c:v>
                  </c:pt>
                  <c:pt idx="6">
                    <c:v>21.11.24</c:v>
                  </c:pt>
                  <c:pt idx="8">
                    <c:v>22.11.24</c:v>
                  </c:pt>
                  <c:pt idx="10">
                    <c:v>23.11.24</c:v>
                  </c:pt>
                  <c:pt idx="12">
                    <c:v>24.11.24</c:v>
                  </c:pt>
                </c:lvl>
              </c:multiLvlStrCache>
            </c:multiLvlStrRef>
          </c:cat>
          <c:val>
            <c:numRef>
              <c:f>'W47'!$E$142:$E$155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C18-4140-982F-BBE8B90000F7}"/>
            </c:ext>
          </c:extLst>
        </c:ser>
        <c:ser>
          <c:idx val="2"/>
          <c:order val="2"/>
          <c:tx>
            <c:strRef>
              <c:f>'W47'!$F$141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18.11.24</c:v>
                  </c:pt>
                  <c:pt idx="2">
                    <c:v>19.11.24</c:v>
                  </c:pt>
                  <c:pt idx="4">
                    <c:v>20.11.24</c:v>
                  </c:pt>
                  <c:pt idx="6">
                    <c:v>21.11.24</c:v>
                  </c:pt>
                  <c:pt idx="8">
                    <c:v>22.11.24</c:v>
                  </c:pt>
                  <c:pt idx="10">
                    <c:v>23.11.24</c:v>
                  </c:pt>
                  <c:pt idx="12">
                    <c:v>24.11.24</c:v>
                  </c:pt>
                </c:lvl>
              </c:multiLvlStrCache>
            </c:multiLvlStrRef>
          </c:cat>
          <c:val>
            <c:numRef>
              <c:f>'W47'!$F$142:$F$155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C18-4140-982F-BBE8B90000F7}"/>
            </c:ext>
          </c:extLst>
        </c:ser>
        <c:ser>
          <c:idx val="3"/>
          <c:order val="3"/>
          <c:tx>
            <c:strRef>
              <c:f>'W47'!$G$141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18.11.24</c:v>
                  </c:pt>
                  <c:pt idx="2">
                    <c:v>19.11.24</c:v>
                  </c:pt>
                  <c:pt idx="4">
                    <c:v>20.11.24</c:v>
                  </c:pt>
                  <c:pt idx="6">
                    <c:v>21.11.24</c:v>
                  </c:pt>
                  <c:pt idx="8">
                    <c:v>22.11.24</c:v>
                  </c:pt>
                  <c:pt idx="10">
                    <c:v>23.11.24</c:v>
                  </c:pt>
                  <c:pt idx="12">
                    <c:v>24.11.24</c:v>
                  </c:pt>
                </c:lvl>
              </c:multiLvlStrCache>
            </c:multiLvlStrRef>
          </c:cat>
          <c:val>
            <c:numRef>
              <c:f>'W47'!$G$142:$G$155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C18-4140-982F-BBE8B90000F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25.11.24</c:v>
                  </c:pt>
                  <c:pt idx="2">
                    <c:v>26.11.24</c:v>
                  </c:pt>
                  <c:pt idx="4">
                    <c:v>27.11.24</c:v>
                  </c:pt>
                  <c:pt idx="6">
                    <c:v>28.11.24</c:v>
                  </c:pt>
                  <c:pt idx="8">
                    <c:v>29.11.24</c:v>
                  </c:pt>
                  <c:pt idx="10">
                    <c:v>30.11.24</c:v>
                  </c:pt>
                  <c:pt idx="12">
                    <c:v>01.12.24</c:v>
                  </c:pt>
                </c:lvl>
              </c:multiLvlStrCache>
            </c:multiLvlStrRef>
          </c:cat>
          <c:val>
            <c:numRef>
              <c:f>'W48'!$D$142:$D$155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CD6-F442-8338-59895320EEAC}"/>
            </c:ext>
          </c:extLst>
        </c:ser>
        <c:ser>
          <c:idx val="1"/>
          <c:order val="1"/>
          <c:tx>
            <c:strRef>
              <c:f>'W48'!$E$141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25.11.24</c:v>
                  </c:pt>
                  <c:pt idx="2">
                    <c:v>26.11.24</c:v>
                  </c:pt>
                  <c:pt idx="4">
                    <c:v>27.11.24</c:v>
                  </c:pt>
                  <c:pt idx="6">
                    <c:v>28.11.24</c:v>
                  </c:pt>
                  <c:pt idx="8">
                    <c:v>29.11.24</c:v>
                  </c:pt>
                  <c:pt idx="10">
                    <c:v>30.11.24</c:v>
                  </c:pt>
                  <c:pt idx="12">
                    <c:v>01.12.24</c:v>
                  </c:pt>
                </c:lvl>
              </c:multiLvlStrCache>
            </c:multiLvlStrRef>
          </c:cat>
          <c:val>
            <c:numRef>
              <c:f>'W48'!$E$142:$E$155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CD6-F442-8338-59895320EEAC}"/>
            </c:ext>
          </c:extLst>
        </c:ser>
        <c:ser>
          <c:idx val="2"/>
          <c:order val="2"/>
          <c:tx>
            <c:strRef>
              <c:f>'W48'!$F$141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25.11.24</c:v>
                  </c:pt>
                  <c:pt idx="2">
                    <c:v>26.11.24</c:v>
                  </c:pt>
                  <c:pt idx="4">
                    <c:v>27.11.24</c:v>
                  </c:pt>
                  <c:pt idx="6">
                    <c:v>28.11.24</c:v>
                  </c:pt>
                  <c:pt idx="8">
                    <c:v>29.11.24</c:v>
                  </c:pt>
                  <c:pt idx="10">
                    <c:v>30.11.24</c:v>
                  </c:pt>
                  <c:pt idx="12">
                    <c:v>01.12.24</c:v>
                  </c:pt>
                </c:lvl>
              </c:multiLvlStrCache>
            </c:multiLvlStrRef>
          </c:cat>
          <c:val>
            <c:numRef>
              <c:f>'W48'!$F$142:$F$155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CD6-F442-8338-59895320EEAC}"/>
            </c:ext>
          </c:extLst>
        </c:ser>
        <c:ser>
          <c:idx val="3"/>
          <c:order val="3"/>
          <c:tx>
            <c:strRef>
              <c:f>'W48'!$G$141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25.11.24</c:v>
                  </c:pt>
                  <c:pt idx="2">
                    <c:v>26.11.24</c:v>
                  </c:pt>
                  <c:pt idx="4">
                    <c:v>27.11.24</c:v>
                  </c:pt>
                  <c:pt idx="6">
                    <c:v>28.11.24</c:v>
                  </c:pt>
                  <c:pt idx="8">
                    <c:v>29.11.24</c:v>
                  </c:pt>
                  <c:pt idx="10">
                    <c:v>30.11.24</c:v>
                  </c:pt>
                  <c:pt idx="12">
                    <c:v>01.12.24</c:v>
                  </c:pt>
                </c:lvl>
              </c:multiLvlStrCache>
            </c:multiLvlStrRef>
          </c:cat>
          <c:val>
            <c:numRef>
              <c:f>'W48'!$G$142:$G$155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CD6-F442-8338-59895320EE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02.12.24</c:v>
                  </c:pt>
                  <c:pt idx="2">
                    <c:v>03.12.24</c:v>
                  </c:pt>
                  <c:pt idx="4">
                    <c:v>04.12.24</c:v>
                  </c:pt>
                  <c:pt idx="6">
                    <c:v>05.12.24</c:v>
                  </c:pt>
                  <c:pt idx="8">
                    <c:v>06.12.24</c:v>
                  </c:pt>
                  <c:pt idx="10">
                    <c:v>07.12.24</c:v>
                  </c:pt>
                  <c:pt idx="12">
                    <c:v>08.12.24</c:v>
                  </c:pt>
                </c:lvl>
              </c:multiLvlStrCache>
            </c:multiLvlStrRef>
          </c:cat>
          <c:val>
            <c:numRef>
              <c:f>'W49'!$D$142:$D$155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C-D847-A0C2-A1D52CA163EB}"/>
            </c:ext>
          </c:extLst>
        </c:ser>
        <c:ser>
          <c:idx val="1"/>
          <c:order val="1"/>
          <c:tx>
            <c:strRef>
              <c:f>'W49'!$E$141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02.12.24</c:v>
                  </c:pt>
                  <c:pt idx="2">
                    <c:v>03.12.24</c:v>
                  </c:pt>
                  <c:pt idx="4">
                    <c:v>04.12.24</c:v>
                  </c:pt>
                  <c:pt idx="6">
                    <c:v>05.12.24</c:v>
                  </c:pt>
                  <c:pt idx="8">
                    <c:v>06.12.24</c:v>
                  </c:pt>
                  <c:pt idx="10">
                    <c:v>07.12.24</c:v>
                  </c:pt>
                  <c:pt idx="12">
                    <c:v>08.12.24</c:v>
                  </c:pt>
                </c:lvl>
              </c:multiLvlStrCache>
            </c:multiLvlStrRef>
          </c:cat>
          <c:val>
            <c:numRef>
              <c:f>'W49'!$E$142:$E$155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C-D847-A0C2-A1D52CA163EB}"/>
            </c:ext>
          </c:extLst>
        </c:ser>
        <c:ser>
          <c:idx val="2"/>
          <c:order val="2"/>
          <c:tx>
            <c:strRef>
              <c:f>'W49'!$F$141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02.12.24</c:v>
                  </c:pt>
                  <c:pt idx="2">
                    <c:v>03.12.24</c:v>
                  </c:pt>
                  <c:pt idx="4">
                    <c:v>04.12.24</c:v>
                  </c:pt>
                  <c:pt idx="6">
                    <c:v>05.12.24</c:v>
                  </c:pt>
                  <c:pt idx="8">
                    <c:v>06.12.24</c:v>
                  </c:pt>
                  <c:pt idx="10">
                    <c:v>07.12.24</c:v>
                  </c:pt>
                  <c:pt idx="12">
                    <c:v>08.12.24</c:v>
                  </c:pt>
                </c:lvl>
              </c:multiLvlStrCache>
            </c:multiLvlStrRef>
          </c:cat>
          <c:val>
            <c:numRef>
              <c:f>'W49'!$F$142:$F$155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C-D847-A0C2-A1D52CA163EB}"/>
            </c:ext>
          </c:extLst>
        </c:ser>
        <c:ser>
          <c:idx val="3"/>
          <c:order val="3"/>
          <c:tx>
            <c:strRef>
              <c:f>'W49'!$G$141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02.12.24</c:v>
                  </c:pt>
                  <c:pt idx="2">
                    <c:v>03.12.24</c:v>
                  </c:pt>
                  <c:pt idx="4">
                    <c:v>04.12.24</c:v>
                  </c:pt>
                  <c:pt idx="6">
                    <c:v>05.12.24</c:v>
                  </c:pt>
                  <c:pt idx="8">
                    <c:v>06.12.24</c:v>
                  </c:pt>
                  <c:pt idx="10">
                    <c:v>07.12.24</c:v>
                  </c:pt>
                  <c:pt idx="12">
                    <c:v>08.12.24</c:v>
                  </c:pt>
                </c:lvl>
              </c:multiLvlStrCache>
            </c:multiLvlStrRef>
          </c:cat>
          <c:val>
            <c:numRef>
              <c:f>'W49'!$G$142:$G$155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C-D847-A0C2-A1D52CA163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29.01.24</c:v>
                  </c:pt>
                  <c:pt idx="2">
                    <c:v>30.01.24</c:v>
                  </c:pt>
                  <c:pt idx="4">
                    <c:v>31.01.24</c:v>
                  </c:pt>
                  <c:pt idx="6">
                    <c:v>01.02.24</c:v>
                  </c:pt>
                  <c:pt idx="8">
                    <c:v>02.02.24</c:v>
                  </c:pt>
                  <c:pt idx="10">
                    <c:v>03.02.24</c:v>
                  </c:pt>
                  <c:pt idx="12">
                    <c:v>04.02.24</c:v>
                  </c:pt>
                </c:lvl>
              </c:multiLvlStrCache>
            </c:multiLvlStrRef>
          </c:cat>
          <c:val>
            <c:numRef>
              <c:f>'W5'!$D$142:$D$155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669-E74D-9E75-4A1FFF832E68}"/>
            </c:ext>
          </c:extLst>
        </c:ser>
        <c:ser>
          <c:idx val="1"/>
          <c:order val="1"/>
          <c:tx>
            <c:strRef>
              <c:f>'W5'!$E$141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29.01.24</c:v>
                  </c:pt>
                  <c:pt idx="2">
                    <c:v>30.01.24</c:v>
                  </c:pt>
                  <c:pt idx="4">
                    <c:v>31.01.24</c:v>
                  </c:pt>
                  <c:pt idx="6">
                    <c:v>01.02.24</c:v>
                  </c:pt>
                  <c:pt idx="8">
                    <c:v>02.02.24</c:v>
                  </c:pt>
                  <c:pt idx="10">
                    <c:v>03.02.24</c:v>
                  </c:pt>
                  <c:pt idx="12">
                    <c:v>04.02.24</c:v>
                  </c:pt>
                </c:lvl>
              </c:multiLvlStrCache>
            </c:multiLvlStrRef>
          </c:cat>
          <c:val>
            <c:numRef>
              <c:f>'W5'!$E$142:$E$155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669-E74D-9E75-4A1FFF832E68}"/>
            </c:ext>
          </c:extLst>
        </c:ser>
        <c:ser>
          <c:idx val="2"/>
          <c:order val="2"/>
          <c:tx>
            <c:strRef>
              <c:f>'W5'!$F$141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29.01.24</c:v>
                  </c:pt>
                  <c:pt idx="2">
                    <c:v>30.01.24</c:v>
                  </c:pt>
                  <c:pt idx="4">
                    <c:v>31.01.24</c:v>
                  </c:pt>
                  <c:pt idx="6">
                    <c:v>01.02.24</c:v>
                  </c:pt>
                  <c:pt idx="8">
                    <c:v>02.02.24</c:v>
                  </c:pt>
                  <c:pt idx="10">
                    <c:v>03.02.24</c:v>
                  </c:pt>
                  <c:pt idx="12">
                    <c:v>04.02.24</c:v>
                  </c:pt>
                </c:lvl>
              </c:multiLvlStrCache>
            </c:multiLvlStrRef>
          </c:cat>
          <c:val>
            <c:numRef>
              <c:f>'W5'!$F$142:$F$155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669-E74D-9E75-4A1FFF832E68}"/>
            </c:ext>
          </c:extLst>
        </c:ser>
        <c:ser>
          <c:idx val="3"/>
          <c:order val="3"/>
          <c:tx>
            <c:strRef>
              <c:f>'W5'!$G$141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29.01.24</c:v>
                  </c:pt>
                  <c:pt idx="2">
                    <c:v>30.01.24</c:v>
                  </c:pt>
                  <c:pt idx="4">
                    <c:v>31.01.24</c:v>
                  </c:pt>
                  <c:pt idx="6">
                    <c:v>01.02.24</c:v>
                  </c:pt>
                  <c:pt idx="8">
                    <c:v>02.02.24</c:v>
                  </c:pt>
                  <c:pt idx="10">
                    <c:v>03.02.24</c:v>
                  </c:pt>
                  <c:pt idx="12">
                    <c:v>04.02.24</c:v>
                  </c:pt>
                </c:lvl>
              </c:multiLvlStrCache>
            </c:multiLvlStrRef>
          </c:cat>
          <c:val>
            <c:numRef>
              <c:f>'W5'!$G$142:$G$155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669-E74D-9E75-4A1FFF832E6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09.12.24</c:v>
                  </c:pt>
                  <c:pt idx="2">
                    <c:v>10.12.24</c:v>
                  </c:pt>
                  <c:pt idx="4">
                    <c:v>11.12.24</c:v>
                  </c:pt>
                  <c:pt idx="6">
                    <c:v>12.12.24</c:v>
                  </c:pt>
                  <c:pt idx="8">
                    <c:v>13.12.24</c:v>
                  </c:pt>
                  <c:pt idx="10">
                    <c:v>14.12.24</c:v>
                  </c:pt>
                  <c:pt idx="12">
                    <c:v>15.12.24</c:v>
                  </c:pt>
                </c:lvl>
              </c:multiLvlStrCache>
            </c:multiLvlStrRef>
          </c:cat>
          <c:val>
            <c:numRef>
              <c:f>'W50'!$D$142:$D$155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41D-3B40-8295-11687C3B764B}"/>
            </c:ext>
          </c:extLst>
        </c:ser>
        <c:ser>
          <c:idx val="1"/>
          <c:order val="1"/>
          <c:tx>
            <c:strRef>
              <c:f>'W50'!$E$141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09.12.24</c:v>
                  </c:pt>
                  <c:pt idx="2">
                    <c:v>10.12.24</c:v>
                  </c:pt>
                  <c:pt idx="4">
                    <c:v>11.12.24</c:v>
                  </c:pt>
                  <c:pt idx="6">
                    <c:v>12.12.24</c:v>
                  </c:pt>
                  <c:pt idx="8">
                    <c:v>13.12.24</c:v>
                  </c:pt>
                  <c:pt idx="10">
                    <c:v>14.12.24</c:v>
                  </c:pt>
                  <c:pt idx="12">
                    <c:v>15.12.24</c:v>
                  </c:pt>
                </c:lvl>
              </c:multiLvlStrCache>
            </c:multiLvlStrRef>
          </c:cat>
          <c:val>
            <c:numRef>
              <c:f>'W50'!$E$142:$E$155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41D-3B40-8295-11687C3B764B}"/>
            </c:ext>
          </c:extLst>
        </c:ser>
        <c:ser>
          <c:idx val="2"/>
          <c:order val="2"/>
          <c:tx>
            <c:strRef>
              <c:f>'W50'!$F$141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09.12.24</c:v>
                  </c:pt>
                  <c:pt idx="2">
                    <c:v>10.12.24</c:v>
                  </c:pt>
                  <c:pt idx="4">
                    <c:v>11.12.24</c:v>
                  </c:pt>
                  <c:pt idx="6">
                    <c:v>12.12.24</c:v>
                  </c:pt>
                  <c:pt idx="8">
                    <c:v>13.12.24</c:v>
                  </c:pt>
                  <c:pt idx="10">
                    <c:v>14.12.24</c:v>
                  </c:pt>
                  <c:pt idx="12">
                    <c:v>15.12.24</c:v>
                  </c:pt>
                </c:lvl>
              </c:multiLvlStrCache>
            </c:multiLvlStrRef>
          </c:cat>
          <c:val>
            <c:numRef>
              <c:f>'W50'!$F$142:$F$155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41D-3B40-8295-11687C3B764B}"/>
            </c:ext>
          </c:extLst>
        </c:ser>
        <c:ser>
          <c:idx val="3"/>
          <c:order val="3"/>
          <c:tx>
            <c:strRef>
              <c:f>'W50'!$G$141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09.12.24</c:v>
                  </c:pt>
                  <c:pt idx="2">
                    <c:v>10.12.24</c:v>
                  </c:pt>
                  <c:pt idx="4">
                    <c:v>11.12.24</c:v>
                  </c:pt>
                  <c:pt idx="6">
                    <c:v>12.12.24</c:v>
                  </c:pt>
                  <c:pt idx="8">
                    <c:v>13.12.24</c:v>
                  </c:pt>
                  <c:pt idx="10">
                    <c:v>14.12.24</c:v>
                  </c:pt>
                  <c:pt idx="12">
                    <c:v>15.12.24</c:v>
                  </c:pt>
                </c:lvl>
              </c:multiLvlStrCache>
            </c:multiLvlStrRef>
          </c:cat>
          <c:val>
            <c:numRef>
              <c:f>'W50'!$G$142:$G$155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41D-3B40-8295-11687C3B764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16.12.24</c:v>
                  </c:pt>
                  <c:pt idx="2">
                    <c:v>17.12.24</c:v>
                  </c:pt>
                  <c:pt idx="4">
                    <c:v>18.12.24</c:v>
                  </c:pt>
                  <c:pt idx="6">
                    <c:v>19.12.24</c:v>
                  </c:pt>
                  <c:pt idx="8">
                    <c:v>20.12.24</c:v>
                  </c:pt>
                  <c:pt idx="10">
                    <c:v>21.12.24</c:v>
                  </c:pt>
                  <c:pt idx="12">
                    <c:v>22.12.24</c:v>
                  </c:pt>
                </c:lvl>
              </c:multiLvlStrCache>
            </c:multiLvlStrRef>
          </c:cat>
          <c:val>
            <c:numRef>
              <c:f>'W51'!$D$142:$D$155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FCE-2E48-909E-23C35D1DB3C0}"/>
            </c:ext>
          </c:extLst>
        </c:ser>
        <c:ser>
          <c:idx val="1"/>
          <c:order val="1"/>
          <c:tx>
            <c:strRef>
              <c:f>'W51'!$E$141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16.12.24</c:v>
                  </c:pt>
                  <c:pt idx="2">
                    <c:v>17.12.24</c:v>
                  </c:pt>
                  <c:pt idx="4">
                    <c:v>18.12.24</c:v>
                  </c:pt>
                  <c:pt idx="6">
                    <c:v>19.12.24</c:v>
                  </c:pt>
                  <c:pt idx="8">
                    <c:v>20.12.24</c:v>
                  </c:pt>
                  <c:pt idx="10">
                    <c:v>21.12.24</c:v>
                  </c:pt>
                  <c:pt idx="12">
                    <c:v>22.12.24</c:v>
                  </c:pt>
                </c:lvl>
              </c:multiLvlStrCache>
            </c:multiLvlStrRef>
          </c:cat>
          <c:val>
            <c:numRef>
              <c:f>'W51'!$E$142:$E$155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FCE-2E48-909E-23C35D1DB3C0}"/>
            </c:ext>
          </c:extLst>
        </c:ser>
        <c:ser>
          <c:idx val="2"/>
          <c:order val="2"/>
          <c:tx>
            <c:strRef>
              <c:f>'W51'!$F$141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16.12.24</c:v>
                  </c:pt>
                  <c:pt idx="2">
                    <c:v>17.12.24</c:v>
                  </c:pt>
                  <c:pt idx="4">
                    <c:v>18.12.24</c:v>
                  </c:pt>
                  <c:pt idx="6">
                    <c:v>19.12.24</c:v>
                  </c:pt>
                  <c:pt idx="8">
                    <c:v>20.12.24</c:v>
                  </c:pt>
                  <c:pt idx="10">
                    <c:v>21.12.24</c:v>
                  </c:pt>
                  <c:pt idx="12">
                    <c:v>22.12.24</c:v>
                  </c:pt>
                </c:lvl>
              </c:multiLvlStrCache>
            </c:multiLvlStrRef>
          </c:cat>
          <c:val>
            <c:numRef>
              <c:f>'W51'!$F$142:$F$155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FCE-2E48-909E-23C35D1DB3C0}"/>
            </c:ext>
          </c:extLst>
        </c:ser>
        <c:ser>
          <c:idx val="3"/>
          <c:order val="3"/>
          <c:tx>
            <c:strRef>
              <c:f>'W51'!$G$141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16.12.24</c:v>
                  </c:pt>
                  <c:pt idx="2">
                    <c:v>17.12.24</c:v>
                  </c:pt>
                  <c:pt idx="4">
                    <c:v>18.12.24</c:v>
                  </c:pt>
                  <c:pt idx="6">
                    <c:v>19.12.24</c:v>
                  </c:pt>
                  <c:pt idx="8">
                    <c:v>20.12.24</c:v>
                  </c:pt>
                  <c:pt idx="10">
                    <c:v>21.12.24</c:v>
                  </c:pt>
                  <c:pt idx="12">
                    <c:v>22.12.24</c:v>
                  </c:pt>
                </c:lvl>
              </c:multiLvlStrCache>
            </c:multiLvlStrRef>
          </c:cat>
          <c:val>
            <c:numRef>
              <c:f>'W51'!$G$142:$G$155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FCE-2E48-909E-23C35D1DB3C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23.12.24</c:v>
                  </c:pt>
                  <c:pt idx="2">
                    <c:v>24.12.24</c:v>
                  </c:pt>
                  <c:pt idx="4">
                    <c:v>25.12.24</c:v>
                  </c:pt>
                  <c:pt idx="6">
                    <c:v>26.12.24</c:v>
                  </c:pt>
                  <c:pt idx="8">
                    <c:v>27.12.24</c:v>
                  </c:pt>
                  <c:pt idx="10">
                    <c:v>28.12.24</c:v>
                  </c:pt>
                  <c:pt idx="12">
                    <c:v>29.12.24</c:v>
                  </c:pt>
                </c:lvl>
              </c:multiLvlStrCache>
            </c:multiLvlStrRef>
          </c:cat>
          <c:val>
            <c:numRef>
              <c:f>'W52'!$D$142:$D$155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1CA-3747-8C74-CD13DEE6B1AB}"/>
            </c:ext>
          </c:extLst>
        </c:ser>
        <c:ser>
          <c:idx val="1"/>
          <c:order val="1"/>
          <c:tx>
            <c:strRef>
              <c:f>'W52'!$E$141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23.12.24</c:v>
                  </c:pt>
                  <c:pt idx="2">
                    <c:v>24.12.24</c:v>
                  </c:pt>
                  <c:pt idx="4">
                    <c:v>25.12.24</c:v>
                  </c:pt>
                  <c:pt idx="6">
                    <c:v>26.12.24</c:v>
                  </c:pt>
                  <c:pt idx="8">
                    <c:v>27.12.24</c:v>
                  </c:pt>
                  <c:pt idx="10">
                    <c:v>28.12.24</c:v>
                  </c:pt>
                  <c:pt idx="12">
                    <c:v>29.12.24</c:v>
                  </c:pt>
                </c:lvl>
              </c:multiLvlStrCache>
            </c:multiLvlStrRef>
          </c:cat>
          <c:val>
            <c:numRef>
              <c:f>'W52'!$E$142:$E$155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1CA-3747-8C74-CD13DEE6B1AB}"/>
            </c:ext>
          </c:extLst>
        </c:ser>
        <c:ser>
          <c:idx val="2"/>
          <c:order val="2"/>
          <c:tx>
            <c:strRef>
              <c:f>'W52'!$F$141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23.12.24</c:v>
                  </c:pt>
                  <c:pt idx="2">
                    <c:v>24.12.24</c:v>
                  </c:pt>
                  <c:pt idx="4">
                    <c:v>25.12.24</c:v>
                  </c:pt>
                  <c:pt idx="6">
                    <c:v>26.12.24</c:v>
                  </c:pt>
                  <c:pt idx="8">
                    <c:v>27.12.24</c:v>
                  </c:pt>
                  <c:pt idx="10">
                    <c:v>28.12.24</c:v>
                  </c:pt>
                  <c:pt idx="12">
                    <c:v>29.12.24</c:v>
                  </c:pt>
                </c:lvl>
              </c:multiLvlStrCache>
            </c:multiLvlStrRef>
          </c:cat>
          <c:val>
            <c:numRef>
              <c:f>'W52'!$F$142:$F$155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1CA-3747-8C74-CD13DEE6B1AB}"/>
            </c:ext>
          </c:extLst>
        </c:ser>
        <c:ser>
          <c:idx val="3"/>
          <c:order val="3"/>
          <c:tx>
            <c:strRef>
              <c:f>'W52'!$G$141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23.12.24</c:v>
                  </c:pt>
                  <c:pt idx="2">
                    <c:v>24.12.24</c:v>
                  </c:pt>
                  <c:pt idx="4">
                    <c:v>25.12.24</c:v>
                  </c:pt>
                  <c:pt idx="6">
                    <c:v>26.12.24</c:v>
                  </c:pt>
                  <c:pt idx="8">
                    <c:v>27.12.24</c:v>
                  </c:pt>
                  <c:pt idx="10">
                    <c:v>28.12.24</c:v>
                  </c:pt>
                  <c:pt idx="12">
                    <c:v>29.12.24</c:v>
                  </c:pt>
                </c:lvl>
              </c:multiLvlStrCache>
            </c:multiLvlStrRef>
          </c:cat>
          <c:val>
            <c:numRef>
              <c:f>'W52'!$G$142:$G$155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1CA-3747-8C74-CD13DEE6B1A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05.02.24</c:v>
                  </c:pt>
                  <c:pt idx="2">
                    <c:v>06.02.24</c:v>
                  </c:pt>
                  <c:pt idx="4">
                    <c:v>07.02.24</c:v>
                  </c:pt>
                  <c:pt idx="6">
                    <c:v>08.02.24</c:v>
                  </c:pt>
                  <c:pt idx="8">
                    <c:v>09.02.24</c:v>
                  </c:pt>
                  <c:pt idx="10">
                    <c:v>10.02.24</c:v>
                  </c:pt>
                  <c:pt idx="12">
                    <c:v>11.02.24</c:v>
                  </c:pt>
                </c:lvl>
              </c:multiLvlStrCache>
            </c:multiLvlStrRef>
          </c:cat>
          <c:val>
            <c:numRef>
              <c:f>'W6'!$D$142:$D$155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248-E042-B5B7-379CF206DA02}"/>
            </c:ext>
          </c:extLst>
        </c:ser>
        <c:ser>
          <c:idx val="1"/>
          <c:order val="1"/>
          <c:tx>
            <c:strRef>
              <c:f>'W6'!$E$141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05.02.24</c:v>
                  </c:pt>
                  <c:pt idx="2">
                    <c:v>06.02.24</c:v>
                  </c:pt>
                  <c:pt idx="4">
                    <c:v>07.02.24</c:v>
                  </c:pt>
                  <c:pt idx="6">
                    <c:v>08.02.24</c:v>
                  </c:pt>
                  <c:pt idx="8">
                    <c:v>09.02.24</c:v>
                  </c:pt>
                  <c:pt idx="10">
                    <c:v>10.02.24</c:v>
                  </c:pt>
                  <c:pt idx="12">
                    <c:v>11.02.24</c:v>
                  </c:pt>
                </c:lvl>
              </c:multiLvlStrCache>
            </c:multiLvlStrRef>
          </c:cat>
          <c:val>
            <c:numRef>
              <c:f>'W6'!$E$142:$E$155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248-E042-B5B7-379CF206DA02}"/>
            </c:ext>
          </c:extLst>
        </c:ser>
        <c:ser>
          <c:idx val="2"/>
          <c:order val="2"/>
          <c:tx>
            <c:strRef>
              <c:f>'W6'!$F$141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05.02.24</c:v>
                  </c:pt>
                  <c:pt idx="2">
                    <c:v>06.02.24</c:v>
                  </c:pt>
                  <c:pt idx="4">
                    <c:v>07.02.24</c:v>
                  </c:pt>
                  <c:pt idx="6">
                    <c:v>08.02.24</c:v>
                  </c:pt>
                  <c:pt idx="8">
                    <c:v>09.02.24</c:v>
                  </c:pt>
                  <c:pt idx="10">
                    <c:v>10.02.24</c:v>
                  </c:pt>
                  <c:pt idx="12">
                    <c:v>11.02.24</c:v>
                  </c:pt>
                </c:lvl>
              </c:multiLvlStrCache>
            </c:multiLvlStrRef>
          </c:cat>
          <c:val>
            <c:numRef>
              <c:f>'W6'!$F$142:$F$155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248-E042-B5B7-379CF206DA02}"/>
            </c:ext>
          </c:extLst>
        </c:ser>
        <c:ser>
          <c:idx val="3"/>
          <c:order val="3"/>
          <c:tx>
            <c:strRef>
              <c:f>'W6'!$G$141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05.02.24</c:v>
                  </c:pt>
                  <c:pt idx="2">
                    <c:v>06.02.24</c:v>
                  </c:pt>
                  <c:pt idx="4">
                    <c:v>07.02.24</c:v>
                  </c:pt>
                  <c:pt idx="6">
                    <c:v>08.02.24</c:v>
                  </c:pt>
                  <c:pt idx="8">
                    <c:v>09.02.24</c:v>
                  </c:pt>
                  <c:pt idx="10">
                    <c:v>10.02.24</c:v>
                  </c:pt>
                  <c:pt idx="12">
                    <c:v>11.02.24</c:v>
                  </c:pt>
                </c:lvl>
              </c:multiLvlStrCache>
            </c:multiLvlStrRef>
          </c:cat>
          <c:val>
            <c:numRef>
              <c:f>'W6'!$G$142:$G$155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248-E042-B5B7-379CF206DA0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12.02.24</c:v>
                  </c:pt>
                  <c:pt idx="2">
                    <c:v>13.02.24</c:v>
                  </c:pt>
                  <c:pt idx="4">
                    <c:v>14.02.24</c:v>
                  </c:pt>
                  <c:pt idx="6">
                    <c:v>15.02.24</c:v>
                  </c:pt>
                  <c:pt idx="8">
                    <c:v>16.02.24</c:v>
                  </c:pt>
                  <c:pt idx="10">
                    <c:v>17.02.24</c:v>
                  </c:pt>
                  <c:pt idx="12">
                    <c:v>18.02.24</c:v>
                  </c:pt>
                </c:lvl>
              </c:multiLvlStrCache>
            </c:multiLvlStrRef>
          </c:cat>
          <c:val>
            <c:numRef>
              <c:f>'W7'!$D$142:$D$155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C7-9145-9B54-58DD923D92F6}"/>
            </c:ext>
          </c:extLst>
        </c:ser>
        <c:ser>
          <c:idx val="1"/>
          <c:order val="1"/>
          <c:tx>
            <c:strRef>
              <c:f>'W7'!$E$141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12.02.24</c:v>
                  </c:pt>
                  <c:pt idx="2">
                    <c:v>13.02.24</c:v>
                  </c:pt>
                  <c:pt idx="4">
                    <c:v>14.02.24</c:v>
                  </c:pt>
                  <c:pt idx="6">
                    <c:v>15.02.24</c:v>
                  </c:pt>
                  <c:pt idx="8">
                    <c:v>16.02.24</c:v>
                  </c:pt>
                  <c:pt idx="10">
                    <c:v>17.02.24</c:v>
                  </c:pt>
                  <c:pt idx="12">
                    <c:v>18.02.24</c:v>
                  </c:pt>
                </c:lvl>
              </c:multiLvlStrCache>
            </c:multiLvlStrRef>
          </c:cat>
          <c:val>
            <c:numRef>
              <c:f>'W7'!$E$142:$E$155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C7-9145-9B54-58DD923D92F6}"/>
            </c:ext>
          </c:extLst>
        </c:ser>
        <c:ser>
          <c:idx val="2"/>
          <c:order val="2"/>
          <c:tx>
            <c:strRef>
              <c:f>'W7'!$F$141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12.02.24</c:v>
                  </c:pt>
                  <c:pt idx="2">
                    <c:v>13.02.24</c:v>
                  </c:pt>
                  <c:pt idx="4">
                    <c:v>14.02.24</c:v>
                  </c:pt>
                  <c:pt idx="6">
                    <c:v>15.02.24</c:v>
                  </c:pt>
                  <c:pt idx="8">
                    <c:v>16.02.24</c:v>
                  </c:pt>
                  <c:pt idx="10">
                    <c:v>17.02.24</c:v>
                  </c:pt>
                  <c:pt idx="12">
                    <c:v>18.02.24</c:v>
                  </c:pt>
                </c:lvl>
              </c:multiLvlStrCache>
            </c:multiLvlStrRef>
          </c:cat>
          <c:val>
            <c:numRef>
              <c:f>'W7'!$F$142:$F$155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C7-9145-9B54-58DD923D92F6}"/>
            </c:ext>
          </c:extLst>
        </c:ser>
        <c:ser>
          <c:idx val="3"/>
          <c:order val="3"/>
          <c:tx>
            <c:strRef>
              <c:f>'W7'!$G$141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12.02.24</c:v>
                  </c:pt>
                  <c:pt idx="2">
                    <c:v>13.02.24</c:v>
                  </c:pt>
                  <c:pt idx="4">
                    <c:v>14.02.24</c:v>
                  </c:pt>
                  <c:pt idx="6">
                    <c:v>15.02.24</c:v>
                  </c:pt>
                  <c:pt idx="8">
                    <c:v>16.02.24</c:v>
                  </c:pt>
                  <c:pt idx="10">
                    <c:v>17.02.24</c:v>
                  </c:pt>
                  <c:pt idx="12">
                    <c:v>18.02.24</c:v>
                  </c:pt>
                </c:lvl>
              </c:multiLvlStrCache>
            </c:multiLvlStrRef>
          </c:cat>
          <c:val>
            <c:numRef>
              <c:f>'W7'!$G$142:$G$155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C7-9145-9B54-58DD923D92F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19.02.24</c:v>
                  </c:pt>
                  <c:pt idx="2">
                    <c:v>20.02.24</c:v>
                  </c:pt>
                  <c:pt idx="4">
                    <c:v>21.02.24</c:v>
                  </c:pt>
                  <c:pt idx="6">
                    <c:v>22.02.24</c:v>
                  </c:pt>
                  <c:pt idx="8">
                    <c:v>23.02.24</c:v>
                  </c:pt>
                  <c:pt idx="10">
                    <c:v>24.02.24</c:v>
                  </c:pt>
                  <c:pt idx="12">
                    <c:v>25.02.24</c:v>
                  </c:pt>
                </c:lvl>
              </c:multiLvlStrCache>
            </c:multiLvlStrRef>
          </c:cat>
          <c:val>
            <c:numRef>
              <c:f>'W8'!$D$142:$D$155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67-3B46-8FCA-92ACDCBA4A97}"/>
            </c:ext>
          </c:extLst>
        </c:ser>
        <c:ser>
          <c:idx val="1"/>
          <c:order val="1"/>
          <c:tx>
            <c:strRef>
              <c:f>'W8'!$E$141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19.02.24</c:v>
                  </c:pt>
                  <c:pt idx="2">
                    <c:v>20.02.24</c:v>
                  </c:pt>
                  <c:pt idx="4">
                    <c:v>21.02.24</c:v>
                  </c:pt>
                  <c:pt idx="6">
                    <c:v>22.02.24</c:v>
                  </c:pt>
                  <c:pt idx="8">
                    <c:v>23.02.24</c:v>
                  </c:pt>
                  <c:pt idx="10">
                    <c:v>24.02.24</c:v>
                  </c:pt>
                  <c:pt idx="12">
                    <c:v>25.02.24</c:v>
                  </c:pt>
                </c:lvl>
              </c:multiLvlStrCache>
            </c:multiLvlStrRef>
          </c:cat>
          <c:val>
            <c:numRef>
              <c:f>'W8'!$E$142:$E$155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67-3B46-8FCA-92ACDCBA4A97}"/>
            </c:ext>
          </c:extLst>
        </c:ser>
        <c:ser>
          <c:idx val="2"/>
          <c:order val="2"/>
          <c:tx>
            <c:strRef>
              <c:f>'W8'!$F$141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19.02.24</c:v>
                  </c:pt>
                  <c:pt idx="2">
                    <c:v>20.02.24</c:v>
                  </c:pt>
                  <c:pt idx="4">
                    <c:v>21.02.24</c:v>
                  </c:pt>
                  <c:pt idx="6">
                    <c:v>22.02.24</c:v>
                  </c:pt>
                  <c:pt idx="8">
                    <c:v>23.02.24</c:v>
                  </c:pt>
                  <c:pt idx="10">
                    <c:v>24.02.24</c:v>
                  </c:pt>
                  <c:pt idx="12">
                    <c:v>25.02.24</c:v>
                  </c:pt>
                </c:lvl>
              </c:multiLvlStrCache>
            </c:multiLvlStrRef>
          </c:cat>
          <c:val>
            <c:numRef>
              <c:f>'W8'!$F$142:$F$155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67-3B46-8FCA-92ACDCBA4A97}"/>
            </c:ext>
          </c:extLst>
        </c:ser>
        <c:ser>
          <c:idx val="3"/>
          <c:order val="3"/>
          <c:tx>
            <c:strRef>
              <c:f>'W8'!$G$141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19.02.24</c:v>
                  </c:pt>
                  <c:pt idx="2">
                    <c:v>20.02.24</c:v>
                  </c:pt>
                  <c:pt idx="4">
                    <c:v>21.02.24</c:v>
                  </c:pt>
                  <c:pt idx="6">
                    <c:v>22.02.24</c:v>
                  </c:pt>
                  <c:pt idx="8">
                    <c:v>23.02.24</c:v>
                  </c:pt>
                  <c:pt idx="10">
                    <c:v>24.02.24</c:v>
                  </c:pt>
                  <c:pt idx="12">
                    <c:v>25.02.24</c:v>
                  </c:pt>
                </c:lvl>
              </c:multiLvlStrCache>
            </c:multiLvlStrRef>
          </c:cat>
          <c:val>
            <c:numRef>
              <c:f>'W8'!$G$142:$G$155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67-3B46-8FCA-92ACDCBA4A9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26.02.24</c:v>
                  </c:pt>
                  <c:pt idx="2">
                    <c:v>27.02.24</c:v>
                  </c:pt>
                  <c:pt idx="4">
                    <c:v>28.02.24</c:v>
                  </c:pt>
                  <c:pt idx="6">
                    <c:v>29.02.24</c:v>
                  </c:pt>
                  <c:pt idx="8">
                    <c:v>01.03.24</c:v>
                  </c:pt>
                  <c:pt idx="10">
                    <c:v>02.03.24</c:v>
                  </c:pt>
                  <c:pt idx="12">
                    <c:v>03.03.24</c:v>
                  </c:pt>
                </c:lvl>
              </c:multiLvlStrCache>
            </c:multiLvlStrRef>
          </c:cat>
          <c:val>
            <c:numRef>
              <c:f>'W9'!$D$142:$D$155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562-7949-84B6-0316EB3AB190}"/>
            </c:ext>
          </c:extLst>
        </c:ser>
        <c:ser>
          <c:idx val="1"/>
          <c:order val="1"/>
          <c:tx>
            <c:strRef>
              <c:f>'W9'!$E$141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26.02.24</c:v>
                  </c:pt>
                  <c:pt idx="2">
                    <c:v>27.02.24</c:v>
                  </c:pt>
                  <c:pt idx="4">
                    <c:v>28.02.24</c:v>
                  </c:pt>
                  <c:pt idx="6">
                    <c:v>29.02.24</c:v>
                  </c:pt>
                  <c:pt idx="8">
                    <c:v>01.03.24</c:v>
                  </c:pt>
                  <c:pt idx="10">
                    <c:v>02.03.24</c:v>
                  </c:pt>
                  <c:pt idx="12">
                    <c:v>03.03.24</c:v>
                  </c:pt>
                </c:lvl>
              </c:multiLvlStrCache>
            </c:multiLvlStrRef>
          </c:cat>
          <c:val>
            <c:numRef>
              <c:f>'W9'!$E$142:$E$155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562-7949-84B6-0316EB3AB190}"/>
            </c:ext>
          </c:extLst>
        </c:ser>
        <c:ser>
          <c:idx val="2"/>
          <c:order val="2"/>
          <c:tx>
            <c:strRef>
              <c:f>'W9'!$F$141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26.02.24</c:v>
                  </c:pt>
                  <c:pt idx="2">
                    <c:v>27.02.24</c:v>
                  </c:pt>
                  <c:pt idx="4">
                    <c:v>28.02.24</c:v>
                  </c:pt>
                  <c:pt idx="6">
                    <c:v>29.02.24</c:v>
                  </c:pt>
                  <c:pt idx="8">
                    <c:v>01.03.24</c:v>
                  </c:pt>
                  <c:pt idx="10">
                    <c:v>02.03.24</c:v>
                  </c:pt>
                  <c:pt idx="12">
                    <c:v>03.03.24</c:v>
                  </c:pt>
                </c:lvl>
              </c:multiLvlStrCache>
            </c:multiLvlStrRef>
          </c:cat>
          <c:val>
            <c:numRef>
              <c:f>'W9'!$F$142:$F$155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562-7949-84B6-0316EB3AB190}"/>
            </c:ext>
          </c:extLst>
        </c:ser>
        <c:ser>
          <c:idx val="3"/>
          <c:order val="3"/>
          <c:tx>
            <c:strRef>
              <c:f>'W9'!$G$141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26.02.24</c:v>
                  </c:pt>
                  <c:pt idx="2">
                    <c:v>27.02.24</c:v>
                  </c:pt>
                  <c:pt idx="4">
                    <c:v>28.02.24</c:v>
                  </c:pt>
                  <c:pt idx="6">
                    <c:v>29.02.24</c:v>
                  </c:pt>
                  <c:pt idx="8">
                    <c:v>01.03.24</c:v>
                  </c:pt>
                  <c:pt idx="10">
                    <c:v>02.03.24</c:v>
                  </c:pt>
                  <c:pt idx="12">
                    <c:v>03.03.24</c:v>
                  </c:pt>
                </c:lvl>
              </c:multiLvlStrCache>
            </c:multiLvlStrRef>
          </c:cat>
          <c:val>
            <c:numRef>
              <c:f>'W9'!$G$142:$G$155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562-7949-84B6-0316EB3AB19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13</xdr:col>
      <xdr:colOff>403168</xdr:colOff>
      <xdr:row>1</xdr:row>
      <xdr:rowOff>41067</xdr:rowOff>
    </xdr:to>
    <xdr:pic>
      <xdr:nvPicPr>
        <xdr:cNvPr id="4" name="Grafik 3">
          <a:hlinkClick xmlns:r="http://schemas.openxmlformats.org/officeDocument/2006/relationships" r:id="rId1"/>
          <a:extLst>
            <a:ext uri="{FF2B5EF4-FFF2-40B4-BE49-F238E27FC236}">
              <a16:creationId xmlns:a16="http://schemas.microsoft.com/office/drawing/2014/main" id="{77E15043-BD1F-D143-9159-28ED62B91086}"/>
            </a:ext>
          </a:extLst>
        </xdr:cNvPr>
        <xdr:cNvPicPr>
          <a:picLocks noChangeAspect="1"/>
        </xdr:cNvPicPr>
      </xdr:nvPicPr>
      <xdr:blipFill>
        <a:blip xmlns:r="http://schemas.openxmlformats.org/officeDocument/2006/relationships" r:embed="rId2"/>
        <a:stretch>
          <a:fillRect/>
        </a:stretch>
      </xdr:blipFill>
      <xdr:spPr>
        <a:xfrm>
          <a:off x="63500" y="63500"/>
          <a:ext cx="1152468" cy="180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E8B466B-D425-8641-89C9-3F5920C0568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5AEAB9C-CE36-9E42-B1B6-33051428DFC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8ED1572-8438-994F-A11A-FF4BD65F1B4A}"/>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69CA56C-69EC-0D4A-838C-AA9A6EF451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C3E1342-B07C-0C42-89AC-15947F41ADF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576A7D2-25A5-3543-9C3D-0D560C0DB3A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B8676BB-1BF0-D541-B4EF-2AB72627CF9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86685B4-F746-EA4B-9FD1-DBA4AF6B9F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E32007-42B8-8D47-B069-8303BBB668F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F7E641D7-D0F3-BC4E-916B-9B8F69CA955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6DE7444-3ACB-014D-8F22-FA93437F34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2EEA480-C089-D04B-9A31-44D7CAF6AFE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5FECA9B-3AA9-4548-8EFB-0F9EA1E610D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30D253F-9EA7-F44C-91B0-94372B8EA3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CC9E63B-5CB7-8A44-B18D-B551601DF11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3AF051C-FBA3-9146-8DAB-DB4E60A4D0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3C8856-82BF-B740-8414-BAAFBE6B8D8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357FD6B-8ABB-AD4B-87C8-D62957F4EF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F1608FD-7DE4-2248-A20E-43E9EB3C1FD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F6A3D4E-3BD0-A94F-AFCA-C755A65C32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1EDA7CE-84E2-EE46-B5FC-D2B948D8EE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4656133-A6F9-D748-80C2-255F0D49B7BD}"/>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0EBA2A2-377A-534E-BFB5-FA23B9330F5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0F1375C-0FF3-3141-9BD1-D3835553D04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3ED74D1-FF7C-2A44-B1E0-419091F66B2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FF688C-C14F-9744-AE97-40F2668446A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50A858-3939-E240-90DC-EB6EFA1E43E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82D9C1D-69E1-F34E-AC32-4D89894597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7016285-E31E-1D47-9616-7A2B713E905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6DC9F8D-8890-DF47-A012-B150B698778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86344CB-071C-8046-8982-57158D487E5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EBFF5E1-ED39-8644-AAAD-BCFC53D526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18B4929-3481-274A-8B55-5681E0D5D45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2A5517-D396-5246-AADF-B3B8392AD6F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9B0B5DA-ED95-0E41-B275-AFCFBCDC5C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7AF6BA-05D5-E84E-A4AD-8BC228E4458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98F6411-016B-EA40-A31D-A9F965A42B7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F7F0CF9-9187-3F4B-A726-1483B80EDBF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276ECC0-13D6-7742-BD0A-9889BAAEBEF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5CC8BD-71DD-3F49-B778-A48CEB9AF91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87C0BB-BC07-9748-9788-08C74F09811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6239F3B-EC8B-994B-9278-8AB27830732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3C182B5-DC5B-4D41-B078-AA4DAAD0BA6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71C8FCD-803F-2448-BF64-2477EF993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70B4A0D-796B-F747-8651-8FDE9048389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41501B-AB05-AD4F-A4EB-5C6D533A32C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7FD3FC9-9E37-814C-87E6-6089B590850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70A03D14-E1DD-374C-B986-4763E8428D4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2" name="Gruppieren 1">
          <a:extLst>
            <a:ext uri="{FF2B5EF4-FFF2-40B4-BE49-F238E27FC236}">
              <a16:creationId xmlns:a16="http://schemas.microsoft.com/office/drawing/2014/main" id="{AA90A917-1944-B74A-9722-D16785D75D8C}"/>
            </a:ext>
          </a:extLst>
        </xdr:cNvPr>
        <xdr:cNvGrpSpPr/>
      </xdr:nvGrpSpPr>
      <xdr:grpSpPr>
        <a:xfrm>
          <a:off x="145143" y="2080076"/>
          <a:ext cx="11660415" cy="3081528"/>
          <a:chOff x="145143" y="2080077"/>
          <a:chExt cx="10390415" cy="3079751"/>
        </a:xfrm>
      </xdr:grpSpPr>
      <xdr:sp macro="" textlink="">
        <xdr:nvSpPr>
          <xdr:cNvPr id="9" name="Rechteck 8">
            <a:extLst>
              <a:ext uri="{FF2B5EF4-FFF2-40B4-BE49-F238E27FC236}">
                <a16:creationId xmlns:a16="http://schemas.microsoft.com/office/drawing/2014/main" id="{ADC3A069-D6D5-0346-86E1-76AE0DEE15C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2" name="Rechteck 11">
            <a:extLst>
              <a:ext uri="{FF2B5EF4-FFF2-40B4-BE49-F238E27FC236}">
                <a16:creationId xmlns:a16="http://schemas.microsoft.com/office/drawing/2014/main" id="{6A4493D7-2C05-8148-9D8F-E97BC4C7DD5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3" name="Rechteck 12">
            <a:extLst>
              <a:ext uri="{FF2B5EF4-FFF2-40B4-BE49-F238E27FC236}">
                <a16:creationId xmlns:a16="http://schemas.microsoft.com/office/drawing/2014/main" id="{93C3680E-FA80-A94E-A69F-E1D4E0F939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21" name="Gerade Verbindung 20">
            <a:extLst>
              <a:ext uri="{FF2B5EF4-FFF2-40B4-BE49-F238E27FC236}">
                <a16:creationId xmlns:a16="http://schemas.microsoft.com/office/drawing/2014/main" id="{C77A4BEA-E3AD-F545-B213-D7B90FFD037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4" name="Gerade Verbindung 23">
            <a:extLst>
              <a:ext uri="{FF2B5EF4-FFF2-40B4-BE49-F238E27FC236}">
                <a16:creationId xmlns:a16="http://schemas.microsoft.com/office/drawing/2014/main" id="{D556166B-E7A2-3240-9EEF-093BB6EEC48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6" name="Diagramm 5">
            <a:extLst>
              <a:ext uri="{FF2B5EF4-FFF2-40B4-BE49-F238E27FC236}">
                <a16:creationId xmlns:a16="http://schemas.microsoft.com/office/drawing/2014/main" id="{56815255-7B68-F440-8D70-EAA9BCEF7B7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D4433D-34F6-B746-A2AE-0CAF13F431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E9FABBE-6EA5-5E41-8B78-A3255E51F926}"/>
            </a:ext>
          </a:extLst>
        </xdr:cNvPr>
        <xdr:cNvGrpSpPr/>
      </xdr:nvGrpSpPr>
      <xdr:grpSpPr>
        <a:xfrm>
          <a:off x="1675451" y="29429551"/>
          <a:ext cx="323688" cy="507524"/>
          <a:chOff x="1681801" y="29429551"/>
          <a:chExt cx="323688" cy="507524"/>
        </a:xfrm>
      </xdr:grpSpPr>
      <xdr:cxnSp macro="">
        <xdr:nvCxnSpPr>
          <xdr:cNvPr id="14" name="Gerade Verbindung mit Pfeil 13">
            <a:extLst>
              <a:ext uri="{FF2B5EF4-FFF2-40B4-BE49-F238E27FC236}">
                <a16:creationId xmlns:a16="http://schemas.microsoft.com/office/drawing/2014/main" id="{ED969F4E-D935-644A-AF43-9E9C714ED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5" name="Gerade Verbindung mit Pfeil 14">
            <a:extLst>
              <a:ext uri="{FF2B5EF4-FFF2-40B4-BE49-F238E27FC236}">
                <a16:creationId xmlns:a16="http://schemas.microsoft.com/office/drawing/2014/main" id="{23A156C4-094B-094C-B004-F7EF47EFC28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Gerade Verbindung 15">
            <a:extLst>
              <a:ext uri="{FF2B5EF4-FFF2-40B4-BE49-F238E27FC236}">
                <a16:creationId xmlns:a16="http://schemas.microsoft.com/office/drawing/2014/main" id="{30F00F67-481C-0041-B92B-2E28A841446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8822DE4-19B5-2042-BF37-37E9BFDD417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6BBD2FF-4B00-9F4F-9EC8-E86B6B2352D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C186A4A3-ED02-704A-A2C3-418ECD63220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A64BFD2-9F8F-A84A-961D-1D8F2EA82781}"/>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66983FAF-ED88-EE4F-815F-1B48C41C406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60EFA2-E459-E543-8489-82EBB56944D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951FB33-5A0F-7542-BFD9-363EF42A28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F16C2A7-6EB2-A54A-AA9E-994D6B194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6C78EE-82E0-6F48-8FA3-D79835405D7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24F2E5-27A0-DE4F-8649-2BF2B437F827}"/>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6E7C38-3273-0740-A97C-3AEC14618F8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6EF8413-BECD-5E4F-9506-6B77111AEF9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BA7A48E-FFF6-834F-B70B-17463CB6B2C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776434D-511B-6D47-B989-AD1BA812740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AD86B2D-D418-6C43-A0AA-270053B994B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DDE40E2-8051-8A43-BA6F-F7DE17CDDA1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D4C54DB-E119-184F-A12E-0D177AE672E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5DE9BE9-7F0F-6C45-AA77-C3DB823B17B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1B9D25E-9A2B-CB4B-B566-BA990DDE7D0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9B79A8-7D1D-4C46-87B5-467E0C8D47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0AFE9B6-1412-C541-81D4-3E1733B71D4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5355D3A-88AF-E94C-B062-6E92638D193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07E325-3E71-B849-9642-DF69E9DDA0F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5173C0F-DC89-4548-BC3D-AA8A8132934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731673E-960E-4C44-A09F-1F6237539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1676A16-05AC-D74C-82B2-596E6EE8B0E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8361FC-E2D7-6142-9C1D-D3C146A2D2E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7F54044-C5B7-2042-A04A-77D9991E06A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0DE23F-19A7-D24C-9B3E-2BB82D23EDE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E3ED3BA-E65F-764B-8A48-2FEEAD78D32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45CFE60-94DB-E340-A1F2-A777E536CB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AA0A457-A80D-A643-9294-4134CA4140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892F96E-D670-1B46-83D9-844FC139E9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D3061EA-F257-AA43-A8CB-175655EDB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0C14ABB-A9F0-CB4E-A5DE-25CA4113362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622FED-9644-1A4B-8EC9-3E283A546F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F9B6A3E-5B2C-C44A-8EE3-051B243D2B0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10D9589-30FB-AF4C-91B5-2FCC6AA142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DDFE7A2-B264-3A43-9DCD-291AF4607A3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DF88610-FACC-1040-A774-3B74669FBCE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3EFE842-021C-8F45-A673-8D8B5685AF4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A2CE7B1-A0D6-1F4E-BFAF-2F4A1EA20D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3CF0DB0-CFD0-5D42-9FE4-FD477489AFB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18</xdr:col>
      <xdr:colOff>73269</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3ABFFBE-9A48-AC44-AC16-8E9343EDCF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25" name="Gruppieren 24">
          <a:extLst>
            <a:ext uri="{FF2B5EF4-FFF2-40B4-BE49-F238E27FC236}">
              <a16:creationId xmlns:a16="http://schemas.microsoft.com/office/drawing/2014/main" id="{F68BC6E0-E111-6043-BBC0-C03986EC642D}"/>
            </a:ext>
          </a:extLst>
        </xdr:cNvPr>
        <xdr:cNvGrpSpPr/>
      </xdr:nvGrpSpPr>
      <xdr:grpSpPr>
        <a:xfrm>
          <a:off x="1675451" y="29429551"/>
          <a:ext cx="323688" cy="507524"/>
          <a:chOff x="1681801" y="29429551"/>
          <a:chExt cx="323688" cy="507524"/>
        </a:xfrm>
      </xdr:grpSpPr>
      <xdr:cxnSp macro="">
        <xdr:nvCxnSpPr>
          <xdr:cNvPr id="18" name="Gerade Verbindung mit Pfeil 17">
            <a:extLst>
              <a:ext uri="{FF2B5EF4-FFF2-40B4-BE49-F238E27FC236}">
                <a16:creationId xmlns:a16="http://schemas.microsoft.com/office/drawing/2014/main" id="{55CE582F-4A73-2E4A-ADAE-4B30E4B2692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1" name="Gerade Verbindung mit Pfeil 20">
            <a:extLst>
              <a:ext uri="{FF2B5EF4-FFF2-40B4-BE49-F238E27FC236}">
                <a16:creationId xmlns:a16="http://schemas.microsoft.com/office/drawing/2014/main" id="{BC208C90-7F18-374F-9FEB-EE74478B81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3" name="Gerade Verbindung 22">
            <a:extLst>
              <a:ext uri="{FF2B5EF4-FFF2-40B4-BE49-F238E27FC236}">
                <a16:creationId xmlns:a16="http://schemas.microsoft.com/office/drawing/2014/main" id="{BC2A71C8-896D-AA4E-A9C9-86E286A9CEA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72680B-2F1D-B045-8C7C-945BA6BACA6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13D086C-D056-6843-A5C0-91D76FD0F41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AE17A00-27C4-4943-BE43-C107B9F3FBD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A433377-0B96-8248-941A-9880F2E9780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D9DD09-86D4-764E-A6F1-A112C19E7DEC}"/>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1754BA-067D-9B48-8C28-15A0C6B0822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349B418-5B69-D841-8C36-66AAB8562A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C960137-8B04-7547-AAB7-8CB8A48CF1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3C60BD6-8BD2-0544-8844-72F8122C242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B612492-B8DE-554A-AB87-7B3F692E76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14D4AE8-B751-8244-A25C-A4D90420B67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23BEF17-D704-7541-B443-51F7D136F34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1588233</xdr:colOff>
      <xdr:row>0</xdr:row>
      <xdr:rowOff>28782</xdr:rowOff>
    </xdr:from>
    <xdr:to>
      <xdr:col>18</xdr:col>
      <xdr:colOff>73701</xdr:colOff>
      <xdr:row>0</xdr:row>
      <xdr:rowOff>209549</xdr:rowOff>
    </xdr:to>
    <xdr:pic>
      <xdr:nvPicPr>
        <xdr:cNvPr id="2" name="Grafik 1">
          <a:hlinkClick xmlns:r="http://schemas.openxmlformats.org/officeDocument/2006/relationships" r:id="rId1"/>
          <a:extLst>
            <a:ext uri="{FF2B5EF4-FFF2-40B4-BE49-F238E27FC236}">
              <a16:creationId xmlns:a16="http://schemas.microsoft.com/office/drawing/2014/main" id="{A9351549-7919-CC4C-93B1-86FEF0900C00}"/>
            </a:ext>
          </a:extLst>
        </xdr:cNvPr>
        <xdr:cNvPicPr>
          <a:picLocks noChangeAspect="1"/>
        </xdr:cNvPicPr>
      </xdr:nvPicPr>
      <xdr:blipFill>
        <a:blip xmlns:r="http://schemas.openxmlformats.org/officeDocument/2006/relationships" r:embed="rId2"/>
        <a:stretch>
          <a:fillRect/>
        </a:stretch>
      </xdr:blipFill>
      <xdr:spPr>
        <a:xfrm>
          <a:off x="10681433" y="28782"/>
          <a:ext cx="1152468" cy="180767"/>
        </a:xfrm>
        <a:prstGeom prst="rect">
          <a:avLst/>
        </a:prstGeom>
      </xdr:spPr>
    </xdr:pic>
    <xdr:clientData/>
  </xdr:twoCellAnchor>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8B4776A-1197-6A47-8096-6CF056E5E40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90AC917-8115-A846-8559-A95DD5C806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ED4D8E2-61CC-4D41-8151-3CAF8824AF2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922386C-9FF2-E84E-A6E8-6F3C27889BA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72B98335-D15B-8343-8D53-8236BE59610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2CC0477-DE4E-8741-97B5-B0178D48C08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2456FE5-362A-D349-8D13-AFAFA2BCB12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4E8E5F3F-7314-B946-AC8F-CDE404C81B99}"/>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094AA153-C097-0344-82F0-C0C25C2F21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2" name="Gerade Verbindung mit Pfeil 11">
            <a:extLst>
              <a:ext uri="{FF2B5EF4-FFF2-40B4-BE49-F238E27FC236}">
                <a16:creationId xmlns:a16="http://schemas.microsoft.com/office/drawing/2014/main" id="{B23C388E-6FE0-B44D-A237-5A5FE9915BF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12">
            <a:extLst>
              <a:ext uri="{FF2B5EF4-FFF2-40B4-BE49-F238E27FC236}">
                <a16:creationId xmlns:a16="http://schemas.microsoft.com/office/drawing/2014/main" id="{865291F5-9BBD-1241-BE28-2FF3956F562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94CA4A0-55BA-0243-A3FD-137F9BCC7E5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A650FAD-B284-9540-B73A-6DE7AA52B5C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0E49A65-5DF4-6046-A292-0ADC5A77DB9C}"/>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B98D4D7-3EF7-654C-8550-54DDDF0AD8F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A6374AC-02A7-794C-BB51-FDA87D96256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B33DE88-2331-FE48-BE9B-BE9B48ACBC4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3F8F774-1F82-9C4F-B38F-234224FEA2F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E6EE669-387E-C840-A0F1-75DFDFBE59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97394BB-D035-8242-BC00-8214BA1C2A9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F8E299-5C85-E14B-84DC-6B716981222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55A9CE-5464-D742-96A0-243147B86A3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7470632-9D75-8C42-8735-A0E01A055F6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61227EE-33BB-AD44-8A19-54EACEDAC980}"/>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2E0F5E9-1DA1-364D-A440-B782DBD5E0F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D686FB-63A0-274C-BD11-4EF25A86E32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21AADFC-0F10-2B49-8683-D448017D69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30C14B-E655-B443-9C5E-98C4E0797A1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D839E3C-CC91-D84E-988C-FDD825DBDFF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D48F476-604F-FA4A-BD04-78FE146817B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7F71B5E-E526-7E44-9A75-28D735C5E1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24BB128-2788-F44F-A1D4-36CA6C8AA0E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644A49B-2FC8-C343-A747-C8C5DC57A3A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1EF0FAE-CDF5-EB4F-97BC-D9CD1D569BF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89005D-058D-D344-BDED-5E5EC2470A5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0A1C1BE-E082-EE4C-96B1-1905989CE9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F67CA06-CFAD-794D-B9F8-8A0E03AA74E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5A9BFF6-EDD4-C441-B8D7-1BEA1C33D4A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937C3BA-61E2-AF46-B1F3-1B8C643BE5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1A1422C-8018-D444-9BC7-C0E71ED5266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8717811-60F1-8541-8AF9-BFAEB11BB64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4E8961B-55F9-8540-A703-11606CB8F39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D1D2701-60FA-824D-AF9F-0C2F5FD3D9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F612F5D-D06C-3E48-AA9D-9BD75DCE42F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89CB26B-D7AA-8E46-9E21-E07291B46CE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0DC1445-2C1A-C343-8F3E-96CD1D470E4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E2D05D9-FB89-FE46-9908-216FF0FC44C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A62C6C7-D419-E54F-9064-6579E7DA6EC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76B236-D751-7748-935C-1F9AABE174A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B8BD49A-C92E-D94C-8380-19C0B26C4FC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39DA75-78C6-014E-92EA-582C7D957A7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986600C-7B2D-134A-BA29-864AA006B5F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B72EA9-5EBB-0547-8027-F8A62E0FFE2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2EE68F6-5091-0E49-8C37-5B21476B703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5DF156F-4E58-254C-831F-465D9123A6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75DD550-61DA-814C-A94A-A84C1F74021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0D40883-F4EF-9D40-AE23-D02A1E904B8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49D820CD-7BB7-4442-8A09-AFAE27DC9E8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8C6F78-DE44-DF41-82FC-FC86407A8E1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C8FE05B-3E4B-5E4F-A91E-A0FCE5E11428}"/>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8E1F724-9DCE-9D45-87AD-E8F4B6C6FC29}"/>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0F40CA-A5DA-334D-A5CC-5C910FCD7A8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2C29CDC-5CBB-9E4D-8760-A0A973C09D3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F77CFB3-FCBA-E84D-840B-00ABF79E8B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C1F4EF-5873-934D-8FEF-6DCAF82EA50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C74ACE0-C3CA-B642-847F-2AF2263537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6BE09E-0781-AB4A-9A20-7E58712CBD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1066ACD-851B-074C-9900-D46E4F0F879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6B5700-7753-2248-B571-65E2CA08F66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6855A31-FE55-DF4A-8180-437CE29FC0C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BBD956D-FEFC-9743-BCDB-2D7F213D4CE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306D757-B101-F845-91A7-4047D6515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76D87C-ED13-064D-B253-5F5E2F5F2C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4C7EF45F-9174-5A4A-A699-2C0E9ADFB2B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4B567BD-36B4-6049-ABB1-DDBA01C83F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0CC49F3-6E89-B84E-AFD8-511E83843BF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819F91-C6A9-1D4F-8BC3-81C967D163B7}"/>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B39147E-54BF-E54A-BCE5-1ADAE3F2BE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8F9DEAD-439E-C34C-949B-18596DB529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77F6583-6FA1-9A4D-B6C4-617D33E5597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F51ECC9-FD5B-444B-B4E2-BE99CD4C1E5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CA84DFD-E735-4441-8FB4-EEECEBCA3E7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0C33C10-AC8B-524A-8A26-4DB738CF12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6FE3101-3315-4741-89F2-031C1B3DEB5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C36F665-4DB0-224B-95FE-AEA8784DCD2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8DFD860-1C2A-5D48-9F4C-E4E00995100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EFB9220-CF74-1E49-B2B4-B55BC9BEA50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B7C0BF-ACE5-E84A-BACE-AC2095FFA85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39E089F-7E5A-4545-823A-FDB0F4DCEE7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E97DAD6-7D80-724A-A42A-5D39A48B49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18092A7-039C-FC41-87DF-7DC2C807CC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CD90888-94DF-0744-B7B6-6D3AC07ED4D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3DD44C-EFF9-0E4C-92AB-F81283327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CE6FCC4-A1DE-C34E-8893-8C7BC7F2561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A0A393F-D840-C54F-B2D1-6ECFA74AAE3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1BC804-067A-5540-9B58-ABD0C95753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D60815-68E0-F54E-ACD3-BBD71F6B9BF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7957819-888C-CD42-B450-3446ED2EDA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93E2EE2-57A2-2245-83D1-B5D64DC2F4F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AA9657D-C6CD-724D-B528-1578A3F014E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F059B752-2833-FA46-8840-5D6A857BD2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C7F4632-DA18-0745-9348-05FD48DF955D}"/>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A8F1CA6-0B0A-894F-8D2B-327A564B33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67EEEDF-6DE9-B44D-A54F-213BB7F9EC3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3B2A316-4B3D-2540-B5BE-077B71B343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15EF94-0027-6546-8458-0D609B38BD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A7C95AB-E2D9-5346-9EA4-01AE31F3653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B7C0E22-B186-EE48-A14E-DF3A318B8C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FD8C08E-DB42-A64F-AD9C-684AE57168C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32AE488-5F6F-9E4F-B9C7-046567E96AA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8086182-7A06-4E4D-A523-E81AC73B6B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36618A9-792F-7F45-9AC5-DA8BDD6CEB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EEE12B5-D383-5F45-A521-857DC0851C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D40ECD6-DEFA-B64A-B028-8D5CF67687A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589C176-92B3-D749-87B7-81F5C0E208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5073E42-A70A-B74B-96ED-784D9AF03E8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A767C1E-5078-934D-BCA1-24A62D37DC3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2335E8F-BE6E-B64A-AFFD-7069350E694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7B8FD45-5B55-0642-A02C-9893C02412D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C28F21B-2789-E342-9108-26D933CA0E4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0DC32F2-3A38-A842-B39C-0C83E225DBA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F177069-AAFB-2341-89EC-1CDCD584BD1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4AE491F-D9DF-714D-BE0B-7A11596D17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BF9258E-A603-564F-B5EF-A926E3EC41A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42E05DC-732E-B64A-86C7-2A4A48D1756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CD64FA5-F5DA-1644-BBF5-3012F842398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9D1B9C1-D5F6-B84D-A9D5-F98CA358D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79CB836-E382-7E4A-854D-373007470D0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110E0BD-85D5-2B4F-8830-1AE67E043B6C}"/>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C5F9978-7664-E941-A326-4ECDB063230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1FB8D4E-284D-F145-919F-65AE3208477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A3709E96-AED5-0640-B392-8E2618A8810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A6043C7-0E48-D740-9960-4AEC2F1CAC5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F237E30-E373-944B-9604-59C48C881E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693C18E-CCE1-124B-9858-92897791BD4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3FFE710-BA99-2C45-906E-9537207CE2F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240B82-B0BB-954C-8538-2BD357147E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EF4C387-0041-A54F-BEEF-6CBEBAE02E9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2" name="Grafik 11">
          <a:hlinkClick xmlns:r="http://schemas.openxmlformats.org/officeDocument/2006/relationships" r:id="rId2"/>
          <a:extLst>
            <a:ext uri="{FF2B5EF4-FFF2-40B4-BE49-F238E27FC236}">
              <a16:creationId xmlns:a16="http://schemas.microsoft.com/office/drawing/2014/main" id="{7D5C00BF-F478-244E-8DD2-9043AF590184}"/>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5C47C1D1-2C8E-AF47-92EE-EC0440AD48D3}"/>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A3C6422D-B580-E242-9FF8-AA623393D71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4256257-BD76-5B47-B6E5-EE22AB7973D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3E36F8A-5DC9-C142-A599-B4C214E5ED7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877C96-38C3-C248-8CB6-6E169D36656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7F0CC6D-7CA1-944F-9A0D-52DC14F58B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4DBB334-915B-6240-9E66-A675271D373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DA9B4AE-897B-1949-8621-ABD2E643D3A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53402F-77EE-8442-838B-3C1425E6E2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58C2521-AA6B-6041-891A-5D8325DCEB7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A501494-F02D-B44E-A46A-2D6507A1DB5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265B547-BDB0-1443-9722-1CDF09461A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1DAE6-CDE1-E342-8555-FA3858F60B6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D3193C6-D47B-A54A-B6F0-713715E65AB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F1E9BDE5-9FAF-A048-91D6-821AAC246A6B}"/>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268B10-14F9-A94C-9E9C-89E170F5779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FD769FF-6C68-4A49-A377-70CAADD9776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FCCE8B9-7575-EB4B-893B-DE9633E49A4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78A30D8-D2FA-0D46-AE54-503DA6B4788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3B5ADC0-F588-BC4A-BB5D-4A011865685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EB2A4F2-24F0-8A4D-B95E-332F0DADD79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F12F625-2C46-7441-B617-B4F674ABE3D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B17F75A-D3F5-2444-B446-11F6C99A47F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3C3435F-3FB2-AF40-982B-A6344330C8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9ED0C7C-D820-C34B-BE8D-9CF505E8AE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217D722-FC19-7B4B-9260-211827780B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D14206F-64E0-E54A-84B5-E6A59E43417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BCE108D-1291-E549-A3C7-86BD949B955A}"/>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C94D37A-FC62-5748-8DE4-C17B61E3115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B6A523B-0522-934D-9DBD-AC2BDB82BA7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92B89C1-9FC0-A340-914E-2FC260A1E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1424AC1-3B06-044D-B922-F93E093BAE87}"/>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F8CF4E9-3AB7-3B44-BCC4-93362CA85D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2C1607F-9621-EA46-B5C6-6F5484E9BD2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81C0932-C333-8044-B57D-6844580AD1D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5314B09-FDA1-1C4A-8606-74D97B64BB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B2ED7838-FA93-BA48-806E-1A9A7A2C30E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506ABED-3DDD-344F-B75D-7BFA21C7DBF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EAC218D-7C8B-CD48-8406-16750B3E138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426A97C-8A5B-0A44-8F08-FD26297041C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50538AE-9147-F440-9C8D-02A70431288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A1903E4-CBDA-894C-B213-4B63F69EB87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E3A630-575B-C447-8D9F-CE739C2C09C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EC062A6-AB70-174A-9182-3C6D47440E2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BC936C29-41A7-4645-80AF-1DCA82A113E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9C6E664-BC13-5A48-BC50-0D265633A9D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6061149-AA40-1941-90D8-CB7C8E66DF8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447CD7C-1E32-B543-879C-CB99DEF79B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DCFC12C-39EF-1C46-901B-06BCF3814D7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B1F0BCC-0FA9-D34F-9461-E2D1384887D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96740D6-9FE4-734E-8377-C2F9FDB0E46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157AB63D-B38F-E541-8363-502D6CC351C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09861CD-565B-8842-880D-3B5209DD1E8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4F75C1C-A097-6543-9552-7640E82897A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522516C-0CA1-8349-9CD4-73DE2474827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868EA8D-A556-1F47-B950-C4D0CE7E0E2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1E73F13-4F8E-ED4E-B21F-AD32C2DA6A1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402B20D-F006-C845-87BA-EE4B0C63589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918EFB04-E37A-314C-B1F9-E1117895004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F6111B8-7FBD-8240-A778-239C95EBB6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0E83C33-DD5C-6F4B-A83F-C41A7BE9748C}"/>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D7C64DF4-1019-D941-95E1-6DFAA6CAF95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5571D73-2990-6549-A223-1DDB3CD2B7D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C0F8726-6449-AA4D-98B7-038633B81FF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508BB4A-AD26-994A-B675-13D5A6B49EB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5850F41-749C-404A-91E1-92A5DA33991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FC6BDCB-704F-F345-9B1E-2C87DAC7570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A1CBD72-ED77-7849-ADA7-EF8696994D9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BEC9EA8-DD2C-5F4A-A29B-37A3FB5EF3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A89463DA-F769-BD47-AB56-CC28CFF0E0B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00D3911-A641-1E44-A217-97400A324FC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5B0F6B3-0F8D-3C4D-B86C-3FF61F4679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9D3350-9886-9F4B-A8CF-8A9655AED87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774F122-3F38-8544-83DF-B8339078F11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EE60797-E448-A146-9D3B-DD1FAE74157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12AF3D8-4117-8C4B-BFEF-5EEBB978118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6482896-D846-8D46-AA4D-EBA932BAB3A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7D35B9A-81D9-4B42-85E7-9A50BEF67A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A0C822-F04F-454A-8258-DDDC77CAA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672318F-BC08-F34E-9DDE-8DBF93570C7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D2D2D4B-3E45-BB4E-84ED-1EAD3517071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18F247F-E77F-8743-B42C-211526DE50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8DEB51D-17CA-3D40-A867-CD04470949D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17C45D8-FB38-1849-90F2-8590FE7244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4241B68-0A9C-B048-8474-5001A915F57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F482E40-882A-A149-9649-07F32E2BD37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0837150-52C8-424A-8317-F64D86244DE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40D3626-1E59-864D-A8A0-86D892CAA8A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BB380B-8922-5D45-8737-5C1884EF67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70A5FB0-208B-8541-843F-71362D8F7F9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A608B4F-0C48-4646-AE30-47F622631A3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00AA3EE-F314-3740-A07D-4DD4D2F19D4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65A4E01-8971-D643-8B88-2347B9D613D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EDA1C19-2014-F24C-982D-D3A705F012E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E20AE0B-EBC9-9F43-BE42-8B6AC652F51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AEB33DB-523E-7E47-B2CC-1C64EF29C8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CD88CDC-084E-6B4D-868C-2882E884201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A03124-C2C1-2545-93D3-E0372DF984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81EFEF8-0D80-1748-A5C5-222EF82FC4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34A5470-5F5E-004D-BAAF-6B2322E6097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15DC6AA-B29B-CE4D-A349-DFAC233CC8EA}"/>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FF2E9E0-688D-744C-B135-40B23FAC46A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D1C613B-3B90-3A4C-9FC3-09176CC448C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E6AEFC8-6662-4E4A-9EDB-54B8F0325E5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5CB9F9-91D8-854D-9946-169C735ED70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2CD1F57-C333-4B47-8EE5-05F8D0AD440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150D12-CA3C-9346-927F-588BD2B83C4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90D1BBA-AFAF-6743-83B2-78E1047137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DC77874-6979-1049-8BCF-C342CC918D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8E50D42-002D-394C-9379-FB7496EC180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BD99A03-77D5-0749-B046-F98179B255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39BBD3C-5896-F740-B896-669314CD294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7858C30-A359-164B-9E9D-9C64C5F76B9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2E3FF3-7293-5247-9C34-A85E062217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6BBD595-E93D-EC42-89AE-633FFFBC74D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1F291EB-7189-3E43-BBAA-E597AC9846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7580316-9617-644D-A539-3A01B5CB335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C482200-4185-DC43-9C77-44EC33B04A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CCDFA07-7E83-B544-8640-FAF6C4BAB93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CF719C9-CBF9-5247-8131-24FE402AD5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9337D1F-5B0B-314D-A597-8072414ACE3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37DD2-AF2F-6441-81A9-FEE68E2EBF4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AD3280F-AE97-864E-952A-2427E53131F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6199E2-7557-A142-9AF4-3898F527B5F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71137F2-BA8C-4C4A-96A7-70860488EBF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1780041-5369-1043-9822-0B916C60D55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F8FFF59-AB05-6B4F-A076-02A395682D5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FD641A7-72C7-8342-9E74-6964C808752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66438AD-CAEF-6749-83AB-A073D4B2CE7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94CDE0D-EC61-F44D-857C-8814A24E8C3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0B2C4BA-E0CC-EB42-80EE-0CC6B34F88F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0" name="Grafik 9">
          <a:hlinkClick xmlns:r="http://schemas.openxmlformats.org/officeDocument/2006/relationships" r:id="rId2"/>
          <a:extLst>
            <a:ext uri="{FF2B5EF4-FFF2-40B4-BE49-F238E27FC236}">
              <a16:creationId xmlns:a16="http://schemas.microsoft.com/office/drawing/2014/main" id="{67C94914-6868-9F41-84DA-32301C8AA9CD}"/>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A436165-B2CD-0643-944E-939F2E30A14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1C87E85-44F3-144D-BEFA-AC64FB7CC32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CD71100-A526-824A-90E9-F11B7106D2A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85C6A5B-1493-3146-AC0F-4D035089B5B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E84134D-EFE0-9F49-AAFE-660582B15ED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468D704-7589-A94B-89A4-543B2D1CA84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E1D37A6-3B5C-4A4D-8E0C-0C4F17DBD92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96B1B3D-4E2A-424B-AEA7-7D4B56C993A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7733CE9-87C1-3B46-93B3-04C2858D459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5D2D80-0270-1B49-BEB4-2EDF791428E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9D8A549-FECA-8A4C-862C-066AF3FE300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E0D9EB4-6B08-E64F-9666-5A06FDE638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EAE9B8-3FF7-AC47-B062-D926BEF53B3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7CB2EFE-A598-C442-AA66-6CC319E9C8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1B18F0D-3D84-9048-90B4-93F96006349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D87E02B-1A7B-5740-864D-3AD2B48FAD7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786EEED6-1F83-5140-A2C7-6D43DE5D4AF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499626B-CC48-BC4B-B0C5-315445BD173D}"/>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2675B3C-7571-4446-83AB-95329C66BD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D6B84FD-E3E4-584A-9BCE-E0AFCA79AD7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7F2AD25-B947-BB4C-ADC8-5DD0BEF542F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A87ED94-81FD-AD4B-9980-62C4B4DB6B0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BEDEB1-16DE-D341-AA9B-15423F946FC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2AA9381-2A2A-D54F-90BD-914E25708B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388F838-0AD5-D744-A735-363C00222C2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4044B5B-750D-364F-BB7F-BC5262925EA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FCF3E03-A872-064C-8F97-C2DC0EA4091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2376A9A-4829-8D40-82D9-30A31DD8A41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406422-6EAB-8E4D-A7B7-A9C045DE8DC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E9BF6D2-AFB4-3444-8A79-F92F22268A1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FA0CA6A-E60C-BB4B-9A02-B9E0A40832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4ACF708-8F5A-0E4A-838E-E063E9B5805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75D4D72-2375-1144-9C81-78D169AEA4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14A82B6-97AD-0947-8079-9BE9CE88C459}"/>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C4F2B5E-EA56-E94B-90DE-8A02E913997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28AF40C-D2F5-FC43-BFC3-D4E0AB7011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1879D4C-7DA2-8B47-96C8-00670F1E12E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7E9DCD6-3055-934A-8F7C-06F9903B7A5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1C443C1-F943-244A-B8A0-08D9A6A9726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E635CDF-9A2C-7544-88DD-A5EA824CCD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5A751DA-F9DB-4441-B64E-95A8CC993C9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CC811A4-B962-234A-A280-879A0680D92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1E1706-BDBF-3843-94CF-E51318D6BF8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340F2C0-419E-9649-8A51-9D61DAE8D1D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1A20C1-DBB4-504B-BE10-A27A1C1DB9C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3162F2-1BAC-3346-B429-2069D7AFBD4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EC30CF5-467E-EE4C-9F25-C18A17FCC2F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43B3E1A-939E-A641-945F-A405C4C595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495CA7F-A248-E646-8C85-59038423D1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E348954-E66F-2F48-A4E1-E188521207A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3B4F69B-A992-9A4E-91E0-F3101710A4AA}"/>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976B9CC-66B4-3D40-B405-3EF3B88444D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AB804E1-20CB-DA49-B9EA-F574BAD8B62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7FCAC9A-16AD-E34C-A0E8-090A7ECAF15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324EFB6-8FCD-EB47-8E27-298E4777254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4D3FAAB-2CC8-E840-A2AB-2C8B8B8C99A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02876F3-C182-6240-8C07-5DB7FE58582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B72E36-84CF-D54F-8B54-ED5D3542BA0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E636AB8-885D-EC4E-BE8F-931BFAB37FB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A459342-15AF-FA48-82E8-C7D60C8E66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97D14E3-63C9-D747-BFBD-91754605A7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2F3461F2-3811-C34A-8A4B-43018A00D7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97537B4-690C-5B46-8C95-DE68E602D8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2C430FB-0DE1-1440-980F-F6D30A3E154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B9B4BC3-3C51-9A49-96B6-988D792AB8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7582953-D826-E44A-A8CC-7CD0CFAD59B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CBC60EF-5298-6D40-8A5B-9C7F1F6D677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2CD19DE-1273-B641-AF27-9CA309D4026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860396-8F8E-6E47-97CF-5EEAB07203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868ABCB-AF2D-9342-83B2-359C8F7C48D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5EC1394-290B-984E-9620-9A2B898D94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E4A72DE1-3B97-FC4A-A404-40385EA3BD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ECE5193-48B2-774E-9207-FF7D60C7DDA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7AAE7FD-1BC3-B446-B2DA-B705B3DD60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0B805A4-75A0-C34E-980F-E378EC43E8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B079D1D-5FE5-634B-A5FB-D98A96AA403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6E5157-990C-A84F-8B42-E487824166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756560-E569-B442-8653-80DFB7A021D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632E1F-7593-7046-9C9A-F23299A7BB8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C5DB749-B313-C342-82CB-5DA7C52A35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3323E71-4978-2A43-AAA0-4021E57D1B4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8F9DF9AC-19B8-AF4C-B6D7-6B3917A87F2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8B050E1-CCAA-9447-AA21-CCBB88C32A6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0660121-EB4F-0B42-8D88-3BC002373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1A044B4-59C7-8B45-83E8-F215615B67A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AA187A53-3528-3349-90B9-4051EB715D9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B47D2A-08A6-A546-B1DC-5BE3E511B62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7C12CD6-3AF7-EB45-917E-D11B1B7FD10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2263611-0FE9-1D4F-9C8A-830B1C23D5A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38B46E-43DE-3841-BC0A-9A341624C0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256DA74-AD78-4142-B71B-0E29FAB57A0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033FC02-3DAB-7746-9366-E678E88C5A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D08BA3-6A9D-F64E-A346-8F0B60F1BCF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95884D1-4214-DB4F-9B81-9ADA4E08EEB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53260A9-DB3C-0B49-8964-42D6F4E359E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656F95A-3DDA-EF44-B5BD-C0F159052A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39F74F9-F379-534A-B191-57C1F21ECC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AE665D-4C60-8640-B8F5-4A7FDB9B665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A764B51-3423-3040-99C2-88216E074E5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65D134F-4E30-4340-A31E-777BB7159AA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EEF4DE-745E-1040-8C96-48ECBC722C0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E553988-E45B-D941-B014-E9CF5EF6AC8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DF739C-6597-7940-8F14-2FEAE8032CF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EF4F7B7-8EB5-534F-9CF9-17CED1EBD31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4F1B8C05-B499-6848-8F58-79A4F697D42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C8F8E65-329D-774F-901F-F29A8B04851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47FC99C-886F-DE44-A252-0080FFB6C32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64C85E0-1743-7343-83F8-6F2115F299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C1AE7FF-54CF-264A-931E-37CBA1238F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AB79683-3232-DD45-9A48-1E604EC25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5732EFF-F8A1-104F-9DE6-77130E88F05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F794812-69A1-2441-A3AB-FFD96482BAF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1341E1F-0662-FF49-96A4-772437B849C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ED6BCA7-7019-EE43-93DD-8D57F569904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BED1F3E-4BE3-6B41-95BF-5B3697E555A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F631FE0-D808-F84E-8C10-A8A723DB57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53E3F9-BAC0-D94C-A4A2-FD3CCC06FE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12EFCF5-4D5C-C143-B4E0-F3ECC2D962D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FDBBE8CB-6A4C-2040-9060-20BCAEC4BC5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7BEF206-CA39-C349-9556-883BDB2B9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64DB2F4-57C2-DB4F-B3D9-2B579E3BD5E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30E418-01AC-7E41-8E06-2A60D6326B4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BFFAF7AE-90A1-1B42-9D0B-960BA5CFBF3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A72FF1-3156-3546-8CBC-2EB81935291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FF1DBD8-FA8E-1343-8F1C-FF118D4665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A7F2CDE-BB86-7649-886E-B754BB944C4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66741B6-88B8-CB44-87BF-C978F29FA0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13E14A-FDAB-F64A-825D-6D4F7F6E93D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1293ADF-6338-C44F-B9B2-33C1E9E7F4A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110ED61-D475-6A4A-807E-9E14B13BCC3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F148394-6669-F840-925A-F2631493706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9269C66-AC82-DE4E-A4BE-BC2EDFB28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CA11756-E616-D042-AF7B-1BEDF133194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639315-0FFB-4046-A32F-DC1F62586BB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962BA3-BD65-3C4D-B194-F53A85C242D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35A48D-B5EA-7A4C-99D3-CFB1194DE1C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4B03F4F-2785-4A46-A991-57DAE4DE7BD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9813CC3-CF38-E84C-928F-ADBA1C29D90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45D5E13-6028-0341-9E3C-79B5A74BF1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50072A04-B775-A64A-B53E-96896A7E43B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49FDC0B-CB87-3B44-93A8-C5B28020DA2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796A69A-916A-B047-8B61-C4D943D4B85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CCFA650-D728-A64E-ACF1-2F70E06B6FE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6EA8BFA-7031-1A49-9CFA-1963B4B469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9DDE8FA-B355-434B-9655-E653A0AB899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99253BC-6EF4-BC46-A547-A4FA36D0F35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0FD942A-5D0D-E84D-96FB-6A7608B1F12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C3A9778-FFB1-9A48-87FC-F7A38B17252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A043269-F4FF-164A-BB4A-FBA9F2CD20F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685FB00-29A8-644C-B6C7-900077AE26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F49F225-012B-4A4C-82FA-4B1404CB481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A6A1964-D5D8-2342-8DC3-013DB4438D2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6295948-34A1-F04F-8235-F03D3091C54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258BAD3-027F-9040-B4A8-17889BEFBD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99521F4-54A4-5945-9327-E6A7AA50F36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3B749BF-1CB0-3A41-B7C8-1E2D922669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F309BF-18F8-BC4F-A906-BE62E70B45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6F8F6-CCF2-F344-AF33-4BA14ADC4AF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AC856C7-BCBD-E747-9067-5EFA75A72A8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EF0285-DF92-7E42-8D4E-E2AF65868A0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533D71-648E-A24C-8B21-C0F4BF3D95C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4B5A58B-9F81-3E49-BB50-93D9C21D1A0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E93F793-3EDD-0B44-BF96-3FAED3B2FF7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0A63E4F-EBF2-AF4F-883E-53A27D3DCAE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0DDACF6-E23A-1349-A3F6-CDC4906EC61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5CF6F5D-1538-D248-9A51-D776C9E093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9ECBFD1-250D-DD41-8BA3-AFFEB01597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B3FE7D-12C5-0742-ABAB-231355E2A8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DBDE5766-CECF-2F4E-91EA-8E2FCC1B0D0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FA7B5D-83FB-8648-8904-D02694441C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B7DEE8-1829-994D-814E-3C20BD16357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50A1515-EF1B-FB43-841E-FAC998580D9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0072CA-888D-274F-A93A-F6E397BF406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B502F9-4765-DC41-A7C4-FC74AD3BAFD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7BE68FC-2F83-3B4A-9D19-AA9197697204}"/>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FD9E1F2-8173-4247-9846-FF577E8EA84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73605A8-4885-494A-8F52-F84E62D298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B429EB4-373A-D943-AEBF-E7751D4775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26D9348-124E-804B-996F-EF04B117519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1B5FD00-3C02-C24B-9516-F5733005D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1891455-A0F1-0D45-A219-30BA46E9422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41F3037-A94C-2A47-9BDF-F1D16E7B5D3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5F9F4DB-DBB5-4944-A000-9E4F22E6429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A387818-11DB-4142-90F9-406A4A6A858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80998</xdr:colOff>
      <xdr:row>4</xdr:row>
      <xdr:rowOff>88900</xdr:rowOff>
    </xdr:from>
    <xdr:to>
      <xdr:col>14</xdr:col>
      <xdr:colOff>794456</xdr:colOff>
      <xdr:row>12</xdr:row>
      <xdr:rowOff>145960</xdr:rowOff>
    </xdr:to>
    <xdr:pic>
      <xdr:nvPicPr>
        <xdr:cNvPr id="2" name="Grafik 1">
          <a:extLst>
            <a:ext uri="{FF2B5EF4-FFF2-40B4-BE49-F238E27FC236}">
              <a16:creationId xmlns:a16="http://schemas.microsoft.com/office/drawing/2014/main" id="{3ACD4E07-BE61-4C48-8515-3DB960C69E57}"/>
            </a:ext>
          </a:extLst>
        </xdr:cNvPr>
        <xdr:cNvPicPr>
          <a:picLocks noChangeAspect="1"/>
        </xdr:cNvPicPr>
      </xdr:nvPicPr>
      <xdr:blipFill>
        <a:blip xmlns:r="http://schemas.openxmlformats.org/officeDocument/2006/relationships" r:embed="rId1"/>
        <a:stretch>
          <a:fillRect/>
        </a:stretch>
      </xdr:blipFill>
      <xdr:spPr>
        <a:xfrm>
          <a:off x="1731998" y="901700"/>
          <a:ext cx="10619458" cy="1682660"/>
        </a:xfrm>
        <a:prstGeom prst="rect">
          <a:avLst/>
        </a:prstGeom>
      </xdr:spPr>
    </xdr:pic>
    <xdr:clientData/>
  </xdr:twoCellAnchor>
  <xdr:twoCellAnchor>
    <xdr:from>
      <xdr:col>2</xdr:col>
      <xdr:colOff>12700</xdr:colOff>
      <xdr:row>15</xdr:row>
      <xdr:rowOff>139700</xdr:rowOff>
    </xdr:from>
    <xdr:to>
      <xdr:col>15</xdr:col>
      <xdr:colOff>0</xdr:colOff>
      <xdr:row>20</xdr:row>
      <xdr:rowOff>139700</xdr:rowOff>
    </xdr:to>
    <xdr:sp macro="" textlink="">
      <xdr:nvSpPr>
        <xdr:cNvPr id="3" name="Rechteck 2">
          <a:extLst>
            <a:ext uri="{FF2B5EF4-FFF2-40B4-BE49-F238E27FC236}">
              <a16:creationId xmlns:a16="http://schemas.microsoft.com/office/drawing/2014/main" id="{48E747BD-24FB-964C-BF3F-9B5C95DF35DD}"/>
            </a:ext>
          </a:extLst>
        </xdr:cNvPr>
        <xdr:cNvSpPr/>
      </xdr:nvSpPr>
      <xdr:spPr>
        <a:xfrm>
          <a:off x="1663700" y="4152900"/>
          <a:ext cx="10718800" cy="1016000"/>
        </a:xfrm>
        <a:prstGeom prst="rect">
          <a:avLst/>
        </a:prstGeom>
        <a:gradFill flip="none" rotWithShape="1">
          <a:gsLst>
            <a:gs pos="0">
              <a:srgbClr val="0074C0"/>
            </a:gs>
            <a:gs pos="99000">
              <a:srgbClr val="00D47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30FFF6E-053C-7648-AA73-43D899602E8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FDD259D-A744-684F-9602-2720C376783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6047660-F107-D949-8E26-796534E5320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AD9992D-69C6-6B45-B54A-9C9B2C1BA6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C7FA26F-79E0-EA45-8EA8-2FDD6B21876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4886C50-B8C8-0545-AFF5-4C1532BC37C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C9873-EA1F-6545-96BC-BD9BC365900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50A1916-E9FB-0940-8160-8DFB0DD48F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A78BF99-457A-FD4C-99D8-4AB3397A7AA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FDB3B68-AF2C-EA42-A0B9-D80F3E9106D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0441148-A5EC-1340-BD1E-40862979F35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31F938-6BFB-5F4E-9027-5903B9AF35A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F7544F0-0CA6-6044-8A05-FB5DDB0F512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174535-E188-4F49-A4C0-848E83D2F2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3E6FFE1-7869-E446-BD6A-64569745A6F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CD86E3-1154-F347-886B-C143FB8E30B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5DC5870-FD62-BC4F-BAA1-85B715260FB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E7011F3-5210-1548-9C9D-EAE95C134C3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1E847-E7B7-074D-A3DA-C7B71F8014C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AA8431A-6F46-0844-ADA8-E28691BD90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C7133B-9C2B-2B4F-B7AB-B1F6702E0D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839B76-E771-3B47-81B7-B6FCA16434A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6496E1-AAC0-E747-A7B5-8BF30D8CB11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5C1476-B62C-FC43-AE48-B3AE3FCA19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276CE84-E0D4-3B4A-B908-42CC44406B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B9BC474-0331-4E4C-83B1-4E860D248C9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3DA47D-EC69-E744-88B7-DC06C021758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DB2A2E39-64C1-AF44-9617-CF78C392EFF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FE64870-FCE5-EA44-82BB-D1A5AC1D590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F2D188-DFCC-3541-B91B-04C39E95117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57DB88D-4372-4F4E-ABB8-CE2319F8317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9DC64DD-3606-5744-9B4B-D4C80EB5AC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2ABE2D9-CA7A-B44A-94C2-9AD2DCD6C84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ED0F670-5304-6A49-AB67-67143D636F9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66152ED-C3F0-884A-B104-2A05D1060AC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B596D0-D390-BA4B-B23C-D9C957C41E6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3EF41B-F018-5049-8788-3A17A431E71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8BDDAA-77B7-7A48-92E2-3AEB919B274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2EB2783-E26E-BD42-8BBC-73DD1FC17D9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F8B1C39-B2BE-194B-B73B-18FF29A059D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BA5800B-38A2-7440-A133-C4B3EA9B6E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E00449E-CA40-1546-B365-5B3223D0B7D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C972D7E-CF11-CB49-B7F6-29E5A7992D8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EF36D78-1FA9-BA4A-948C-BD93968F8B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B6369-00ED-0943-B0FB-177F427A4BCA}"/>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8D0034-6603-FE44-A6F5-8198DAAFB40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3C2D03A-F401-E44D-8DEF-838C5F56B1B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17B00A-E696-8842-AE8A-F69E7FE16D1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550531-446D-6944-9B22-394D0DDDB938}" name="Tabelle2" displayName="Tabelle2" ref="B6:B19" totalsRowShown="0" headerRowDxfId="5486" dataDxfId="5484" headerRowBorderDxfId="5485" tableBorderDxfId="5483" totalsRowBorderDxfId="5482">
  <autoFilter ref="B6:B19" xr:uid="{728712C9-773F-1F49-B9A1-1EFF374BFECD}"/>
  <tableColumns count="1">
    <tableColumn id="1" xr3:uid="{8E431D8D-7DE0-9C4D-8D17-B3702027771D}" name="Ich fühle mich…" dataDxfId="5481"/>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721FE4-F865-FC4E-AAFB-E1C952547204}" name="Tabelle3" displayName="Tabelle3" ref="D6:D19" totalsRowShown="0" headerRowDxfId="5480" dataDxfId="5478" headerRowBorderDxfId="5479" tableBorderDxfId="5477">
  <autoFilter ref="D6:D19" xr:uid="{8AE1D77F-B20C-8546-99CA-96F721C95B61}"/>
  <tableColumns count="1">
    <tableColumn id="1" xr3:uid="{E5960688-74A5-3942-AD83-D879B1B49D91}" name="Beschwerden" dataDxfId="547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3CBF68-6993-F74A-AE46-BD88964CDD97}" name="Tabelle4" displayName="Tabelle4" ref="F6:F19" totalsRowShown="0" headerRowDxfId="5475" dataDxfId="5473" headerRowBorderDxfId="5474" tableBorderDxfId="5472" totalsRowBorderDxfId="5471">
  <autoFilter ref="F6:F19" xr:uid="{D26E6DAC-FC1D-C349-AE9A-4D8C0F9F0E2E}"/>
  <tableColumns count="1">
    <tableColumn id="1" xr3:uid="{8DA90052-2BFA-7043-A078-44FCA5EF0B9B}" name="Aktivität" dataDxfId="5470"/>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76DE7C-796A-9A4F-85F6-B8B1CBAB3700}" name="Tabelle5" displayName="Tabelle5" ref="H6:H19" totalsRowShown="0" headerRowDxfId="5469" dataDxfId="5467" headerRowBorderDxfId="5468" tableBorderDxfId="5466" totalsRowBorderDxfId="5465">
  <autoFilter ref="H6:H19" xr:uid="{8E77B0BD-DF23-7944-86E2-8EBACE2F079C}"/>
  <tableColumns count="1">
    <tableColumn id="1" xr3:uid="{A96D365C-9955-6A44-A640-DBCFBAFE781B}" name="Besonderheiten" dataDxfId="5464"/>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hyperlink" Target="https://www.diabetes.help/behandlung/diabetes-tagebuch/?utm_source=tagebuch&amp;utm_medium=app&amp;utm_campaign=v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FAAC-7164-BE46-BABB-1EE297A77D17}">
  <sheetPr codeName="Tabelle1"/>
  <dimension ref="A1:AV64"/>
  <sheetViews>
    <sheetView showGridLines="0" showRowColHeaders="0" tabSelected="1" zoomScaleNormal="100" workbookViewId="0">
      <selection activeCell="B12" sqref="B12"/>
    </sheetView>
  </sheetViews>
  <sheetFormatPr baseColWidth="10" defaultColWidth="0" defaultRowHeight="16"/>
  <cols>
    <col min="1" max="1" width="1.6640625" customWidth="1"/>
    <col min="2" max="2" width="5.6640625" customWidth="1"/>
    <col min="3" max="9" width="13.6640625" hidden="1" customWidth="1"/>
    <col min="10" max="11" width="32.33203125" hidden="1" customWidth="1"/>
    <col min="12" max="12" width="13.6640625" hidden="1" customWidth="1"/>
    <col min="13" max="13" width="3.33203125" customWidth="1"/>
    <col min="14" max="15" width="16.6640625" customWidth="1"/>
    <col min="16" max="16" width="3.33203125" customWidth="1"/>
    <col min="17" max="23" width="5" style="2" customWidth="1"/>
    <col min="24" max="24" width="3.33203125" customWidth="1"/>
    <col min="25" max="31" width="5" style="2" customWidth="1"/>
    <col min="32" max="32" width="3.33203125" customWidth="1"/>
    <col min="33" max="39" width="5" style="2" customWidth="1"/>
    <col min="40" max="40" width="3.33203125" customWidth="1"/>
    <col min="41" max="47" width="5" style="2" customWidth="1"/>
    <col min="48" max="48" width="1.6640625" customWidth="1"/>
    <col min="49" max="16384" width="10.83203125" hidden="1"/>
  </cols>
  <sheetData>
    <row r="1" spans="1:48" ht="16" customHeight="1">
      <c r="A1" s="120" t="s">
        <v>114</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19" t="s">
        <v>108</v>
      </c>
      <c r="AT1" s="119"/>
      <c r="AU1" s="119"/>
      <c r="AV1" s="119"/>
    </row>
    <row r="2" spans="1:48" ht="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93"/>
      <c r="AT2" s="93"/>
      <c r="AU2" s="93"/>
      <c r="AV2" s="93"/>
    </row>
    <row r="3" spans="1:48" ht="15" customHeight="1">
      <c r="A3" s="120"/>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19" t="s">
        <v>96</v>
      </c>
      <c r="AT3" s="119"/>
      <c r="AU3" s="119"/>
      <c r="AV3" s="119"/>
    </row>
    <row r="4" spans="1:48" ht="5" customHeight="1">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93"/>
      <c r="AT4" s="93"/>
      <c r="AU4" s="93"/>
      <c r="AV4" s="93"/>
    </row>
    <row r="5" spans="1:48" ht="15" customHeight="1">
      <c r="A5" s="120"/>
      <c r="B5" s="120"/>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19" t="s">
        <v>110</v>
      </c>
      <c r="AT5" s="119"/>
      <c r="AU5" s="119"/>
      <c r="AV5" s="119"/>
    </row>
    <row r="6" spans="1:48" ht="15" customHeight="1" thickBot="1">
      <c r="A6" s="121"/>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94"/>
      <c r="AT6" s="94"/>
      <c r="AU6" s="94"/>
      <c r="AV6" s="94"/>
    </row>
    <row r="7" spans="1:48">
      <c r="A7" s="56"/>
      <c r="B7" s="131" t="s">
        <v>0</v>
      </c>
      <c r="C7" s="91"/>
      <c r="D7" s="91"/>
      <c r="E7" s="91"/>
      <c r="F7" s="91"/>
      <c r="G7" s="91"/>
      <c r="H7" s="91"/>
      <c r="I7" s="91"/>
      <c r="J7" s="91"/>
      <c r="K7" s="91"/>
      <c r="L7" s="91"/>
      <c r="M7" s="50"/>
      <c r="N7" s="122" t="s">
        <v>97</v>
      </c>
      <c r="O7" s="123"/>
      <c r="P7" s="50"/>
      <c r="Q7" s="111" t="str">
        <f>IF('Persönliche Daten'!B22&lt;&gt;"",'Persönliche Daten'!B22,"")</f>
        <v>Insulin</v>
      </c>
      <c r="R7" s="111"/>
      <c r="S7" s="111"/>
      <c r="T7" s="111"/>
      <c r="U7" s="111"/>
      <c r="V7" s="111"/>
      <c r="W7" s="112"/>
      <c r="X7" s="50"/>
      <c r="Y7" s="111" t="str">
        <f>IF('Persönliche Daten'!B23&lt;&gt;"",'Persönliche Daten'!B23,"")</f>
        <v>Metformin</v>
      </c>
      <c r="Z7" s="111"/>
      <c r="AA7" s="111"/>
      <c r="AB7" s="111"/>
      <c r="AC7" s="111"/>
      <c r="AD7" s="111"/>
      <c r="AE7" s="113"/>
      <c r="AF7" s="50"/>
      <c r="AG7" s="111" t="str">
        <f>IF('Persönliche Daten'!B24&lt;&gt;"",'Persönliche Daten'!B24,"")</f>
        <v/>
      </c>
      <c r="AH7" s="111"/>
      <c r="AI7" s="111"/>
      <c r="AJ7" s="111"/>
      <c r="AK7" s="111"/>
      <c r="AL7" s="111"/>
      <c r="AM7" s="113"/>
      <c r="AN7" s="50"/>
      <c r="AO7" s="111" t="str">
        <f>IF('Persönliche Daten'!B25&lt;&gt;"",'Persönliche Daten'!B25,"")</f>
        <v/>
      </c>
      <c r="AP7" s="111"/>
      <c r="AQ7" s="111"/>
      <c r="AR7" s="111"/>
      <c r="AS7" s="111"/>
      <c r="AT7" s="111"/>
      <c r="AU7" s="113"/>
      <c r="AV7" s="61"/>
    </row>
    <row r="8" spans="1:48" ht="13" customHeight="1">
      <c r="A8" s="56"/>
      <c r="B8" s="132"/>
      <c r="C8" s="91"/>
      <c r="D8" s="91"/>
      <c r="E8" s="91"/>
      <c r="F8" s="91"/>
      <c r="G8" s="91"/>
      <c r="H8" s="91"/>
      <c r="I8" s="91"/>
      <c r="J8" s="91"/>
      <c r="K8" s="91"/>
      <c r="L8" s="91"/>
      <c r="M8" s="50"/>
      <c r="N8" s="124"/>
      <c r="O8" s="125"/>
      <c r="P8" s="50"/>
      <c r="Q8" s="128" t="str">
        <f>IF('Persönliche Daten'!B22&lt;&gt;"",CONCATENATE("(eingenommene Dosen in ",'Persönliche Daten'!F22,")"),"")</f>
        <v>(eingenommene Dosen in EH)</v>
      </c>
      <c r="R8" s="128"/>
      <c r="S8" s="128"/>
      <c r="T8" s="128"/>
      <c r="U8" s="128"/>
      <c r="V8" s="128"/>
      <c r="W8" s="129"/>
      <c r="X8" s="50"/>
      <c r="Y8" s="128" t="str">
        <f>IF('Persönliche Daten'!B23&lt;&gt;"",CONCATENATE("(eingenommene Dosen in ",'Persönliche Daten'!F23,")"),"")</f>
        <v>(eingenommene Dosen in mg)</v>
      </c>
      <c r="Z8" s="128"/>
      <c r="AA8" s="128"/>
      <c r="AB8" s="128"/>
      <c r="AC8" s="128"/>
      <c r="AD8" s="128"/>
      <c r="AE8" s="130"/>
      <c r="AF8" s="50"/>
      <c r="AG8" s="128" t="str">
        <f>IF('Persönliche Daten'!B24&lt;&gt;"",CONCATENATE("(eingenommene Dosen in ",'Persönliche Daten'!F24,")"),"")</f>
        <v/>
      </c>
      <c r="AH8" s="128"/>
      <c r="AI8" s="128"/>
      <c r="AJ8" s="128"/>
      <c r="AK8" s="128"/>
      <c r="AL8" s="128"/>
      <c r="AM8" s="130"/>
      <c r="AN8" s="50"/>
      <c r="AO8" s="128" t="str">
        <f>IF('Persönliche Daten'!B25&lt;&gt;"",CONCATENATE("(eingenommene Dosen in ",'Persönliche Daten'!F25,")"),"")</f>
        <v/>
      </c>
      <c r="AP8" s="128"/>
      <c r="AQ8" s="128"/>
      <c r="AR8" s="128"/>
      <c r="AS8" s="128"/>
      <c r="AT8" s="128"/>
      <c r="AU8" s="130"/>
      <c r="AV8" s="61"/>
    </row>
    <row r="9" spans="1:48" s="6" customFormat="1">
      <c r="A9" s="56"/>
      <c r="B9" s="111"/>
      <c r="C9" s="91"/>
      <c r="D9" s="91"/>
      <c r="E9" s="91"/>
      <c r="F9" s="91"/>
      <c r="G9" s="91"/>
      <c r="H9" s="91"/>
      <c r="I9" s="91"/>
      <c r="J9" s="91"/>
      <c r="K9" s="91"/>
      <c r="L9" s="91"/>
      <c r="M9" s="50"/>
      <c r="N9" s="126"/>
      <c r="O9" s="127"/>
      <c r="P9" s="50"/>
      <c r="Q9" s="51" t="s">
        <v>1</v>
      </c>
      <c r="R9" s="51" t="s">
        <v>2</v>
      </c>
      <c r="S9" s="51" t="s">
        <v>3</v>
      </c>
      <c r="T9" s="51" t="s">
        <v>4</v>
      </c>
      <c r="U9" s="51" t="s">
        <v>5</v>
      </c>
      <c r="V9" s="51" t="s">
        <v>6</v>
      </c>
      <c r="W9" s="51" t="s">
        <v>7</v>
      </c>
      <c r="X9" s="50"/>
      <c r="Y9" s="51" t="s">
        <v>1</v>
      </c>
      <c r="Z9" s="51" t="s">
        <v>2</v>
      </c>
      <c r="AA9" s="51" t="s">
        <v>3</v>
      </c>
      <c r="AB9" s="51" t="s">
        <v>4</v>
      </c>
      <c r="AC9" s="51" t="s">
        <v>5</v>
      </c>
      <c r="AD9" s="51" t="s">
        <v>6</v>
      </c>
      <c r="AE9" s="51" t="s">
        <v>7</v>
      </c>
      <c r="AF9" s="50"/>
      <c r="AG9" s="51" t="s">
        <v>1</v>
      </c>
      <c r="AH9" s="51" t="s">
        <v>2</v>
      </c>
      <c r="AI9" s="51" t="s">
        <v>3</v>
      </c>
      <c r="AJ9" s="51" t="s">
        <v>4</v>
      </c>
      <c r="AK9" s="51" t="s">
        <v>5</v>
      </c>
      <c r="AL9" s="51" t="s">
        <v>6</v>
      </c>
      <c r="AM9" s="51" t="s">
        <v>7</v>
      </c>
      <c r="AN9" s="50"/>
      <c r="AO9" s="51" t="s">
        <v>1</v>
      </c>
      <c r="AP9" s="51" t="s">
        <v>2</v>
      </c>
      <c r="AQ9" s="51" t="s">
        <v>3</v>
      </c>
      <c r="AR9" s="51" t="s">
        <v>4</v>
      </c>
      <c r="AS9" s="51" t="s">
        <v>5</v>
      </c>
      <c r="AT9" s="51" t="s">
        <v>6</v>
      </c>
      <c r="AU9" s="51" t="s">
        <v>7</v>
      </c>
      <c r="AV9" s="61"/>
    </row>
    <row r="10" spans="1:48" s="6" customFormat="1" ht="11" customHeight="1">
      <c r="A10" s="110"/>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row>
    <row r="11" spans="1:48" ht="16" customHeight="1">
      <c r="B11" s="63">
        <v>1</v>
      </c>
      <c r="C11" s="92">
        <v>45292</v>
      </c>
      <c r="D11" s="92">
        <v>45293</v>
      </c>
      <c r="E11" s="92">
        <v>45294</v>
      </c>
      <c r="F11" s="92">
        <v>45295</v>
      </c>
      <c r="G11" s="92">
        <v>45296</v>
      </c>
      <c r="H11" s="92">
        <v>45297</v>
      </c>
      <c r="I11" s="92">
        <v>45298</v>
      </c>
      <c r="J11" s="104" t="str">
        <f>CONCATENATE("Woche ",B11," / 2024")</f>
        <v>Woche 1 / 2024</v>
      </c>
      <c r="K11" s="104" t="str">
        <f>CONCATENATE(TEXT(C11,"T. MMMM JJJJ")," bis ",TEXT(I11,"T. MMMM JJJJ"))</f>
        <v>1. Januar 2024 bis 7. Januar 2024</v>
      </c>
      <c r="L11" s="92" t="b">
        <f t="shared" ref="L11:L42" ca="1" si="0">AND(TODAY()&gt;=C11,TODAY()&lt;=I11)</f>
        <v>0</v>
      </c>
      <c r="M11" s="1"/>
      <c r="N11" s="108"/>
      <c r="O11" s="109"/>
      <c r="P11" s="1"/>
      <c r="Q11" s="102" t="str">
        <f>IF(SUM('W1'!$I$18:$J$18,'W1'!$I$20:$J$20,'W1'!$I$22:$J$22,'W1'!$I$24:$J$24,'W1'!$I$26:$J$26,'W1'!$I$28:$J$28,'W1'!$I$30:$J$30)&lt;&gt;0,SUM('W1'!$I$18:$J$18,'W1'!$I$20:$J$20,'W1'!$I$22:$J$22,'W1'!$I$24:$J$24,'W1'!$I$26:$J$26,'W1'!$I$28:$J$28,'W1'!$I$30:$J$30),"")</f>
        <v/>
      </c>
      <c r="R11" s="102" t="str">
        <f>IF(SUM('W1'!$I$35:$J$35,'W1'!$I$37:$J$37,'W1'!$I$39:$J$39,'W1'!$I$41:$J$41,'W1'!$I$43:$J$43,'W1'!$I$45:$J$45,'W1'!$I$47:$J$47)&lt;&gt;0,SUM('W1'!$I$35:$J$35,'W1'!$I$37:$J$37,'W1'!$I$39:$J$39,'W1'!$I$41:$J$41,'W1'!$I$43:$J$43,'W1'!$I$45:$J$45,'W1'!$I$47:$J$47),"")</f>
        <v/>
      </c>
      <c r="S11" s="102" t="str">
        <f>IF(SUM('W1'!$I$52:$J$52,'W1'!$I$54:$J$54,'W1'!$I$56:$J$56,'W1'!$I$58:$J$58,'W1'!$I$60:$J$60,'W1'!$I$62:$J$62,'W1'!$I$64:$J$64)&lt;&gt;0,SUM('W1'!$I$52:$J$52,'W1'!$I$54:$J$54,'W1'!$I$56:$J$56,'W1'!$I$58:$J$58,'W1'!$I$60:$J$60,'W1'!$I$62:$J$62,'W1'!$I$64:$J$64),"")</f>
        <v/>
      </c>
      <c r="T11" s="102" t="str">
        <f>IF(SUM('W1'!$I$69:$J$69,'W1'!$I$71:$J$71,'W1'!$I$73:$J$73,'W1'!$I$75:$J$75,'W1'!$I$77:$J$77,'W1'!$I$79:$J$79,'W1'!$I$81:$J$81)&lt;&gt;0,SUM('W1'!$I$69:$J$69,'W1'!$I$71:$J$71,'W1'!$I$73:$J$73,'W1'!$I$75:$J$75,'W1'!$I$77:$J$77,'W1'!$I$79:$J$79,'W1'!$I$81:$J$81),"")</f>
        <v/>
      </c>
      <c r="U11" s="102" t="str">
        <f>IF(SUM('W1'!$I$86:$J$86,'W1'!$I$88:$J$88,'W1'!$I$90:$J$90,'W1'!$I$92:$J$92,'W1'!$I$94:$J$94,'W1'!$I$96:$J$96,'W1'!$I$98:$J$98)&lt;&gt;0,SUM('W1'!$I$86:$J$86,'W1'!$I$88:$J$88,'W1'!$I$90:$J$90,'W1'!$I$92:$J$92,'W1'!$I$94:$J$94,'W1'!$I$96:$J$96,'W1'!$I$98:$J$98),"")</f>
        <v/>
      </c>
      <c r="V11" s="102" t="str">
        <f>IF(SUM('W1'!$I$103:$J$103,'W1'!$I$105:$J$105,'W1'!$I$107:$J$107,'W1'!$I$109:$J$109,'W1'!$I$111:$J$111,'W1'!$I$113:$J$113,'W1'!$I$115:$J$115)&lt;&gt;0,SUM('W1'!$I$103:$J$103,'W1'!$I$105:$J$105,'W1'!$I$107:$J$107,'W1'!$I$109:$J$109,'W1'!$I$111:$J$111,'W1'!$I$113:$J$113,'W1'!$I$115:$J$115),"")</f>
        <v/>
      </c>
      <c r="W11" s="102" t="str">
        <f>IF(SUM('W1'!$I$120:$J$120,'W1'!$I$122:$J$122,'W1'!$I$124:$J$124,'W1'!$I$126:$J$126,'W1'!$I$128:$J$128,'W1'!$I$130:$J$130,'W1'!$I$132:$J$132)&lt;&gt;0,SUM('W1'!$I$120:$J$120,'W1'!$I$122:$J$122,'W1'!$I$124:$J$124,'W1'!$I$126:$J$126,'W1'!$I$128:$J$128,'W1'!$I$130:$J$130,'W1'!$I$132:$J$132),"")</f>
        <v/>
      </c>
      <c r="X11" s="1"/>
      <c r="Y11" s="102" t="str">
        <f>IF(SUM('W1'!$K$18:$L$18,'W1'!$K$20:$L$20,'W1'!$K$22:$L$22,'W1'!$K$24:$L$24,'W1'!$K$26:$L$26,'W1'!$K$28:$L$28,'W1'!$K$30:$L$30)&lt;&gt;0,SUM('W1'!$K$18:$L$18,'W1'!$K$20:$L$20,'W1'!$K$22:$L$22,'W1'!$K$24:$L$24,'W1'!$K$26:$L$26,'W1'!$K$28:$L$28,'W1'!$K$30:$L$30),"")</f>
        <v/>
      </c>
      <c r="Z11" s="102" t="str">
        <f>IF(SUM('W1'!$K$35:$L$35,'W1'!$K$37:$L$37,'W1'!$K$39:$L$39,'W1'!$K$41:$L$41,'W1'!$K$43:$L$43,'W1'!$K$45:$L$45,'W1'!$K$47:$L$47)&lt;&gt;0,SUM('W1'!$K$35:$L$35,'W1'!$K$37:$L$37,'W1'!$K$39:$L$39,'W1'!$K$41:$L$41,'W1'!$K$43:$L$43,'W1'!$K$45:$L$45,'W1'!$K$47:$L$47),"")</f>
        <v/>
      </c>
      <c r="AA11" s="102" t="str">
        <f>IF(SUM('W1'!$K$52:$L$52,'W1'!$K$54:$L$54,'W1'!$K$56:$L$56,'W1'!$K$58:$L$58,'W1'!$K$60:$L$60,'W1'!$K$62:$L$62,'W1'!$K$64:$L$64)&lt;&gt;0,SUM('W1'!$K$52:$L$52,'W1'!$K$54:$L$54,'W1'!$K$56:$L$56,'W1'!$K$58:$L$58,'W1'!$K$60:$L$60,'W1'!$K$62:$L$62,'W1'!$K$64:$L$64),"")</f>
        <v/>
      </c>
      <c r="AB11" s="102" t="str">
        <f>IF(SUM('W1'!$K$69:$L$69,'W1'!$K$71:$L$71,'W1'!$K$73:$L$73,'W1'!$K$75:$L$75,'W1'!$K$77:$L$77,'W1'!$K$79:$L$79,'W1'!$K$81:$L$81)&lt;&gt;0,SUM('W1'!$K$69:$L$69,'W1'!$K$71:$L$71,'W1'!$K$73:$L$73,'W1'!$K$75:$L$75,'W1'!$K$77:$L$77,'W1'!$K$79:$L$79,'W1'!$K$81:$L$81),"")</f>
        <v/>
      </c>
      <c r="AC11" s="102" t="str">
        <f>IF(SUM('W1'!$K$86:$L$86,'W1'!$K$88:$L$88,'W1'!$K$90:$L$90,'W1'!$K$92:$L$92,'W1'!$K$94:$L$94,'W1'!$K$96:$L$96,'W1'!$K$98:$L$98)&lt;&gt;0,SUM('W1'!$K$86:$L$86,'W1'!$K$88:$L$88,'W1'!$K$90:$L$90,'W1'!$K$92:$L$92,'W1'!$K$94:$L$94,'W1'!$K$96:$L$96,'W1'!$K$98:$L$98),"")</f>
        <v/>
      </c>
      <c r="AD11" s="102" t="str">
        <f>IF(SUM('W1'!$K$103:$L$103,'W1'!$K$105:$L$105,'W1'!$K$107:$L$107,'W1'!$K$109:$L$109,'W1'!$K$111:$L$111,'W1'!$K$113:$L$113,'W1'!$K$115:$L$115)&lt;&gt;0,SUM('W1'!$K$86:$L$86,'W1'!$K$88:$L$88,'W1'!$K$90:$L$90,'W1'!$K$92:$L$92,'W1'!$K$94:$L$94,'W1'!$K$96:$L$96,'W1'!$K$98:$L$98),"")</f>
        <v/>
      </c>
      <c r="AE11" s="102" t="str">
        <f>IF(SUM('W1'!$K$120:$L$120,'W1'!$K$122:$L$122,'W1'!$K$124:$L$124,'W1'!$K$126:$L$126,'W1'!$K$128:$L$128,'W1'!$K$130:$L$130,'W1'!$K$132:$L$132)&lt;&gt;0,SUM('W1'!$K$120:$L$120,'W1'!$K$122:$L$122,'W1'!$K$124:$L$124,'W1'!$K$126:$L$126,'W1'!$K$128:$L$128,'W1'!$K$130:$L$130,'W1'!$K$132:$L$132),"")</f>
        <v/>
      </c>
      <c r="AF11" s="1"/>
      <c r="AG11" s="102" t="str">
        <f>IF(SUM('W1'!$M$18:$N$18,'W1'!$M$20:$N$20,'W1'!$M$22:$N$22,'W1'!$M$24:$N$24,'W1'!$M$26:$N$26,'W1'!$M$28:$N$28,'W1'!$M$30:$N$30)&lt;&gt;0,SUM('W1'!$M$18:$N$18,'W1'!$M$20:$N$20,'W1'!$M$22:$N$22,'W1'!$M$24:$N$24,'W1'!$M$26:$N$26,'W1'!$M$28:$N$28,'W1'!$M$30:$N$30),"")</f>
        <v/>
      </c>
      <c r="AH11" s="102" t="str">
        <f>IF(SUM('W1'!$M$35:$N$35,'W1'!$M$37:$N$37,'W1'!$M$39:$N$39,'W1'!$M$41:$N$41,'W1'!$M$43:$N$43,'W1'!$M$45:$N$45,'W1'!$M$47:$N$47)&lt;&gt;0,SUM('W1'!$M$35:$N$35,'W1'!$M$37:$N$37,'W1'!$M$39:$N$39,'W1'!$M$41:$N$41,'W1'!$M$43:$N$43,'W1'!$M$45:$N$45,'W1'!$M$47:$N$47),"")</f>
        <v/>
      </c>
      <c r="AI11" s="102" t="str">
        <f>IF(SUM('W1'!$M$52:$N$52,'W1'!$M$54:$N$54,'W1'!$M$56:$N$56,'W1'!$M$58:$N$58,'W1'!$M$60:$N$60,'W1'!$M$62:$N$62,'W1'!$M$64:$N$64)&lt;&gt;0,SUM('W1'!$M$52:$N$52,'W1'!$M$54:$N$54,'W1'!$M$56:$N$56,'W1'!$M$58:$N$58,'W1'!$M$60:$N$60,'W1'!$M$62:$N$62,'W1'!$M$64:$N$64),"")</f>
        <v/>
      </c>
      <c r="AJ11" s="102" t="str">
        <f>IF(SUM('W1'!$M$69:$N$69,'W1'!$M$71:$N$71,'W1'!$M$73:$N$73,'W1'!$M$75:$N$75,'W1'!$M$77:$N$77,'W1'!$M$79:$N$79,'W1'!$M$81:$N$81)&lt;&gt;0,SUM('W1'!$M$69:$N$69,'W1'!$M$71:$N$71,'W1'!$M$73:$N$73,'W1'!$M$75:$N$75,'W1'!$M$77:$N$77,'W1'!$M$79:$N$79,'W1'!$M$81:$N$81),"")</f>
        <v/>
      </c>
      <c r="AK11" s="102" t="str">
        <f>IF(SUM('W1'!$M$86:$N$86,'W1'!$M$88:$N$88,'W1'!$M$90:$N$90,'W1'!$M$92:$N$92,'W1'!$M$94:$N$94,'W1'!$M$96:$N$96,'W1'!$M$98:$N$98)&lt;&gt;0,SUM('W1'!$M$86:$N$86,'W1'!$M$88:$N$88,'W1'!$M$90:$N$90,'W1'!$M$92:$N$92,'W1'!$M$94:$N$94,'W1'!$M$96:$N$96,'W1'!$M$98:$N$98),"")</f>
        <v/>
      </c>
      <c r="AL11" s="102" t="str">
        <f>IF(SUM('W1'!$M$103:$N$103,'W1'!$M$105:$N$105,'W1'!$M$107:$N$107,'W1'!$M$109:$N$109,'W1'!$M$111:$N$111,'W1'!$M$113:$N$113,'W1'!$M$115:$N$115)&lt;&gt;0,SUM('W1'!$M$103:$N$103,'W1'!$M$105:$N$105,'W1'!$M$107:$N$107,'W1'!$M$109:$N$109,'W1'!$M$111:$N$111,'W1'!$M$113:$N$113,'W1'!$M$115:$N$115),"")</f>
        <v/>
      </c>
      <c r="AM11" s="102" t="str">
        <f>IF(SUM('W1'!$M$120:$N$120,'W1'!$M$122:$N$122,'W1'!$M$124:$N$124,'W1'!$M$126:$N$126,'W1'!$M$128:$N$128,'W1'!$M$130:$N$130,'W1'!$M$132:$N$132)&lt;&gt;0,SUM('W1'!$M$120:$N$120,'W1'!$M$122:$N$122,'W1'!$M$124:$N$124,'W1'!$M$126:$N$126,'W1'!$M$128:$N$128,'W1'!$M$130:$N$130,'W1'!$M$132:$N$132),"")</f>
        <v/>
      </c>
      <c r="AN11" s="1"/>
      <c r="AO11" s="102" t="str">
        <f>IF(SUM('W1'!$O$18:$P$18,'W1'!$O$20:$P$20,'W1'!$O$22:$P$22,'W1'!$O$24:$P$24,'W1'!$O$26:$P$26,'W1'!$O$28:$P$28,'W1'!$O$30:$P$30)&lt;&gt;0,SUM('W1'!$O$18:$P$18,'W1'!$O$20:$P$20,'W1'!$O$22:$P$22,'W1'!$O$24:$P$24,'W1'!$O$26:$P$26,'W1'!$O$28:$P$28,'W1'!$O$30:$P$30),"")</f>
        <v/>
      </c>
      <c r="AP11" s="102" t="str">
        <f>IF(SUM('W1'!$O$35:$P$35,'W1'!$O$37:$P$37,'W1'!$O$39:$P$39,'W1'!$O$41:$P$41,'W1'!$O$43:$P$43,'W1'!$O$45:$P$45,'W1'!$O$47:$P$47)&lt;&gt;0,SUM('W1'!$O$35:$P$35,'W1'!$O$37:$P$37,'W1'!$O$39:$P$39,'W1'!$O$41:$P$41,'W1'!$O$43:$P$43,'W1'!$O$45:$P$45,'W1'!$O$47:$P$47),"")</f>
        <v/>
      </c>
      <c r="AQ11" s="102" t="str">
        <f>IF(SUM('W1'!$O$52:$P$52,'W1'!$O$54:$P$54,'W1'!$O$56:$P$56,'W1'!$O$58:$P$58,'W1'!$O$60:$P$60,'W1'!$O$62:$P$62,'W1'!$O$64:$P$64)&lt;&gt;0,SUM('W1'!$O$52:$P$52,'W1'!$O$54:$P$54,'W1'!$O$56:$P$56,'W1'!$O$58:$P$58,'W1'!$O$60:$P$60,'W1'!$O$62:$P$62,'W1'!$O$64:$P$64),"")</f>
        <v/>
      </c>
      <c r="AR11" s="102" t="str">
        <f>IF(SUM('W1'!$O$69:$P$69,'W1'!$O$71:$P$71,'W1'!$O$73:$P$73,'W1'!$O$75:$P$75,'W1'!$O$77:$P$77,'W1'!$O$79:$P$79,'W1'!$O$81:$P$81)&lt;&gt;0,SUM('W1'!$O$69:$P$69,'W1'!$O$71:$P$71,'W1'!$O$73:$P$73,'W1'!$O$75:$P$75,'W1'!$O$77:$P$77,'W1'!$O$79:$P$79,'W1'!$O$81:$P$81),"")</f>
        <v/>
      </c>
      <c r="AS11" s="102" t="str">
        <f>IF(SUM('W1'!$O$86:$P$86,'W1'!$O$88:$P$88,'W1'!$O$90:$P$90,'W1'!$O$92:$P$92,'W1'!$O$94:$P$94,'W1'!$O$96:$P$96,'W1'!$O$98:$P$98)&lt;&gt;0,SUM('W1'!$O$86:$P$86,'W1'!$O$88:$P$88,'W1'!$O$90:$P$90,'W1'!$O$92:$P$92,'W1'!$O$94:$P$94,'W1'!$O$96:$P$96,'W1'!$O$98:$P$98),"")</f>
        <v/>
      </c>
      <c r="AT11" s="102" t="str">
        <f>IF(SUM('W1'!$M$103:$N$103,'W1'!$M$105:$N$105,'W1'!$M$107:$N$107,'W1'!$M$109:$N$109,'W1'!$M$111:$N$111,'W1'!$M$113:$N$113,'W1'!$M$115:$N$115)&lt;&gt;0,SUM('W1'!$M$103:$N$103,'W1'!$M$105:$N$105,'W1'!$M$107:$N$107,'W1'!$M$109:$N$109,'W1'!$M$111:$N$111,'W1'!$M$113:$N$113,'W1'!$M$115:$N$115),"")</f>
        <v/>
      </c>
      <c r="AU11" s="102" t="str">
        <f>IF(SUM('W1'!$O$120:$P$120,'W1'!$O$122:$P$122,'W1'!$O$124:$P$124,'W1'!$O$126:$P$126,'W1'!$O$128:$P$128,'W1'!$O$130:$P$130,'W1'!$O$132:$P$132)&lt;&gt;0,SUM('W1'!$O$120:$P$120,'W1'!$O$122:$P$122,'W1'!$O$124:$P$124,'W1'!$O$126:$P$126,'W1'!$O$128:$P$128,'W1'!$O$130:$P$130,'W1'!$O$132:$P$132),"")</f>
        <v/>
      </c>
    </row>
    <row r="12" spans="1:48" ht="16" customHeight="1">
      <c r="B12" s="63">
        <v>2</v>
      </c>
      <c r="C12" s="92">
        <v>45299</v>
      </c>
      <c r="D12" s="92">
        <v>45300</v>
      </c>
      <c r="E12" s="92">
        <v>45301</v>
      </c>
      <c r="F12" s="92">
        <v>45302</v>
      </c>
      <c r="G12" s="92">
        <v>45303</v>
      </c>
      <c r="H12" s="92">
        <v>45304</v>
      </c>
      <c r="I12" s="92">
        <v>45305</v>
      </c>
      <c r="J12" s="104" t="str">
        <f t="shared" ref="J12:J62" si="1">CONCATENATE("Woche ",B12," / 2024")</f>
        <v>Woche 2 / 2024</v>
      </c>
      <c r="K12" s="104" t="str">
        <f t="shared" ref="K12:K62" si="2">CONCATENATE(TEXT(C12,"T. MMMM JJJJ")," bis ",TEXT(I12,"T. MMMM JJJJ"))</f>
        <v>8. Januar 2024 bis 14. Januar 2024</v>
      </c>
      <c r="L12" s="92" t="b">
        <f t="shared" ca="1" si="0"/>
        <v>1</v>
      </c>
      <c r="M12" s="1"/>
      <c r="N12" s="108"/>
      <c r="O12" s="109"/>
      <c r="P12" s="1"/>
      <c r="Q12" s="57" t="str">
        <f>IF(SUM('W2'!$I$18:$J$18,'W2'!$I$20:$J$20,'W2'!$I$22:$J$22,'W2'!$I$24:$J$24,'W2'!$I$26:$J$26,'W2'!$I$28:$J$28,'W2'!$I$30:$J$30)&lt;&gt;0,SUM('W2'!$I$18:$J$18,'W2'!$I$20:$J$20,'W2'!$I$22:$J$22,'W2'!$I$24:$J$24,'W2'!$I$26:$J$26,'W2'!$I$28:$J$28,'W2'!$I$30:$J$30),"")</f>
        <v/>
      </c>
      <c r="R12" s="57" t="str">
        <f>IF(SUM('W2'!$I$35:$J$35,'W2'!$I$37:$J$37,'W2'!$I$39:$J$39,'W2'!$I$41:$J$41,'W2'!$I$43:$J$43,'W2'!$I$45:$J$45,'W2'!$I$47:$J$47)&lt;&gt;0,SUM('W2'!$I$35:$J$35,'W2'!$I$37:$J$37,'W2'!$I$39:$J$39,'W2'!$I$41:$J$41,'W2'!$I$43:$J$43,'W2'!$I$45:$J$45,'W2'!$I$47:$J$47),"")</f>
        <v/>
      </c>
      <c r="S12" s="57" t="str">
        <f>IF(SUM('W2'!$I$52:$J$52,'W2'!$I$54:$J$54,'W2'!$I$56:$J$56,'W2'!$I$58:$J$58,'W2'!$I$60:$J$60,'W2'!$I$62:$J$62,'W2'!$I$64:$J$64)&lt;&gt;0,SUM('W2'!$I$52:$J$52,'W2'!$I$54:$J$54,'W2'!$I$56:$J$56,'W2'!$I$58:$J$58,'W2'!$I$60:$J$60,'W2'!$I$62:$J$62,'W2'!$I$64:$J$64),"")</f>
        <v/>
      </c>
      <c r="T12" s="57" t="str">
        <f>IF(SUM('W2'!$I$69:$J$69,'W2'!$I$71:$J$71,'W2'!$I$73:$J$73,'W2'!$I$75:$J$75,'W2'!$I$77:$J$77,'W2'!$I$79:$J$79,'W2'!$I$81:$J$81)&lt;&gt;0,SUM('W2'!$I$69:$J$69,'W2'!$I$71:$J$71,'W2'!$I$73:$J$73,'W2'!$I$75:$J$75,'W2'!$I$77:$J$77,'W2'!$I$79:$J$79,'W2'!$I$81:$J$81),"")</f>
        <v/>
      </c>
      <c r="U12" s="57" t="str">
        <f>IF(SUM('W2'!$I$86:$J$86,'W2'!$I$88:$J$88,'W2'!$I$90:$J$90,'W2'!$I$92:$J$92,'W2'!$I$94:$J$94,'W2'!$I$96:$J$96,'W2'!$I$98:$J$98)&lt;&gt;0,SUM('W2'!$I$86:$J$86,'W2'!$I$88:$J$88,'W2'!$I$90:$J$90,'W2'!$I$92:$J$92,'W2'!$I$94:$J$94,'W2'!$I$96:$J$96,'W2'!$I$98:$J$98),"")</f>
        <v/>
      </c>
      <c r="V12" s="57" t="str">
        <f>IF(SUM('W2'!$I$103:$J$103,'W2'!$I$105:$J$105,'W2'!$I$107:$J$107,'W2'!$I$109:$J$109,'W2'!$I$111:$J$111,'W2'!$I$113:$J$113,'W2'!$I$115:$J$115)&lt;&gt;0,SUM('W2'!$I$103:$J$103,'W2'!$I$105:$J$105,'W2'!$I$107:$J$107,'W2'!$I$109:$J$109,'W2'!$I$111:$J$111,'W2'!$I$113:$J$113,'W2'!$I$115:$J$115),"")</f>
        <v/>
      </c>
      <c r="W12" s="57" t="str">
        <f>IF(SUM('W2'!$I$120:$J$120,'W2'!$I$122:$J$122,'W2'!$I$124:$J$124,'W2'!$I$126:$J$126,'W2'!$I$128:$J$128,'W2'!$I$130:$J$130,'W2'!$I$132:$J$132)&lt;&gt;0,SUM('W2'!$I$120:$J$120,'W2'!$I$122:$J$122,'W2'!$I$124:$J$124,'W2'!$I$126:$J$126,'W2'!$I$128:$J$128,'W2'!$I$130:$J$130,'W2'!$I$132:$J$132),"")</f>
        <v/>
      </c>
      <c r="X12" s="1"/>
      <c r="Y12" s="57" t="str">
        <f>IF(SUM('W2'!$K$18:$L$18,'W2'!$K$20:$L$20,'W2'!$K$22:$L$22,'W2'!$K$24:$L$24,'W2'!$K$26:$L$26,'W2'!$K$28:$L$28,'W2'!$K$30:$L$30)&lt;&gt;0,SUM('W2'!$K$18:$L$18,'W2'!$K$20:$L$20,'W2'!$K$22:$L$22,'W2'!$K$24:$L$24,'W2'!$K$26:$L$26,'W2'!$K$28:$L$28,'W2'!$K$30:$L$30),"")</f>
        <v/>
      </c>
      <c r="Z12" s="57" t="str">
        <f>IF(SUM('W2'!$K$35:$L$35,'W2'!$K$37:$L$37,'W2'!$K$39:$L$39,'W2'!$K$41:$L$41,'W2'!$K$43:$L$43,'W2'!$K$45:$L$45,'W2'!$K$47:$L$47)&lt;&gt;0,SUM('W2'!$K$35:$L$35,'W2'!$K$37:$L$37,'W2'!$K$39:$L$39,'W2'!$K$41:$L$41,'W2'!$K$43:$L$43,'W2'!$K$45:$L$45,'W2'!$K$47:$L$47),"")</f>
        <v/>
      </c>
      <c r="AA12" s="57" t="str">
        <f>IF(SUM('W2'!$K$52:$L$52,'W2'!$K$54:$L$54,'W2'!$K$56:$L$56,'W2'!$K$58:$L$58,'W2'!$K$60:$L$60,'W2'!$K$62:$L$62,'W2'!$K$64:$L$64)&lt;&gt;0,SUM('W2'!$K$52:$L$52,'W2'!$K$54:$L$54,'W2'!$K$56:$L$56,'W2'!$K$58:$L$58,'W2'!$K$60:$L$60,'W2'!$K$62:$L$62,'W2'!$K$64:$L$64),"")</f>
        <v/>
      </c>
      <c r="AB12" s="57" t="str">
        <f>IF(SUM('W2'!$K$69:$L$69,'W2'!$K$71:$L$71,'W2'!$K$73:$L$73,'W2'!$K$75:$L$75,'W2'!$K$77:$L$77,'W2'!$K$79:$L$79,'W2'!$K$81:$L$81)&lt;&gt;0,SUM('W2'!$K$69:$L$69,'W2'!$K$71:$L$71,'W2'!$K$73:$L$73,'W2'!$K$75:$L$75,'W2'!$K$77:$L$77,'W2'!$K$79:$L$79,'W2'!$K$81:$L$81),"")</f>
        <v/>
      </c>
      <c r="AC12" s="57" t="str">
        <f>IF(SUM('W2'!$K$86:$L$86,'W2'!$K$88:$L$88,'W2'!$K$90:$L$90,'W2'!$K$92:$L$92,'W2'!$K$94:$L$94,'W2'!$K$96:$L$96,'W2'!$K$98:$L$98)&lt;&gt;0,SUM('W2'!$K$86:$L$86,'W2'!$K$88:$L$88,'W2'!$K$90:$L$90,'W2'!$K$92:$L$92,'W2'!$K$94:$L$94,'W2'!$K$96:$L$96,'W2'!$K$98:$L$98),"")</f>
        <v/>
      </c>
      <c r="AD12" s="57" t="str">
        <f>IF(SUM('W2'!$K$103:$L$103,'W2'!$K$105:$L$105,'W2'!$K$107:$L$107,'W2'!$K$109:$L$109,'W2'!$K$111:$L$111,'W2'!$K$113:$L$113,'W2'!$K$115:$L$115)&lt;&gt;0,SUM('W2'!$K$86:$L$86,'W2'!$K$88:$L$88,'W2'!$K$90:$L$90,'W2'!$K$92:$L$92,'W2'!$K$94:$L$94,'W2'!$K$96:$L$96,'W2'!$K$98:$L$98),"")</f>
        <v/>
      </c>
      <c r="AE12" s="57" t="str">
        <f>IF(SUM('W2'!$K$120:$L$120,'W2'!$K$122:$L$122,'W2'!$K$124:$L$124,'W2'!$K$126:$L$126,'W2'!$K$128:$L$128,'W2'!$K$130:$L$130,'W2'!$K$132:$L$132)&lt;&gt;0,SUM('W2'!$K$120:$L$120,'W2'!$K$122:$L$122,'W2'!$K$124:$L$124,'W2'!$K$126:$L$126,'W2'!$K$128:$L$128,'W2'!$K$130:$L$130,'W2'!$K$132:$L$132),"")</f>
        <v/>
      </c>
      <c r="AF12" s="1"/>
      <c r="AG12" s="57" t="str">
        <f>IF(SUM('W2'!$M$18:$N$18,'W2'!$M$20:$N$20,'W2'!$M$22:$N$22,'W2'!$M$24:$N$24,'W2'!$M$26:$N$26,'W2'!$M$28:$N$28,'W2'!$M$30:$N$30)&lt;&gt;0,SUM('W2'!$M$18:$N$18,'W2'!$M$20:$N$20,'W2'!$M$22:$N$22,'W2'!$M$24:$N$24,'W2'!$M$26:$N$26,'W2'!$M$28:$N$28,'W2'!$M$30:$N$30),"")</f>
        <v/>
      </c>
      <c r="AH12" s="57" t="str">
        <f>IF(SUM('W2'!$M$35:$N$35,'W2'!$M$37:$N$37,'W2'!$M$39:$N$39,'W2'!$M$41:$N$41,'W2'!$M$43:$N$43,'W2'!$M$45:$N$45,'W2'!$M$47:$N$47)&lt;&gt;0,SUM('W2'!$M$35:$N$35,'W2'!$M$37:$N$37,'W2'!$M$39:$N$39,'W2'!$M$41:$N$41,'W2'!$M$43:$N$43,'W2'!$M$45:$N$45,'W2'!$M$47:$N$47),"")</f>
        <v/>
      </c>
      <c r="AI12" s="57" t="str">
        <f>IF(SUM('W2'!$M$52:$N$52,'W2'!$M$54:$N$54,'W2'!$M$56:$N$56,'W2'!$M$58:$N$58,'W2'!$M$60:$N$60,'W2'!$M$62:$N$62,'W2'!$M$64:$N$64)&lt;&gt;0,SUM('W2'!$M$52:$N$52,'W2'!$M$54:$N$54,'W2'!$M$56:$N$56,'W2'!$M$58:$N$58,'W2'!$M$60:$N$60,'W2'!$M$62:$N$62,'W2'!$M$64:$N$64),"")</f>
        <v/>
      </c>
      <c r="AJ12" s="57" t="str">
        <f>IF(SUM('W2'!$M$69:$N$69,'W2'!$M$71:$N$71,'W2'!$M$73:$N$73,'W2'!$M$75:$N$75,'W2'!$M$77:$N$77,'W2'!$M$79:$N$79,'W2'!$M$81:$N$81)&lt;&gt;0,SUM('W2'!$M$69:$N$69,'W2'!$M$71:$N$71,'W2'!$M$73:$N$73,'W2'!$M$75:$N$75,'W2'!$M$77:$N$77,'W2'!$M$79:$N$79,'W2'!$M$81:$N$81),"")</f>
        <v/>
      </c>
      <c r="AK12" s="57" t="str">
        <f>IF(SUM('W2'!$M$86:$N$86,'W2'!$M$88:$N$88,'W2'!$M$90:$N$90,'W2'!$M$92:$N$92,'W2'!$M$94:$N$94,'W2'!$M$96:$N$96,'W2'!$M$98:$N$98)&lt;&gt;0,SUM('W2'!$M$86:$N$86,'W2'!$M$88:$N$88,'W2'!$M$90:$N$90,'W2'!$M$92:$N$92,'W2'!$M$94:$N$94,'W2'!$M$96:$N$96,'W2'!$M$98:$N$98),"")</f>
        <v/>
      </c>
      <c r="AL12" s="57" t="str">
        <f>IF(SUM('W2'!$M$103:$N$103,'W2'!$M$105:$N$105,'W2'!$M$107:$N$107,'W2'!$M$109:$N$109,'W2'!$M$111:$N$111,'W2'!$M$113:$N$113,'W2'!$M$115:$N$115)&lt;&gt;0,SUM('W2'!$M$103:$N$103,'W2'!$M$105:$N$105,'W2'!$M$107:$N$107,'W2'!$M$109:$N$109,'W2'!$M$111:$N$111,'W2'!$M$113:$N$113,'W2'!$M$115:$N$115),"")</f>
        <v/>
      </c>
      <c r="AM12" s="57" t="str">
        <f>IF(SUM('W2'!$M$120:$N$120,'W2'!$M$122:$N$122,'W2'!$M$124:$N$124,'W2'!$M$126:$N$126,'W2'!$M$128:$N$128,'W2'!$M$130:$N$130,'W2'!$M$132:$N$132)&lt;&gt;0,SUM('W2'!$M$120:$N$120,'W2'!$M$122:$N$122,'W2'!$M$124:$N$124,'W2'!$M$126:$N$126,'W2'!$M$128:$N$128,'W2'!$M$130:$N$130,'W2'!$M$132:$N$132),"")</f>
        <v/>
      </c>
      <c r="AN12" s="1"/>
      <c r="AO12" s="57" t="str">
        <f>IF(SUM('W2'!$O$18:$P$18,'W2'!$O$20:$P$20,'W2'!$O$22:$P$22,'W2'!$O$24:$P$24,'W2'!$O$26:$P$26,'W2'!$O$28:$P$28,'W2'!$O$30:$P$30)&lt;&gt;0,SUM('W2'!$O$18:$P$18,'W2'!$O$20:$P$20,'W2'!$O$22:$P$22,'W2'!$O$24:$P$24,'W2'!$O$26:$P$26,'W2'!$O$28:$P$28,'W2'!$O$30:$P$30),"")</f>
        <v/>
      </c>
      <c r="AP12" s="57" t="str">
        <f>IF(SUM('W2'!$O$35:$P$35,'W2'!$O$37:$P$37,'W2'!$O$39:$P$39,'W2'!$O$41:$P$41,'W2'!$O$43:$P$43,'W2'!$O$45:$P$45,'W2'!$O$47:$P$47)&lt;&gt;0,SUM('W2'!$O$35:$P$35,'W2'!$O$37:$P$37,'W2'!$O$39:$P$39,'W2'!$O$41:$P$41,'W2'!$O$43:$P$43,'W2'!$O$45:$P$45,'W2'!$O$47:$P$47),"")</f>
        <v/>
      </c>
      <c r="AQ12" s="57" t="str">
        <f>IF(SUM('W2'!$O$52:$P$52,'W2'!$O$54:$P$54,'W2'!$O$56:$P$56,'W2'!$O$58:$P$58,'W2'!$O$60:$P$60,'W2'!$O$62:$P$62,'W2'!$O$64:$P$64)&lt;&gt;0,SUM('W2'!$O$52:$P$52,'W2'!$O$54:$P$54,'W2'!$O$56:$P$56,'W2'!$O$58:$P$58,'W2'!$O$60:$P$60,'W2'!$O$62:$P$62,'W2'!$O$64:$P$64),"")</f>
        <v/>
      </c>
      <c r="AR12" s="57" t="str">
        <f>IF(SUM('W2'!$O$69:$P$69,'W2'!$O$71:$P$71,'W2'!$O$73:$P$73,'W2'!$O$75:$P$75,'W2'!$O$77:$P$77,'W2'!$O$79:$P$79,'W2'!$O$81:$P$81)&lt;&gt;0,SUM('W2'!$O$69:$P$69,'W2'!$O$71:$P$71,'W2'!$O$73:$P$73,'W2'!$O$75:$P$75,'W2'!$O$77:$P$77,'W2'!$O$79:$P$79,'W2'!$O$81:$P$81),"")</f>
        <v/>
      </c>
      <c r="AS12" s="57" t="str">
        <f>IF(SUM('W2'!$O$86:$P$86,'W2'!$O$88:$P$88,'W2'!$O$90:$P$90,'W2'!$O$92:$P$92,'W2'!$O$94:$P$94,'W2'!$O$96:$P$96,'W2'!$O$98:$P$98)&lt;&gt;0,SUM('W2'!$O$86:$P$86,'W2'!$O$88:$P$88,'W2'!$O$90:$P$90,'W2'!$O$92:$P$92,'W2'!$O$94:$P$94,'W2'!$O$96:$P$96,'W2'!$O$98:$P$98),"")</f>
        <v/>
      </c>
      <c r="AT12" s="57" t="str">
        <f>IF(SUM('W2'!$M$103:$N$103,'W2'!$M$105:$N$105,'W2'!$M$107:$N$107,'W2'!$M$109:$N$109,'W2'!$M$111:$N$111,'W2'!$M$113:$N$113,'W2'!$M$115:$N$115)&lt;&gt;0,SUM('W2'!$M$103:$N$103,'W2'!$M$105:$N$105,'W2'!$M$107:$N$107,'W2'!$M$109:$N$109,'W2'!$M$111:$N$111,'W2'!$M$113:$N$113,'W2'!$M$115:$N$115),"")</f>
        <v/>
      </c>
      <c r="AU12" s="57" t="str">
        <f>IF(SUM('W2'!$O$120:$P$120,'W2'!$O$122:$P$122,'W2'!$O$124:$P$124,'W2'!$O$126:$P$126,'W2'!$O$128:$P$128,'W2'!$O$130:$P$130,'W2'!$O$132:$P$132)&lt;&gt;0,SUM('W2'!$O$120:$P$120,'W2'!$O$122:$P$122,'W2'!$O$124:$P$124,'W2'!$O$126:$P$126,'W2'!$O$128:$P$128,'W2'!$O$130:$P$130,'W2'!$O$132:$P$132),"")</f>
        <v/>
      </c>
    </row>
    <row r="13" spans="1:48" ht="16" customHeight="1">
      <c r="B13" s="63">
        <v>3</v>
      </c>
      <c r="C13" s="92">
        <v>45306</v>
      </c>
      <c r="D13" s="92">
        <v>45307</v>
      </c>
      <c r="E13" s="92">
        <v>45308</v>
      </c>
      <c r="F13" s="92">
        <v>45309</v>
      </c>
      <c r="G13" s="92">
        <v>45310</v>
      </c>
      <c r="H13" s="92">
        <v>45311</v>
      </c>
      <c r="I13" s="92">
        <v>45312</v>
      </c>
      <c r="J13" s="104" t="str">
        <f t="shared" si="1"/>
        <v>Woche 3 / 2024</v>
      </c>
      <c r="K13" s="104" t="str">
        <f t="shared" si="2"/>
        <v>15. Januar 2024 bis 21. Januar 2024</v>
      </c>
      <c r="L13" s="92" t="b">
        <f t="shared" ca="1" si="0"/>
        <v>0</v>
      </c>
      <c r="M13" s="1"/>
      <c r="N13" s="108"/>
      <c r="O13" s="109"/>
      <c r="P13" s="1"/>
      <c r="Q13" s="57" t="str">
        <f>IF(SUM('W3'!$I$18:$J$18,'W3'!$I$20:$J$20,'W3'!$I$22:$J$22,'W3'!$I$24:$J$24,'W3'!$I$26:$J$26,'W3'!$I$28:$J$28,'W3'!$I$30:$J$30)&lt;&gt;0,SUM('W3'!$I$18:$J$18,'W3'!$I$20:$J$20,'W3'!$I$22:$J$22,'W3'!$I$24:$J$24,'W3'!$I$26:$J$26,'W3'!$I$28:$J$28,'W3'!$I$30:$J$30),"")</f>
        <v/>
      </c>
      <c r="R13" s="57" t="str">
        <f>IF(SUM('W3'!$I$35:$J$35,'W3'!$I$37:$J$37,'W3'!$I$39:$J$39,'W3'!$I$41:$J$41,'W3'!$I$43:$J$43,'W3'!$I$45:$J$45,'W3'!$I$47:$J$47)&lt;&gt;0,SUM('W3'!$I$35:$J$35,'W3'!$I$37:$J$37,'W3'!$I$39:$J$39,'W3'!$I$41:$J$41,'W3'!$I$43:$J$43,'W3'!$I$45:$J$45,'W3'!$I$47:$J$47),"")</f>
        <v/>
      </c>
      <c r="S13" s="57" t="str">
        <f>IF(SUM('W3'!$I$52:$J$52,'W3'!$I$54:$J$54,'W3'!$I$56:$J$56,'W3'!$I$58:$J$58,'W3'!$I$60:$J$60,'W3'!$I$62:$J$62,'W3'!$I$64:$J$64)&lt;&gt;0,SUM('W3'!$I$52:$J$52,'W3'!$I$54:$J$54,'W3'!$I$56:$J$56,'W3'!$I$58:$J$58,'W3'!$I$60:$J$60,'W3'!$I$62:$J$62,'W3'!$I$64:$J$64),"")</f>
        <v/>
      </c>
      <c r="T13" s="57" t="str">
        <f>IF(SUM('W3'!$I$69:$J$69,'W3'!$I$71:$J$71,'W3'!$I$73:$J$73,'W3'!$I$75:$J$75,'W3'!$I$77:$J$77,'W3'!$I$79:$J$79,'W3'!$I$81:$J$81)&lt;&gt;0,SUM('W3'!$I$69:$J$69,'W3'!$I$71:$J$71,'W3'!$I$73:$J$73,'W3'!$I$75:$J$75,'W3'!$I$77:$J$77,'W3'!$I$79:$J$79,'W3'!$I$81:$J$81),"")</f>
        <v/>
      </c>
      <c r="U13" s="57" t="str">
        <f>IF(SUM('W3'!$I$86:$J$86,'W3'!$I$88:$J$88,'W3'!$I$90:$J$90,'W3'!$I$92:$J$92,'W3'!$I$94:$J$94,'W3'!$I$96:$J$96,'W3'!$I$98:$J$98)&lt;&gt;0,SUM('W3'!$I$86:$J$86,'W3'!$I$88:$J$88,'W3'!$I$90:$J$90,'W3'!$I$92:$J$92,'W3'!$I$94:$J$94,'W3'!$I$96:$J$96,'W3'!$I$98:$J$98),"")</f>
        <v/>
      </c>
      <c r="V13" s="57" t="str">
        <f>IF(SUM('W3'!$I$103:$J$103,'W3'!$I$105:$J$105,'W3'!$I$107:$J$107,'W3'!$I$109:$J$109,'W3'!$I$111:$J$111,'W3'!$I$113:$J$113,'W3'!$I$115:$J$115)&lt;&gt;0,SUM('W3'!$I$103:$J$103,'W3'!$I$105:$J$105,'W3'!$I$107:$J$107,'W3'!$I$109:$J$109,'W3'!$I$111:$J$111,'W3'!$I$113:$J$113,'W3'!$I$115:$J$115),"")</f>
        <v/>
      </c>
      <c r="W13" s="57" t="str">
        <f>IF(SUM('W3'!$I$120:$J$120,'W3'!$I$122:$J$122,'W3'!$I$124:$J$124,'W3'!$I$126:$J$126,'W3'!$I$128:$J$128,'W3'!$I$130:$J$130,'W3'!$I$132:$J$132)&lt;&gt;0,SUM('W3'!$I$120:$J$120,'W3'!$I$122:$J$122,'W3'!$I$124:$J$124,'W3'!$I$126:$J$126,'W3'!$I$128:$J$128,'W3'!$I$130:$J$130,'W3'!$I$132:$J$132),"")</f>
        <v/>
      </c>
      <c r="X13" s="1"/>
      <c r="Y13" s="57" t="str">
        <f>IF(SUM('W3'!$K$18:$L$18,'W3'!$K$20:$L$20,'W3'!$K$22:$L$22,'W3'!$K$24:$L$24,'W3'!$K$26:$L$26,'W3'!$K$28:$L$28,'W3'!$K$30:$L$30)&lt;&gt;0,SUM('W3'!$K$18:$L$18,'W3'!$K$20:$L$20,'W3'!$K$22:$L$22,'W3'!$K$24:$L$24,'W3'!$K$26:$L$26,'W3'!$K$28:$L$28,'W3'!$K$30:$L$30),"")</f>
        <v/>
      </c>
      <c r="Z13" s="57" t="str">
        <f>IF(SUM('W3'!$K$35:$L$35,'W3'!$K$37:$L$37,'W3'!$K$39:$L$39,'W3'!$K$41:$L$41,'W3'!$K$43:$L$43,'W3'!$K$45:$L$45,'W3'!$K$47:$L$47)&lt;&gt;0,SUM('W3'!$K$35:$L$35,'W3'!$K$37:$L$37,'W3'!$K$39:$L$39,'W3'!$K$41:$L$41,'W3'!$K$43:$L$43,'W3'!$K$45:$L$45,'W3'!$K$47:$L$47),"")</f>
        <v/>
      </c>
      <c r="AA13" s="57" t="str">
        <f>IF(SUM('W3'!$K$52:$L$52,'W3'!$K$54:$L$54,'W3'!$K$56:$L$56,'W3'!$K$58:$L$58,'W3'!$K$60:$L$60,'W3'!$K$62:$L$62,'W3'!$K$64:$L$64)&lt;&gt;0,SUM('W3'!$K$52:$L$52,'W3'!$K$54:$L$54,'W3'!$K$56:$L$56,'W3'!$K$58:$L$58,'W3'!$K$60:$L$60,'W3'!$K$62:$L$62,'W3'!$K$64:$L$64),"")</f>
        <v/>
      </c>
      <c r="AB13" s="57" t="str">
        <f>IF(SUM('W3'!$K$69:$L$69,'W3'!$K$71:$L$71,'W3'!$K$73:$L$73,'W3'!$K$75:$L$75,'W3'!$K$77:$L$77,'W3'!$K$79:$L$79,'W3'!$K$81:$L$81)&lt;&gt;0,SUM('W3'!$K$69:$L$69,'W3'!$K$71:$L$71,'W3'!$K$73:$L$73,'W3'!$K$75:$L$75,'W3'!$K$77:$L$77,'W3'!$K$79:$L$79,'W3'!$K$81:$L$81),"")</f>
        <v/>
      </c>
      <c r="AC13" s="57" t="str">
        <f>IF(SUM('W3'!$K$86:$L$86,'W3'!$K$88:$L$88,'W3'!$K$90:$L$90,'W3'!$K$92:$L$92,'W3'!$K$94:$L$94,'W3'!$K$96:$L$96,'W3'!$K$98:$L$98)&lt;&gt;0,SUM('W3'!$K$86:$L$86,'W3'!$K$88:$L$88,'W3'!$K$90:$L$90,'W3'!$K$92:$L$92,'W3'!$K$94:$L$94,'W3'!$K$96:$L$96,'W3'!$K$98:$L$98),"")</f>
        <v/>
      </c>
      <c r="AD13" s="57" t="str">
        <f>IF(SUM('W3'!$K$103:$L$103,'W3'!$K$105:$L$105,'W3'!$K$107:$L$107,'W3'!$K$109:$L$109,'W3'!$K$111:$L$111,'W3'!$K$113:$L$113,'W3'!$K$115:$L$115)&lt;&gt;0,SUM('W3'!$K$86:$L$86,'W3'!$K$88:$L$88,'W3'!$K$90:$L$90,'W3'!$K$92:$L$92,'W3'!$K$94:$L$94,'W3'!$K$96:$L$96,'W3'!$K$98:$L$98),"")</f>
        <v/>
      </c>
      <c r="AE13" s="57" t="str">
        <f>IF(SUM('W3'!$K$120:$L$120,'W3'!$K$122:$L$122,'W3'!$K$124:$L$124,'W3'!$K$126:$L$126,'W3'!$K$128:$L$128,'W3'!$K$130:$L$130,'W3'!$K$132:$L$132)&lt;&gt;0,SUM('W3'!$K$120:$L$120,'W3'!$K$122:$L$122,'W3'!$K$124:$L$124,'W3'!$K$126:$L$126,'W3'!$K$128:$L$128,'W3'!$K$130:$L$130,'W3'!$K$132:$L$132),"")</f>
        <v/>
      </c>
      <c r="AF13" s="1"/>
      <c r="AG13" s="57" t="str">
        <f>IF(SUM('W3'!$M$18:$N$18,'W3'!$M$20:$N$20,'W3'!$M$22:$N$22,'W3'!$M$24:$N$24,'W3'!$M$26:$N$26,'W3'!$M$28:$N$28,'W3'!$M$30:$N$30)&lt;&gt;0,SUM('W3'!$M$18:$N$18,'W3'!$M$20:$N$20,'W3'!$M$22:$N$22,'W3'!$M$24:$N$24,'W3'!$M$26:$N$26,'W3'!$M$28:$N$28,'W3'!$M$30:$N$30),"")</f>
        <v/>
      </c>
      <c r="AH13" s="57" t="str">
        <f>IF(SUM('W3'!$M$35:$N$35,'W3'!$M$37:$N$37,'W3'!$M$39:$N$39,'W3'!$M$41:$N$41,'W3'!$M$43:$N$43,'W3'!$M$45:$N$45,'W3'!$M$47:$N$47)&lt;&gt;0,SUM('W3'!$M$35:$N$35,'W3'!$M$37:$N$37,'W3'!$M$39:$N$39,'W3'!$M$41:$N$41,'W3'!$M$43:$N$43,'W3'!$M$45:$N$45,'W3'!$M$47:$N$47),"")</f>
        <v/>
      </c>
      <c r="AI13" s="57" t="str">
        <f>IF(SUM('W3'!$M$52:$N$52,'W3'!$M$54:$N$54,'W3'!$M$56:$N$56,'W3'!$M$58:$N$58,'W3'!$M$60:$N$60,'W3'!$M$62:$N$62,'W3'!$M$64:$N$64)&lt;&gt;0,SUM('W3'!$M$52:$N$52,'W3'!$M$54:$N$54,'W3'!$M$56:$N$56,'W3'!$M$58:$N$58,'W3'!$M$60:$N$60,'W3'!$M$62:$N$62,'W3'!$M$64:$N$64),"")</f>
        <v/>
      </c>
      <c r="AJ13" s="57" t="str">
        <f>IF(SUM('W3'!$M$69:$N$69,'W3'!$M$71:$N$71,'W3'!$M$73:$N$73,'W3'!$M$75:$N$75,'W3'!$M$77:$N$77,'W3'!$M$79:$N$79,'W3'!$M$81:$N$81)&lt;&gt;0,SUM('W3'!$M$69:$N$69,'W3'!$M$71:$N$71,'W3'!$M$73:$N$73,'W3'!$M$75:$N$75,'W3'!$M$77:$N$77,'W3'!$M$79:$N$79,'W3'!$M$81:$N$81),"")</f>
        <v/>
      </c>
      <c r="AK13" s="57" t="str">
        <f>IF(SUM('W3'!$M$86:$N$86,'W3'!$M$88:$N$88,'W3'!$M$90:$N$90,'W3'!$M$92:$N$92,'W3'!$M$94:$N$94,'W3'!$M$96:$N$96,'W3'!$M$98:$N$98)&lt;&gt;0,SUM('W3'!$M$86:$N$86,'W3'!$M$88:$N$88,'W3'!$M$90:$N$90,'W3'!$M$92:$N$92,'W3'!$M$94:$N$94,'W3'!$M$96:$N$96,'W3'!$M$98:$N$98),"")</f>
        <v/>
      </c>
      <c r="AL13" s="57" t="str">
        <f>IF(SUM('W3'!$M$103:$N$103,'W3'!$M$105:$N$105,'W3'!$M$107:$N$107,'W3'!$M$109:$N$109,'W3'!$M$111:$N$111,'W3'!$M$113:$N$113,'W3'!$M$115:$N$115)&lt;&gt;0,SUM('W3'!$M$103:$N$103,'W3'!$M$105:$N$105,'W3'!$M$107:$N$107,'W3'!$M$109:$N$109,'W3'!$M$111:$N$111,'W3'!$M$113:$N$113,'W3'!$M$115:$N$115),"")</f>
        <v/>
      </c>
      <c r="AM13" s="57" t="str">
        <f>IF(SUM('W3'!$M$120:$N$120,'W3'!$M$122:$N$122,'W3'!$M$124:$N$124,'W3'!$M$126:$N$126,'W3'!$M$128:$N$128,'W3'!$M$130:$N$130,'W3'!$M$132:$N$132)&lt;&gt;0,SUM('W3'!$M$120:$N$120,'W3'!$M$122:$N$122,'W3'!$M$124:$N$124,'W3'!$M$126:$N$126,'W3'!$M$128:$N$128,'W3'!$M$130:$N$130,'W3'!$M$132:$N$132),"")</f>
        <v/>
      </c>
      <c r="AN13" s="1"/>
      <c r="AO13" s="57" t="str">
        <f>IF(SUM('W3'!$O$18:$P$18,'W3'!$O$20:$P$20,'W3'!$O$22:$P$22,'W3'!$O$24:$P$24,'W3'!$O$26:$P$26,'W3'!$O$28:$P$28,'W3'!$O$30:$P$30)&lt;&gt;0,SUM('W3'!$O$18:$P$18,'W3'!$O$20:$P$20,'W3'!$O$22:$P$22,'W3'!$O$24:$P$24,'W3'!$O$26:$P$26,'W3'!$O$28:$P$28,'W3'!$O$30:$P$30),"")</f>
        <v/>
      </c>
      <c r="AP13" s="57" t="str">
        <f>IF(SUM('W3'!$O$35:$P$35,'W3'!$O$37:$P$37,'W3'!$O$39:$P$39,'W3'!$O$41:$P$41,'W3'!$O$43:$P$43,'W3'!$O$45:$P$45,'W3'!$O$47:$P$47)&lt;&gt;0,SUM('W3'!$O$35:$P$35,'W3'!$O$37:$P$37,'W3'!$O$39:$P$39,'W3'!$O$41:$P$41,'W3'!$O$43:$P$43,'W3'!$O$45:$P$45,'W3'!$O$47:$P$47),"")</f>
        <v/>
      </c>
      <c r="AQ13" s="57" t="str">
        <f>IF(SUM('W3'!$O$52:$P$52,'W3'!$O$54:$P$54,'W3'!$O$56:$P$56,'W3'!$O$58:$P$58,'W3'!$O$60:$P$60,'W3'!$O$62:$P$62,'W3'!$O$64:$P$64)&lt;&gt;0,SUM('W3'!$O$52:$P$52,'W3'!$O$54:$P$54,'W3'!$O$56:$P$56,'W3'!$O$58:$P$58,'W3'!$O$60:$P$60,'W3'!$O$62:$P$62,'W3'!$O$64:$P$64),"")</f>
        <v/>
      </c>
      <c r="AR13" s="57" t="str">
        <f>IF(SUM('W3'!$O$69:$P$69,'W3'!$O$71:$P$71,'W3'!$O$73:$P$73,'W3'!$O$75:$P$75,'W3'!$O$77:$P$77,'W3'!$O$79:$P$79,'W3'!$O$81:$P$81)&lt;&gt;0,SUM('W3'!$O$69:$P$69,'W3'!$O$71:$P$71,'W3'!$O$73:$P$73,'W3'!$O$75:$P$75,'W3'!$O$77:$P$77,'W3'!$O$79:$P$79,'W3'!$O$81:$P$81),"")</f>
        <v/>
      </c>
      <c r="AS13" s="57" t="str">
        <f>IF(SUM('W3'!$O$86:$P$86,'W3'!$O$88:$P$88,'W3'!$O$90:$P$90,'W3'!$O$92:$P$92,'W3'!$O$94:$P$94,'W3'!$O$96:$P$96,'W3'!$O$98:$P$98)&lt;&gt;0,SUM('W3'!$O$86:$P$86,'W3'!$O$88:$P$88,'W3'!$O$90:$P$90,'W3'!$O$92:$P$92,'W3'!$O$94:$P$94,'W3'!$O$96:$P$96,'W3'!$O$98:$P$98),"")</f>
        <v/>
      </c>
      <c r="AT13" s="57" t="str">
        <f>IF(SUM('W3'!$M$103:$N$103,'W3'!$M$105:$N$105,'W3'!$M$107:$N$107,'W3'!$M$109:$N$109,'W3'!$M$111:$N$111,'W3'!$M$113:$N$113,'W3'!$M$115:$N$115)&lt;&gt;0,SUM('W3'!$M$103:$N$103,'W3'!$M$105:$N$105,'W3'!$M$107:$N$107,'W3'!$M$109:$N$109,'W3'!$M$111:$N$111,'W3'!$M$113:$N$113,'W3'!$M$115:$N$115),"")</f>
        <v/>
      </c>
      <c r="AU13" s="57" t="str">
        <f>IF(SUM('W3'!$O$120:$P$120,'W3'!$O$122:$P$122,'W3'!$O$124:$P$124,'W3'!$O$126:$P$126,'W3'!$O$128:$P$128,'W3'!$O$130:$P$130,'W3'!$O$132:$P$132)&lt;&gt;0,SUM('W3'!$O$120:$P$120,'W3'!$O$122:$P$122,'W3'!$O$124:$P$124,'W3'!$O$126:$P$126,'W3'!$O$128:$P$128,'W3'!$O$130:$P$130,'W3'!$O$132:$P$132),"")</f>
        <v/>
      </c>
    </row>
    <row r="14" spans="1:48" ht="16" customHeight="1">
      <c r="B14" s="63">
        <v>4</v>
      </c>
      <c r="C14" s="92">
        <v>45313</v>
      </c>
      <c r="D14" s="92">
        <v>45314</v>
      </c>
      <c r="E14" s="92">
        <v>45315</v>
      </c>
      <c r="F14" s="92">
        <v>45316</v>
      </c>
      <c r="G14" s="92">
        <v>45317</v>
      </c>
      <c r="H14" s="92">
        <v>45318</v>
      </c>
      <c r="I14" s="92">
        <v>45319</v>
      </c>
      <c r="J14" s="104" t="str">
        <f t="shared" si="1"/>
        <v>Woche 4 / 2024</v>
      </c>
      <c r="K14" s="104" t="str">
        <f t="shared" si="2"/>
        <v>22. Januar 2024 bis 28. Januar 2024</v>
      </c>
      <c r="L14" s="92" t="b">
        <f t="shared" ca="1" si="0"/>
        <v>0</v>
      </c>
      <c r="M14" s="1"/>
      <c r="N14" s="108"/>
      <c r="O14" s="109"/>
      <c r="P14" s="1"/>
      <c r="Q14" s="57" t="str">
        <f>IF(SUM('W4'!$I$18:$J$18,'W4'!$I$20:$J$20,'W4'!$I$22:$J$22,'W4'!$I$24:$J$24,'W4'!$I$26:$J$26,'W4'!$I$28:$J$28,'W4'!$I$30:$J$30)&lt;&gt;0,SUM('W4'!$I$18:$J$18,'W4'!$I$20:$J$20,'W4'!$I$22:$J$22,'W4'!$I$24:$J$24,'W4'!$I$26:$J$26,'W4'!$I$28:$J$28,'W4'!$I$30:$J$30),"")</f>
        <v/>
      </c>
      <c r="R14" s="57" t="str">
        <f>IF(SUM('W4'!$I$35:$J$35,'W4'!$I$37:$J$37,'W4'!$I$39:$J$39,'W4'!$I$41:$J$41,'W4'!$I$43:$J$43,'W4'!$I$45:$J$45,'W4'!$I$47:$J$47)&lt;&gt;0,SUM('W4'!$I$35:$J$35,'W4'!$I$37:$J$37,'W4'!$I$39:$J$39,'W4'!$I$41:$J$41,'W4'!$I$43:$J$43,'W4'!$I$45:$J$45,'W4'!$I$47:$J$47),"")</f>
        <v/>
      </c>
      <c r="S14" s="57" t="str">
        <f>IF(SUM('W4'!$I$52:$J$52,'W4'!$I$54:$J$54,'W4'!$I$56:$J$56,'W4'!$I$58:$J$58,'W4'!$I$60:$J$60,'W4'!$I$62:$J$62,'W4'!$I$64:$J$64)&lt;&gt;0,SUM('W4'!$I$52:$J$52,'W4'!$I$54:$J$54,'W4'!$I$56:$J$56,'W4'!$I$58:$J$58,'W4'!$I$60:$J$60,'W4'!$I$62:$J$62,'W4'!$I$64:$J$64),"")</f>
        <v/>
      </c>
      <c r="T14" s="57" t="str">
        <f>IF(SUM('W4'!$I$69:$J$69,'W4'!$I$71:$J$71,'W4'!$I$73:$J$73,'W4'!$I$75:$J$75,'W4'!$I$77:$J$77,'W4'!$I$79:$J$79,'W4'!$I$81:$J$81)&lt;&gt;0,SUM('W4'!$I$69:$J$69,'W4'!$I$71:$J$71,'W4'!$I$73:$J$73,'W4'!$I$75:$J$75,'W4'!$I$77:$J$77,'W4'!$I$79:$J$79,'W4'!$I$81:$J$81),"")</f>
        <v/>
      </c>
      <c r="U14" s="57" t="str">
        <f>IF(SUM('W4'!$I$86:$J$86,'W4'!$I$88:$J$88,'W4'!$I$90:$J$90,'W4'!$I$92:$J$92,'W4'!$I$94:$J$94,'W4'!$I$96:$J$96,'W4'!$I$98:$J$98)&lt;&gt;0,SUM('W4'!$I$86:$J$86,'W4'!$I$88:$J$88,'W4'!$I$90:$J$90,'W4'!$I$92:$J$92,'W4'!$I$94:$J$94,'W4'!$I$96:$J$96,'W4'!$I$98:$J$98),"")</f>
        <v/>
      </c>
      <c r="V14" s="57" t="str">
        <f>IF(SUM('W4'!$I$103:$J$103,'W4'!$I$105:$J$105,'W4'!$I$107:$J$107,'W4'!$I$109:$J$109,'W4'!$I$111:$J$111,'W4'!$I$113:$J$113,'W4'!$I$115:$J$115)&lt;&gt;0,SUM('W4'!$I$103:$J$103,'W4'!$I$105:$J$105,'W4'!$I$107:$J$107,'W4'!$I$109:$J$109,'W4'!$I$111:$J$111,'W4'!$I$113:$J$113,'W4'!$I$115:$J$115),"")</f>
        <v/>
      </c>
      <c r="W14" s="57" t="str">
        <f>IF(SUM('W4'!$I$120:$J$120,'W4'!$I$122:$J$122,'W4'!$I$124:$J$124,'W4'!$I$126:$J$126,'W4'!$I$128:$J$128,'W4'!$I$130:$J$130,'W4'!$I$132:$J$132)&lt;&gt;0,SUM('W4'!$I$120:$J$120,'W4'!$I$122:$J$122,'W4'!$I$124:$J$124,'W4'!$I$126:$J$126,'W4'!$I$128:$J$128,'W4'!$I$130:$J$130,'W4'!$I$132:$J$132),"")</f>
        <v/>
      </c>
      <c r="X14" s="1"/>
      <c r="Y14" s="57" t="str">
        <f>IF(SUM('W4'!$K$18:$L$18,'W4'!$K$20:$L$20,'W4'!$K$22:$L$22,'W4'!$K$24:$L$24,'W4'!$K$26:$L$26,'W4'!$K$28:$L$28,'W4'!$K$30:$L$30)&lt;&gt;0,SUM('W4'!$K$18:$L$18,'W4'!$K$20:$L$20,'W4'!$K$22:$L$22,'W4'!$K$24:$L$24,'W4'!$K$26:$L$26,'W4'!$K$28:$L$28,'W4'!$K$30:$L$30),"")</f>
        <v/>
      </c>
      <c r="Z14" s="57" t="str">
        <f>IF(SUM('W4'!$K$35:$L$35,'W4'!$K$37:$L$37,'W4'!$K$39:$L$39,'W4'!$K$41:$L$41,'W4'!$K$43:$L$43,'W4'!$K$45:$L$45,'W4'!$K$47:$L$47)&lt;&gt;0,SUM('W4'!$K$35:$L$35,'W4'!$K$37:$L$37,'W4'!$K$39:$L$39,'W4'!$K$41:$L$41,'W4'!$K$43:$L$43,'W4'!$K$45:$L$45,'W4'!$K$47:$L$47),"")</f>
        <v/>
      </c>
      <c r="AA14" s="57" t="str">
        <f>IF(SUM('W4'!$K$52:$L$52,'W4'!$K$54:$L$54,'W4'!$K$56:$L$56,'W4'!$K$58:$L$58,'W4'!$K$60:$L$60,'W4'!$K$62:$L$62,'W4'!$K$64:$L$64)&lt;&gt;0,SUM('W4'!$K$52:$L$52,'W4'!$K$54:$L$54,'W4'!$K$56:$L$56,'W4'!$K$58:$L$58,'W4'!$K$60:$L$60,'W4'!$K$62:$L$62,'W4'!$K$64:$L$64),"")</f>
        <v/>
      </c>
      <c r="AB14" s="57" t="str">
        <f>IF(SUM('W4'!$K$69:$L$69,'W4'!$K$71:$L$71,'W4'!$K$73:$L$73,'W4'!$K$75:$L$75,'W4'!$K$77:$L$77,'W4'!$K$79:$L$79,'W4'!$K$81:$L$81)&lt;&gt;0,SUM('W4'!$K$69:$L$69,'W4'!$K$71:$L$71,'W4'!$K$73:$L$73,'W4'!$K$75:$L$75,'W4'!$K$77:$L$77,'W4'!$K$79:$L$79,'W4'!$K$81:$L$81),"")</f>
        <v/>
      </c>
      <c r="AC14" s="57" t="str">
        <f>IF(SUM('W4'!$K$86:$L$86,'W4'!$K$88:$L$88,'W4'!$K$90:$L$90,'W4'!$K$92:$L$92,'W4'!$K$94:$L$94,'W4'!$K$96:$L$96,'W4'!$K$98:$L$98)&lt;&gt;0,SUM('W4'!$K$86:$L$86,'W4'!$K$88:$L$88,'W4'!$K$90:$L$90,'W4'!$K$92:$L$92,'W4'!$K$94:$L$94,'W4'!$K$96:$L$96,'W4'!$K$98:$L$98),"")</f>
        <v/>
      </c>
      <c r="AD14" s="57" t="str">
        <f>IF(SUM('W4'!$K$103:$L$103,'W4'!$K$105:$L$105,'W4'!$K$107:$L$107,'W4'!$K$109:$L$109,'W4'!$K$111:$L$111,'W4'!$K$113:$L$113,'W4'!$K$115:$L$115)&lt;&gt;0,SUM('W4'!$K$86:$L$86,'W4'!$K$88:$L$88,'W4'!$K$90:$L$90,'W4'!$K$92:$L$92,'W4'!$K$94:$L$94,'W4'!$K$96:$L$96,'W4'!$K$98:$L$98),"")</f>
        <v/>
      </c>
      <c r="AE14" s="57" t="str">
        <f>IF(SUM('W4'!$K$120:$L$120,'W4'!$K$122:$L$122,'W4'!$K$124:$L$124,'W4'!$K$126:$L$126,'W4'!$K$128:$L$128,'W4'!$K$130:$L$130,'W4'!$K$132:$L$132)&lt;&gt;0,SUM('W4'!$K$120:$L$120,'W4'!$K$122:$L$122,'W4'!$K$124:$L$124,'W4'!$K$126:$L$126,'W4'!$K$128:$L$128,'W4'!$K$130:$L$130,'W4'!$K$132:$L$132),"")</f>
        <v/>
      </c>
      <c r="AF14" s="1"/>
      <c r="AG14" s="57" t="str">
        <f>IF(SUM('W4'!$M$18:$N$18,'W4'!$M$20:$N$20,'W4'!$M$22:$N$22,'W4'!$M$24:$N$24,'W4'!$M$26:$N$26,'W4'!$M$28:$N$28,'W4'!$M$30:$N$30)&lt;&gt;0,SUM('W4'!$M$18:$N$18,'W4'!$M$20:$N$20,'W4'!$M$22:$N$22,'W4'!$M$24:$N$24,'W4'!$M$26:$N$26,'W4'!$M$28:$N$28,'W4'!$M$30:$N$30),"")</f>
        <v/>
      </c>
      <c r="AH14" s="57" t="str">
        <f>IF(SUM('W4'!$M$35:$N$35,'W4'!$M$37:$N$37,'W4'!$M$39:$N$39,'W4'!$M$41:$N$41,'W4'!$M$43:$N$43,'W4'!$M$45:$N$45,'W4'!$M$47:$N$47)&lt;&gt;0,SUM('W4'!$M$35:$N$35,'W4'!$M$37:$N$37,'W4'!$M$39:$N$39,'W4'!$M$41:$N$41,'W4'!$M$43:$N$43,'W4'!$M$45:$N$45,'W4'!$M$47:$N$47),"")</f>
        <v/>
      </c>
      <c r="AI14" s="57" t="str">
        <f>IF(SUM('W4'!$M$52:$N$52,'W4'!$M$54:$N$54,'W4'!$M$56:$N$56,'W4'!$M$58:$N$58,'W4'!$M$60:$N$60,'W4'!$M$62:$N$62,'W4'!$M$64:$N$64)&lt;&gt;0,SUM('W4'!$M$52:$N$52,'W4'!$M$54:$N$54,'W4'!$M$56:$N$56,'W4'!$M$58:$N$58,'W4'!$M$60:$N$60,'W4'!$M$62:$N$62,'W4'!$M$64:$N$64),"")</f>
        <v/>
      </c>
      <c r="AJ14" s="57" t="str">
        <f>IF(SUM('W4'!$M$69:$N$69,'W4'!$M$71:$N$71,'W4'!$M$73:$N$73,'W4'!$M$75:$N$75,'W4'!$M$77:$N$77,'W4'!$M$79:$N$79,'W4'!$M$81:$N$81)&lt;&gt;0,SUM('W4'!$M$69:$N$69,'W4'!$M$71:$N$71,'W4'!$M$73:$N$73,'W4'!$M$75:$N$75,'W4'!$M$77:$N$77,'W4'!$M$79:$N$79,'W4'!$M$81:$N$81),"")</f>
        <v/>
      </c>
      <c r="AK14" s="57" t="str">
        <f>IF(SUM('W4'!$M$86:$N$86,'W4'!$M$88:$N$88,'W4'!$M$90:$N$90,'W4'!$M$92:$N$92,'W4'!$M$94:$N$94,'W4'!$M$96:$N$96,'W4'!$M$98:$N$98)&lt;&gt;0,SUM('W4'!$M$86:$N$86,'W4'!$M$88:$N$88,'W4'!$M$90:$N$90,'W4'!$M$92:$N$92,'W4'!$M$94:$N$94,'W4'!$M$96:$N$96,'W4'!$M$98:$N$98),"")</f>
        <v/>
      </c>
      <c r="AL14" s="57" t="str">
        <f>IF(SUM('W4'!$M$103:$N$103,'W4'!$M$105:$N$105,'W4'!$M$107:$N$107,'W4'!$M$109:$N$109,'W4'!$M$111:$N$111,'W4'!$M$113:$N$113,'W4'!$M$115:$N$115)&lt;&gt;0,SUM('W4'!$M$103:$N$103,'W4'!$M$105:$N$105,'W4'!$M$107:$N$107,'W4'!$M$109:$N$109,'W4'!$M$111:$N$111,'W4'!$M$113:$N$113,'W4'!$M$115:$N$115),"")</f>
        <v/>
      </c>
      <c r="AM14" s="57" t="str">
        <f>IF(SUM('W4'!$M$120:$N$120,'W4'!$M$122:$N$122,'W4'!$M$124:$N$124,'W4'!$M$126:$N$126,'W4'!$M$128:$N$128,'W4'!$M$130:$N$130,'W4'!$M$132:$N$132)&lt;&gt;0,SUM('W4'!$M$120:$N$120,'W4'!$M$122:$N$122,'W4'!$M$124:$N$124,'W4'!$M$126:$N$126,'W4'!$M$128:$N$128,'W4'!$M$130:$N$130,'W4'!$M$132:$N$132),"")</f>
        <v/>
      </c>
      <c r="AN14" s="1"/>
      <c r="AO14" s="57" t="str">
        <f>IF(SUM('W4'!$O$18:$P$18,'W4'!$O$20:$P$20,'W4'!$O$22:$P$22,'W4'!$O$24:$P$24,'W4'!$O$26:$P$26,'W4'!$O$28:$P$28,'W4'!$O$30:$P$30)&lt;&gt;0,SUM('W4'!$O$18:$P$18,'W4'!$O$20:$P$20,'W4'!$O$22:$P$22,'W4'!$O$24:$P$24,'W4'!$O$26:$P$26,'W4'!$O$28:$P$28,'W4'!$O$30:$P$30),"")</f>
        <v/>
      </c>
      <c r="AP14" s="57" t="str">
        <f>IF(SUM('W4'!$O$35:$P$35,'W4'!$O$37:$P$37,'W4'!$O$39:$P$39,'W4'!$O$41:$P$41,'W4'!$O$43:$P$43,'W4'!$O$45:$P$45,'W4'!$O$47:$P$47)&lt;&gt;0,SUM('W4'!$O$35:$P$35,'W4'!$O$37:$P$37,'W4'!$O$39:$P$39,'W4'!$O$41:$P$41,'W4'!$O$43:$P$43,'W4'!$O$45:$P$45,'W4'!$O$47:$P$47),"")</f>
        <v/>
      </c>
      <c r="AQ14" s="57" t="str">
        <f>IF(SUM('W4'!$O$52:$P$52,'W4'!$O$54:$P$54,'W4'!$O$56:$P$56,'W4'!$O$58:$P$58,'W4'!$O$60:$P$60,'W4'!$O$62:$P$62,'W4'!$O$64:$P$64)&lt;&gt;0,SUM('W4'!$O$52:$P$52,'W4'!$O$54:$P$54,'W4'!$O$56:$P$56,'W4'!$O$58:$P$58,'W4'!$O$60:$P$60,'W4'!$O$62:$P$62,'W4'!$O$64:$P$64),"")</f>
        <v/>
      </c>
      <c r="AR14" s="57" t="str">
        <f>IF(SUM('W4'!$O$69:$P$69,'W4'!$O$71:$P$71,'W4'!$O$73:$P$73,'W4'!$O$75:$P$75,'W4'!$O$77:$P$77,'W4'!$O$79:$P$79,'W4'!$O$81:$P$81)&lt;&gt;0,SUM('W4'!$O$69:$P$69,'W4'!$O$71:$P$71,'W4'!$O$73:$P$73,'W4'!$O$75:$P$75,'W4'!$O$77:$P$77,'W4'!$O$79:$P$79,'W4'!$O$81:$P$81),"")</f>
        <v/>
      </c>
      <c r="AS14" s="57" t="str">
        <f>IF(SUM('W4'!$O$86:$P$86,'W4'!$O$88:$P$88,'W4'!$O$90:$P$90,'W4'!$O$92:$P$92,'W4'!$O$94:$P$94,'W4'!$O$96:$P$96,'W4'!$O$98:$P$98)&lt;&gt;0,SUM('W4'!$O$86:$P$86,'W4'!$O$88:$P$88,'W4'!$O$90:$P$90,'W4'!$O$92:$P$92,'W4'!$O$94:$P$94,'W4'!$O$96:$P$96,'W4'!$O$98:$P$98),"")</f>
        <v/>
      </c>
      <c r="AT14" s="57" t="str">
        <f>IF(SUM('W4'!$M$103:$N$103,'W4'!$M$105:$N$105,'W4'!$M$107:$N$107,'W4'!$M$109:$N$109,'W4'!$M$111:$N$111,'W4'!$M$113:$N$113,'W4'!$M$115:$N$115)&lt;&gt;0,SUM('W4'!$M$103:$N$103,'W4'!$M$105:$N$105,'W4'!$M$107:$N$107,'W4'!$M$109:$N$109,'W4'!$M$111:$N$111,'W4'!$M$113:$N$113,'W4'!$M$115:$N$115),"")</f>
        <v/>
      </c>
      <c r="AU14" s="57" t="str">
        <f>IF(SUM('W4'!$O$120:$P$120,'W4'!$O$122:$P$122,'W4'!$O$124:$P$124,'W4'!$O$126:$P$126,'W4'!$O$128:$P$128,'W4'!$O$130:$P$130,'W4'!$O$132:$P$132)&lt;&gt;0,SUM('W4'!$O$120:$P$120,'W4'!$O$122:$P$122,'W4'!$O$124:$P$124,'W4'!$O$126:$P$126,'W4'!$O$128:$P$128,'W4'!$O$130:$P$130,'W4'!$O$132:$P$132),"")</f>
        <v/>
      </c>
    </row>
    <row r="15" spans="1:48" ht="16" customHeight="1">
      <c r="B15" s="63">
        <v>5</v>
      </c>
      <c r="C15" s="92">
        <v>45320</v>
      </c>
      <c r="D15" s="92">
        <v>45321</v>
      </c>
      <c r="E15" s="92">
        <v>45322</v>
      </c>
      <c r="F15" s="92">
        <v>45323</v>
      </c>
      <c r="G15" s="92">
        <v>45324</v>
      </c>
      <c r="H15" s="92">
        <v>45325</v>
      </c>
      <c r="I15" s="92">
        <v>45326</v>
      </c>
      <c r="J15" s="104" t="str">
        <f t="shared" si="1"/>
        <v>Woche 5 / 2024</v>
      </c>
      <c r="K15" s="104" t="str">
        <f t="shared" si="2"/>
        <v>29. Januar 2024 bis 4. Februar 2024</v>
      </c>
      <c r="L15" s="92" t="b">
        <f t="shared" ca="1" si="0"/>
        <v>0</v>
      </c>
      <c r="M15" s="1"/>
      <c r="N15" s="108"/>
      <c r="O15" s="109"/>
      <c r="P15" s="1"/>
      <c r="Q15" s="57" t="str">
        <f>IF(SUM('W5'!$I$18:$J$18,'W5'!$I$20:$J$20,'W5'!$I$22:$J$22,'W5'!$I$24:$J$24,'W5'!$I$26:$J$26,'W5'!$I$28:$J$28,'W5'!$I$30:$J$30)&lt;&gt;0,SUM('W5'!$I$18:$J$18,'W5'!$I$20:$J$20,'W5'!$I$22:$J$22,'W5'!$I$24:$J$24,'W5'!$I$26:$J$26,'W5'!$I$28:$J$28,'W5'!$I$30:$J$30),"")</f>
        <v/>
      </c>
      <c r="R15" s="57" t="str">
        <f>IF(SUM('W5'!$I$35:$J$35,'W5'!$I$37:$J$37,'W5'!$I$39:$J$39,'W5'!$I$41:$J$41,'W5'!$I$43:$J$43,'W5'!$I$45:$J$45,'W5'!$I$47:$J$47)&lt;&gt;0,SUM('W5'!$I$35:$J$35,'W5'!$I$37:$J$37,'W5'!$I$39:$J$39,'W5'!$I$41:$J$41,'W5'!$I$43:$J$43,'W5'!$I$45:$J$45,'W5'!$I$47:$J$47),"")</f>
        <v/>
      </c>
      <c r="S15" s="57" t="str">
        <f>IF(SUM('W5'!$I$52:$J$52,'W5'!$I$54:$J$54,'W5'!$I$56:$J$56,'W5'!$I$58:$J$58,'W5'!$I$60:$J$60,'W5'!$I$62:$J$62,'W5'!$I$64:$J$64)&lt;&gt;0,SUM('W5'!$I$52:$J$52,'W5'!$I$54:$J$54,'W5'!$I$56:$J$56,'W5'!$I$58:$J$58,'W5'!$I$60:$J$60,'W5'!$I$62:$J$62,'W5'!$I$64:$J$64),"")</f>
        <v/>
      </c>
      <c r="T15" s="57" t="str">
        <f>IF(SUM('W5'!$I$69:$J$69,'W5'!$I$71:$J$71,'W5'!$I$73:$J$73,'W5'!$I$75:$J$75,'W5'!$I$77:$J$77,'W5'!$I$79:$J$79,'W5'!$I$81:$J$81)&lt;&gt;0,SUM('W5'!$I$69:$J$69,'W5'!$I$71:$J$71,'W5'!$I$73:$J$73,'W5'!$I$75:$J$75,'W5'!$I$77:$J$77,'W5'!$I$79:$J$79,'W5'!$I$81:$J$81),"")</f>
        <v/>
      </c>
      <c r="U15" s="57" t="str">
        <f>IF(SUM('W5'!$I$86:$J$86,'W5'!$I$88:$J$88,'W5'!$I$90:$J$90,'W5'!$I$92:$J$92,'W5'!$I$94:$J$94,'W5'!$I$96:$J$96,'W5'!$I$98:$J$98)&lt;&gt;0,SUM('W5'!$I$86:$J$86,'W5'!$I$88:$J$88,'W5'!$I$90:$J$90,'W5'!$I$92:$J$92,'W5'!$I$94:$J$94,'W5'!$I$96:$J$96,'W5'!$I$98:$J$98),"")</f>
        <v/>
      </c>
      <c r="V15" s="57" t="str">
        <f>IF(SUM('W5'!$I$103:$J$103,'W5'!$I$105:$J$105,'W5'!$I$107:$J$107,'W5'!$I$109:$J$109,'W5'!$I$111:$J$111,'W5'!$I$113:$J$113,'W5'!$I$115:$J$115)&lt;&gt;0,SUM('W5'!$I$103:$J$103,'W5'!$I$105:$J$105,'W5'!$I$107:$J$107,'W5'!$I$109:$J$109,'W5'!$I$111:$J$111,'W5'!$I$113:$J$113,'W5'!$I$115:$J$115),"")</f>
        <v/>
      </c>
      <c r="W15" s="57" t="str">
        <f>IF(SUM('W5'!$I$120:$J$120,'W5'!$I$122:$J$122,'W5'!$I$124:$J$124,'W5'!$I$126:$J$126,'W5'!$I$128:$J$128,'W5'!$I$130:$J$130,'W5'!$I$132:$J$132)&lt;&gt;0,SUM('W5'!$I$120:$J$120,'W5'!$I$122:$J$122,'W5'!$I$124:$J$124,'W5'!$I$126:$J$126,'W5'!$I$128:$J$128,'W5'!$I$130:$J$130,'W5'!$I$132:$J$132),"")</f>
        <v/>
      </c>
      <c r="X15" s="1"/>
      <c r="Y15" s="57" t="str">
        <f>IF(SUM('W5'!$K$18:$L$18,'W5'!$K$20:$L$20,'W5'!$K$22:$L$22,'W5'!$K$24:$L$24,'W5'!$K$26:$L$26,'W5'!$K$28:$L$28,'W5'!$K$30:$L$30)&lt;&gt;0,SUM('W5'!$K$18:$L$18,'W5'!$K$20:$L$20,'W5'!$K$22:$L$22,'W5'!$K$24:$L$24,'W5'!$K$26:$L$26,'W5'!$K$28:$L$28,'W5'!$K$30:$L$30),"")</f>
        <v/>
      </c>
      <c r="Z15" s="57" t="str">
        <f>IF(SUM('W5'!$K$35:$L$35,'W5'!$K$37:$L$37,'W5'!$K$39:$L$39,'W5'!$K$41:$L$41,'W5'!$K$43:$L$43,'W5'!$K$45:$L$45,'W5'!$K$47:$L$47)&lt;&gt;0,SUM('W5'!$K$35:$L$35,'W5'!$K$37:$L$37,'W5'!$K$39:$L$39,'W5'!$K$41:$L$41,'W5'!$K$43:$L$43,'W5'!$K$45:$L$45,'W5'!$K$47:$L$47),"")</f>
        <v/>
      </c>
      <c r="AA15" s="57" t="str">
        <f>IF(SUM('W5'!$K$52:$L$52,'W5'!$K$54:$L$54,'W5'!$K$56:$L$56,'W5'!$K$58:$L$58,'W5'!$K$60:$L$60,'W5'!$K$62:$L$62,'W5'!$K$64:$L$64)&lt;&gt;0,SUM('W5'!$K$52:$L$52,'W5'!$K$54:$L$54,'W5'!$K$56:$L$56,'W5'!$K$58:$L$58,'W5'!$K$60:$L$60,'W5'!$K$62:$L$62,'W5'!$K$64:$L$64),"")</f>
        <v/>
      </c>
      <c r="AB15" s="57" t="str">
        <f>IF(SUM('W5'!$K$69:$L$69,'W5'!$K$71:$L$71,'W5'!$K$73:$L$73,'W5'!$K$75:$L$75,'W5'!$K$77:$L$77,'W5'!$K$79:$L$79,'W5'!$K$81:$L$81)&lt;&gt;0,SUM('W5'!$K$69:$L$69,'W5'!$K$71:$L$71,'W5'!$K$73:$L$73,'W5'!$K$75:$L$75,'W5'!$K$77:$L$77,'W5'!$K$79:$L$79,'W5'!$K$81:$L$81),"")</f>
        <v/>
      </c>
      <c r="AC15" s="57" t="str">
        <f>IF(SUM('W5'!$K$86:$L$86,'W5'!$K$88:$L$88,'W5'!$K$90:$L$90,'W5'!$K$92:$L$92,'W5'!$K$94:$L$94,'W5'!$K$96:$L$96,'W5'!$K$98:$L$98)&lt;&gt;0,SUM('W5'!$K$86:$L$86,'W5'!$K$88:$L$88,'W5'!$K$90:$L$90,'W5'!$K$92:$L$92,'W5'!$K$94:$L$94,'W5'!$K$96:$L$96,'W5'!$K$98:$L$98),"")</f>
        <v/>
      </c>
      <c r="AD15" s="57" t="str">
        <f>IF(SUM('W5'!$K$103:$L$103,'W5'!$K$105:$L$105,'W5'!$K$107:$L$107,'W5'!$K$109:$L$109,'W5'!$K$111:$L$111,'W5'!$K$113:$L$113,'W5'!$K$115:$L$115)&lt;&gt;0,SUM('W5'!$K$86:$L$86,'W5'!$K$88:$L$88,'W5'!$K$90:$L$90,'W5'!$K$92:$L$92,'W5'!$K$94:$L$94,'W5'!$K$96:$L$96,'W5'!$K$98:$L$98),"")</f>
        <v/>
      </c>
      <c r="AE15" s="57" t="str">
        <f>IF(SUM('W5'!$K$120:$L$120,'W5'!$K$122:$L$122,'W5'!$K$124:$L$124,'W5'!$K$126:$L$126,'W5'!$K$128:$L$128,'W5'!$K$130:$L$130,'W5'!$K$132:$L$132)&lt;&gt;0,SUM('W5'!$K$120:$L$120,'W5'!$K$122:$L$122,'W5'!$K$124:$L$124,'W5'!$K$126:$L$126,'W5'!$K$128:$L$128,'W5'!$K$130:$L$130,'W5'!$K$132:$L$132),"")</f>
        <v/>
      </c>
      <c r="AF15" s="1"/>
      <c r="AG15" s="57" t="str">
        <f>IF(SUM('W5'!$M$18:$N$18,'W5'!$M$20:$N$20,'W5'!$M$22:$N$22,'W5'!$M$24:$N$24,'W5'!$M$26:$N$26,'W5'!$M$28:$N$28,'W5'!$M$30:$N$30)&lt;&gt;0,SUM('W5'!$M$18:$N$18,'W5'!$M$20:$N$20,'W5'!$M$22:$N$22,'W5'!$M$24:$N$24,'W5'!$M$26:$N$26,'W5'!$M$28:$N$28,'W5'!$M$30:$N$30),"")</f>
        <v/>
      </c>
      <c r="AH15" s="57" t="str">
        <f>IF(SUM('W5'!$M$35:$N$35,'W5'!$M$37:$N$37,'W5'!$M$39:$N$39,'W5'!$M$41:$N$41,'W5'!$M$43:$N$43,'W5'!$M$45:$N$45,'W5'!$M$47:$N$47)&lt;&gt;0,SUM('W5'!$M$35:$N$35,'W5'!$M$37:$N$37,'W5'!$M$39:$N$39,'W5'!$M$41:$N$41,'W5'!$M$43:$N$43,'W5'!$M$45:$N$45,'W5'!$M$47:$N$47),"")</f>
        <v/>
      </c>
      <c r="AI15" s="57" t="str">
        <f>IF(SUM('W5'!$M$52:$N$52,'W5'!$M$54:$N$54,'W5'!$M$56:$N$56,'W5'!$M$58:$N$58,'W5'!$M$60:$N$60,'W5'!$M$62:$N$62,'W5'!$M$64:$N$64)&lt;&gt;0,SUM('W5'!$M$52:$N$52,'W5'!$M$54:$N$54,'W5'!$M$56:$N$56,'W5'!$M$58:$N$58,'W5'!$M$60:$N$60,'W5'!$M$62:$N$62,'W5'!$M$64:$N$64),"")</f>
        <v/>
      </c>
      <c r="AJ15" s="57" t="str">
        <f>IF(SUM('W5'!$M$69:$N$69,'W5'!$M$71:$N$71,'W5'!$M$73:$N$73,'W5'!$M$75:$N$75,'W5'!$M$77:$N$77,'W5'!$M$79:$N$79,'W5'!$M$81:$N$81)&lt;&gt;0,SUM('W5'!$M$69:$N$69,'W5'!$M$71:$N$71,'W5'!$M$73:$N$73,'W5'!$M$75:$N$75,'W5'!$M$77:$N$77,'W5'!$M$79:$N$79,'W5'!$M$81:$N$81),"")</f>
        <v/>
      </c>
      <c r="AK15" s="57" t="str">
        <f>IF(SUM('W5'!$M$86:$N$86,'W5'!$M$88:$N$88,'W5'!$M$90:$N$90,'W5'!$M$92:$N$92,'W5'!$M$94:$N$94,'W5'!$M$96:$N$96,'W5'!$M$98:$N$98)&lt;&gt;0,SUM('W5'!$M$86:$N$86,'W5'!$M$88:$N$88,'W5'!$M$90:$N$90,'W5'!$M$92:$N$92,'W5'!$M$94:$N$94,'W5'!$M$96:$N$96,'W5'!$M$98:$N$98),"")</f>
        <v/>
      </c>
      <c r="AL15" s="57" t="str">
        <f>IF(SUM('W5'!$M$103:$N$103,'W5'!$M$105:$N$105,'W5'!$M$107:$N$107,'W5'!$M$109:$N$109,'W5'!$M$111:$N$111,'W5'!$M$113:$N$113,'W5'!$M$115:$N$115)&lt;&gt;0,SUM('W5'!$M$103:$N$103,'W5'!$M$105:$N$105,'W5'!$M$107:$N$107,'W5'!$M$109:$N$109,'W5'!$M$111:$N$111,'W5'!$M$113:$N$113,'W5'!$M$115:$N$115),"")</f>
        <v/>
      </c>
      <c r="AM15" s="57" t="str">
        <f>IF(SUM('W5'!$M$120:$N$120,'W5'!$M$122:$N$122,'W5'!$M$124:$N$124,'W5'!$M$126:$N$126,'W5'!$M$128:$N$128,'W5'!$M$130:$N$130,'W5'!$M$132:$N$132)&lt;&gt;0,SUM('W5'!$M$120:$N$120,'W5'!$M$122:$N$122,'W5'!$M$124:$N$124,'W5'!$M$126:$N$126,'W5'!$M$128:$N$128,'W5'!$M$130:$N$130,'W5'!$M$132:$N$132),"")</f>
        <v/>
      </c>
      <c r="AN15" s="1"/>
      <c r="AO15" s="57" t="str">
        <f>IF(SUM('W5'!$O$18:$P$18,'W5'!$O$20:$P$20,'W5'!$O$22:$P$22,'W5'!$O$24:$P$24,'W5'!$O$26:$P$26,'W5'!$O$28:$P$28,'W5'!$O$30:$P$30)&lt;&gt;0,SUM('W5'!$O$18:$P$18,'W5'!$O$20:$P$20,'W5'!$O$22:$P$22,'W5'!$O$24:$P$24,'W5'!$O$26:$P$26,'W5'!$O$28:$P$28,'W5'!$O$30:$P$30),"")</f>
        <v/>
      </c>
      <c r="AP15" s="57" t="str">
        <f>IF(SUM('W5'!$O$35:$P$35,'W5'!$O$37:$P$37,'W5'!$O$39:$P$39,'W5'!$O$41:$P$41,'W5'!$O$43:$P$43,'W5'!$O$45:$P$45,'W5'!$O$47:$P$47)&lt;&gt;0,SUM('W5'!$O$35:$P$35,'W5'!$O$37:$P$37,'W5'!$O$39:$P$39,'W5'!$O$41:$P$41,'W5'!$O$43:$P$43,'W5'!$O$45:$P$45,'W5'!$O$47:$P$47),"")</f>
        <v/>
      </c>
      <c r="AQ15" s="57" t="str">
        <f>IF(SUM('W5'!$O$52:$P$52,'W5'!$O$54:$P$54,'W5'!$O$56:$P$56,'W5'!$O$58:$P$58,'W5'!$O$60:$P$60,'W5'!$O$62:$P$62,'W5'!$O$64:$P$64)&lt;&gt;0,SUM('W5'!$O$52:$P$52,'W5'!$O$54:$P$54,'W5'!$O$56:$P$56,'W5'!$O$58:$P$58,'W5'!$O$60:$P$60,'W5'!$O$62:$P$62,'W5'!$O$64:$P$64),"")</f>
        <v/>
      </c>
      <c r="AR15" s="57" t="str">
        <f>IF(SUM('W5'!$O$69:$P$69,'W5'!$O$71:$P$71,'W5'!$O$73:$P$73,'W5'!$O$75:$P$75,'W5'!$O$77:$P$77,'W5'!$O$79:$P$79,'W5'!$O$81:$P$81)&lt;&gt;0,SUM('W5'!$O$69:$P$69,'W5'!$O$71:$P$71,'W5'!$O$73:$P$73,'W5'!$O$75:$P$75,'W5'!$O$77:$P$77,'W5'!$O$79:$P$79,'W5'!$O$81:$P$81),"")</f>
        <v/>
      </c>
      <c r="AS15" s="57" t="str">
        <f>IF(SUM('W5'!$O$86:$P$86,'W5'!$O$88:$P$88,'W5'!$O$90:$P$90,'W5'!$O$92:$P$92,'W5'!$O$94:$P$94,'W5'!$O$96:$P$96,'W5'!$O$98:$P$98)&lt;&gt;0,SUM('W5'!$O$86:$P$86,'W5'!$O$88:$P$88,'W5'!$O$90:$P$90,'W5'!$O$92:$P$92,'W5'!$O$94:$P$94,'W5'!$O$96:$P$96,'W5'!$O$98:$P$98),"")</f>
        <v/>
      </c>
      <c r="AT15" s="57" t="str">
        <f>IF(SUM('W5'!$M$103:$N$103,'W5'!$M$105:$N$105,'W5'!$M$107:$N$107,'W5'!$M$109:$N$109,'W5'!$M$111:$N$111,'W5'!$M$113:$N$113,'W5'!$M$115:$N$115)&lt;&gt;0,SUM('W5'!$M$103:$N$103,'W5'!$M$105:$N$105,'W5'!$M$107:$N$107,'W5'!$M$109:$N$109,'W5'!$M$111:$N$111,'W5'!$M$113:$N$113,'W5'!$M$115:$N$115),"")</f>
        <v/>
      </c>
      <c r="AU15" s="57" t="str">
        <f>IF(SUM('W5'!$O$120:$P$120,'W5'!$O$122:$P$122,'W5'!$O$124:$P$124,'W5'!$O$126:$P$126,'W5'!$O$128:$P$128,'W5'!$O$130:$P$130,'W5'!$O$132:$P$132)&lt;&gt;0,SUM('W5'!$O$120:$P$120,'W5'!$O$122:$P$122,'W5'!$O$124:$P$124,'W5'!$O$126:$P$126,'W5'!$O$128:$P$128,'W5'!$O$130:$P$130,'W5'!$O$132:$P$132),"")</f>
        <v/>
      </c>
    </row>
    <row r="16" spans="1:48" ht="16" customHeight="1">
      <c r="B16" s="63">
        <v>6</v>
      </c>
      <c r="C16" s="92">
        <v>45327</v>
      </c>
      <c r="D16" s="92">
        <v>45328</v>
      </c>
      <c r="E16" s="92">
        <v>45329</v>
      </c>
      <c r="F16" s="92">
        <v>45330</v>
      </c>
      <c r="G16" s="92">
        <v>45331</v>
      </c>
      <c r="H16" s="92">
        <v>45332</v>
      </c>
      <c r="I16" s="92">
        <v>45333</v>
      </c>
      <c r="J16" s="104" t="str">
        <f t="shared" si="1"/>
        <v>Woche 6 / 2024</v>
      </c>
      <c r="K16" s="104" t="str">
        <f t="shared" si="2"/>
        <v>5. Februar 2024 bis 11. Februar 2024</v>
      </c>
      <c r="L16" s="92" t="b">
        <f t="shared" ca="1" si="0"/>
        <v>0</v>
      </c>
      <c r="M16" s="1"/>
      <c r="N16" s="108"/>
      <c r="O16" s="109"/>
      <c r="P16" s="1"/>
      <c r="Q16" s="57" t="str">
        <f>IF(SUM('W6'!$I$18:$J$18,'W6'!$I$20:$J$20,'W6'!$I$22:$J$22,'W6'!$I$24:$J$24,'W6'!$I$26:$J$26,'W6'!$I$28:$J$28,'W6'!$I$30:$J$30)&lt;&gt;0,SUM('W6'!$I$18:$J$18,'W6'!$I$20:$J$20,'W6'!$I$22:$J$22,'W6'!$I$24:$J$24,'W6'!$I$26:$J$26,'W6'!$I$28:$J$28,'W6'!$I$30:$J$30),"")</f>
        <v/>
      </c>
      <c r="R16" s="57" t="str">
        <f>IF(SUM('W6'!$I$35:$J$35,'W6'!$I$37:$J$37,'W6'!$I$39:$J$39,'W6'!$I$41:$J$41,'W6'!$I$43:$J$43,'W6'!$I$45:$J$45,'W6'!$I$47:$J$47)&lt;&gt;0,SUM('W6'!$I$35:$J$35,'W6'!$I$37:$J$37,'W6'!$I$39:$J$39,'W6'!$I$41:$J$41,'W6'!$I$43:$J$43,'W6'!$I$45:$J$45,'W6'!$I$47:$J$47),"")</f>
        <v/>
      </c>
      <c r="S16" s="57" t="str">
        <f>IF(SUM('W6'!$I$52:$J$52,'W6'!$I$54:$J$54,'W6'!$I$56:$J$56,'W6'!$I$58:$J$58,'W6'!$I$60:$J$60,'W6'!$I$62:$J$62,'W6'!$I$64:$J$64)&lt;&gt;0,SUM('W6'!$I$52:$J$52,'W6'!$I$54:$J$54,'W6'!$I$56:$J$56,'W6'!$I$58:$J$58,'W6'!$I$60:$J$60,'W6'!$I$62:$J$62,'W6'!$I$64:$J$64),"")</f>
        <v/>
      </c>
      <c r="T16" s="57" t="str">
        <f>IF(SUM('W6'!$I$69:$J$69,'W6'!$I$71:$J$71,'W6'!$I$73:$J$73,'W6'!$I$75:$J$75,'W6'!$I$77:$J$77,'W6'!$I$79:$J$79,'W6'!$I$81:$J$81)&lt;&gt;0,SUM('W6'!$I$69:$J$69,'W6'!$I$71:$J$71,'W6'!$I$73:$J$73,'W6'!$I$75:$J$75,'W6'!$I$77:$J$77,'W6'!$I$79:$J$79,'W6'!$I$81:$J$81),"")</f>
        <v/>
      </c>
      <c r="U16" s="57" t="str">
        <f>IF(SUM('W6'!$I$86:$J$86,'W6'!$I$88:$J$88,'W6'!$I$90:$J$90,'W6'!$I$92:$J$92,'W6'!$I$94:$J$94,'W6'!$I$96:$J$96,'W6'!$I$98:$J$98)&lt;&gt;0,SUM('W6'!$I$86:$J$86,'W6'!$I$88:$J$88,'W6'!$I$90:$J$90,'W6'!$I$92:$J$92,'W6'!$I$94:$J$94,'W6'!$I$96:$J$96,'W6'!$I$98:$J$98),"")</f>
        <v/>
      </c>
      <c r="V16" s="57" t="str">
        <f>IF(SUM('W6'!$I$103:$J$103,'W6'!$I$105:$J$105,'W6'!$I$107:$J$107,'W6'!$I$109:$J$109,'W6'!$I$111:$J$111,'W6'!$I$113:$J$113,'W6'!$I$115:$J$115)&lt;&gt;0,SUM('W6'!$I$103:$J$103,'W6'!$I$105:$J$105,'W6'!$I$107:$J$107,'W6'!$I$109:$J$109,'W6'!$I$111:$J$111,'W6'!$I$113:$J$113,'W6'!$I$115:$J$115),"")</f>
        <v/>
      </c>
      <c r="W16" s="57" t="str">
        <f>IF(SUM('W6'!$I$120:$J$120,'W6'!$I$122:$J$122,'W6'!$I$124:$J$124,'W6'!$I$126:$J$126,'W6'!$I$128:$J$128,'W6'!$I$130:$J$130,'W6'!$I$132:$J$132)&lt;&gt;0,SUM('W6'!$I$120:$J$120,'W6'!$I$122:$J$122,'W6'!$I$124:$J$124,'W6'!$I$126:$J$126,'W6'!$I$128:$J$128,'W6'!$I$130:$J$130,'W6'!$I$132:$J$132),"")</f>
        <v/>
      </c>
      <c r="X16" s="1"/>
      <c r="Y16" s="57" t="str">
        <f>IF(SUM('W6'!$K$18:$L$18,'W6'!$K$20:$L$20,'W6'!$K$22:$L$22,'W6'!$K$24:$L$24,'W6'!$K$26:$L$26,'W6'!$K$28:$L$28,'W6'!$K$30:$L$30)&lt;&gt;0,SUM('W6'!$K$18:$L$18,'W6'!$K$20:$L$20,'W6'!$K$22:$L$22,'W6'!$K$24:$L$24,'W6'!$K$26:$L$26,'W6'!$K$28:$L$28,'W6'!$K$30:$L$30),"")</f>
        <v/>
      </c>
      <c r="Z16" s="57" t="str">
        <f>IF(SUM('W6'!$K$35:$L$35,'W6'!$K$37:$L$37,'W6'!$K$39:$L$39,'W6'!$K$41:$L$41,'W6'!$K$43:$L$43,'W6'!$K$45:$L$45,'W6'!$K$47:$L$47)&lt;&gt;0,SUM('W6'!$K$35:$L$35,'W6'!$K$37:$L$37,'W6'!$K$39:$L$39,'W6'!$K$41:$L$41,'W6'!$K$43:$L$43,'W6'!$K$45:$L$45,'W6'!$K$47:$L$47),"")</f>
        <v/>
      </c>
      <c r="AA16" s="57" t="str">
        <f>IF(SUM('W6'!$K$52:$L$52,'W6'!$K$54:$L$54,'W6'!$K$56:$L$56,'W6'!$K$58:$L$58,'W6'!$K$60:$L$60,'W6'!$K$62:$L$62,'W6'!$K$64:$L$64)&lt;&gt;0,SUM('W6'!$K$52:$L$52,'W6'!$K$54:$L$54,'W6'!$K$56:$L$56,'W6'!$K$58:$L$58,'W6'!$K$60:$L$60,'W6'!$K$62:$L$62,'W6'!$K$64:$L$64),"")</f>
        <v/>
      </c>
      <c r="AB16" s="57" t="str">
        <f>IF(SUM('W6'!$K$69:$L$69,'W6'!$K$71:$L$71,'W6'!$K$73:$L$73,'W6'!$K$75:$L$75,'W6'!$K$77:$L$77,'W6'!$K$79:$L$79,'W6'!$K$81:$L$81)&lt;&gt;0,SUM('W6'!$K$69:$L$69,'W6'!$K$71:$L$71,'W6'!$K$73:$L$73,'W6'!$K$75:$L$75,'W6'!$K$77:$L$77,'W6'!$K$79:$L$79,'W6'!$K$81:$L$81),"")</f>
        <v/>
      </c>
      <c r="AC16" s="57" t="str">
        <f>IF(SUM('W6'!$K$86:$L$86,'W6'!$K$88:$L$88,'W6'!$K$90:$L$90,'W6'!$K$92:$L$92,'W6'!$K$94:$L$94,'W6'!$K$96:$L$96,'W6'!$K$98:$L$98)&lt;&gt;0,SUM('W6'!$K$86:$L$86,'W6'!$K$88:$L$88,'W6'!$K$90:$L$90,'W6'!$K$92:$L$92,'W6'!$K$94:$L$94,'W6'!$K$96:$L$96,'W6'!$K$98:$L$98),"")</f>
        <v/>
      </c>
      <c r="AD16" s="57" t="str">
        <f>IF(SUM('W6'!$K$103:$L$103,'W6'!$K$105:$L$105,'W6'!$K$107:$L$107,'W6'!$K$109:$L$109,'W6'!$K$111:$L$111,'W6'!$K$113:$L$113,'W6'!$K$115:$L$115)&lt;&gt;0,SUM('W6'!$K$86:$L$86,'W6'!$K$88:$L$88,'W6'!$K$90:$L$90,'W6'!$K$92:$L$92,'W6'!$K$94:$L$94,'W6'!$K$96:$L$96,'W6'!$K$98:$L$98),"")</f>
        <v/>
      </c>
      <c r="AE16" s="57" t="str">
        <f>IF(SUM('W6'!$K$120:$L$120,'W6'!$K$122:$L$122,'W6'!$K$124:$L$124,'W6'!$K$126:$L$126,'W6'!$K$128:$L$128,'W6'!$K$130:$L$130,'W6'!$K$132:$L$132)&lt;&gt;0,SUM('W6'!$K$120:$L$120,'W6'!$K$122:$L$122,'W6'!$K$124:$L$124,'W6'!$K$126:$L$126,'W6'!$K$128:$L$128,'W6'!$K$130:$L$130,'W6'!$K$132:$L$132),"")</f>
        <v/>
      </c>
      <c r="AF16" s="1"/>
      <c r="AG16" s="57" t="str">
        <f>IF(SUM('W6'!$M$18:$N$18,'W6'!$M$20:$N$20,'W6'!$M$22:$N$22,'W6'!$M$24:$N$24,'W6'!$M$26:$N$26,'W6'!$M$28:$N$28,'W6'!$M$30:$N$30)&lt;&gt;0,SUM('W6'!$M$18:$N$18,'W6'!$M$20:$N$20,'W6'!$M$22:$N$22,'W6'!$M$24:$N$24,'W6'!$M$26:$N$26,'W6'!$M$28:$N$28,'W6'!$M$30:$N$30),"")</f>
        <v/>
      </c>
      <c r="AH16" s="57" t="str">
        <f>IF(SUM('W6'!$M$35:$N$35,'W6'!$M$37:$N$37,'W6'!$M$39:$N$39,'W6'!$M$41:$N$41,'W6'!$M$43:$N$43,'W6'!$M$45:$N$45,'W6'!$M$47:$N$47)&lt;&gt;0,SUM('W6'!$M$35:$N$35,'W6'!$M$37:$N$37,'W6'!$M$39:$N$39,'W6'!$M$41:$N$41,'W6'!$M$43:$N$43,'W6'!$M$45:$N$45,'W6'!$M$47:$N$47),"")</f>
        <v/>
      </c>
      <c r="AI16" s="57" t="str">
        <f>IF(SUM('W6'!$M$52:$N$52,'W6'!$M$54:$N$54,'W6'!$M$56:$N$56,'W6'!$M$58:$N$58,'W6'!$M$60:$N$60,'W6'!$M$62:$N$62,'W6'!$M$64:$N$64)&lt;&gt;0,SUM('W6'!$M$52:$N$52,'W6'!$M$54:$N$54,'W6'!$M$56:$N$56,'W6'!$M$58:$N$58,'W6'!$M$60:$N$60,'W6'!$M$62:$N$62,'W6'!$M$64:$N$64),"")</f>
        <v/>
      </c>
      <c r="AJ16" s="57" t="str">
        <f>IF(SUM('W6'!$M$69:$N$69,'W6'!$M$71:$N$71,'W6'!$M$73:$N$73,'W6'!$M$75:$N$75,'W6'!$M$77:$N$77,'W6'!$M$79:$N$79,'W6'!$M$81:$N$81)&lt;&gt;0,SUM('W6'!$M$69:$N$69,'W6'!$M$71:$N$71,'W6'!$M$73:$N$73,'W6'!$M$75:$N$75,'W6'!$M$77:$N$77,'W6'!$M$79:$N$79,'W6'!$M$81:$N$81),"")</f>
        <v/>
      </c>
      <c r="AK16" s="57" t="str">
        <f>IF(SUM('W6'!$M$86:$N$86,'W6'!$M$88:$N$88,'W6'!$M$90:$N$90,'W6'!$M$92:$N$92,'W6'!$M$94:$N$94,'W6'!$M$96:$N$96,'W6'!$M$98:$N$98)&lt;&gt;0,SUM('W6'!$M$86:$N$86,'W6'!$M$88:$N$88,'W6'!$M$90:$N$90,'W6'!$M$92:$N$92,'W6'!$M$94:$N$94,'W6'!$M$96:$N$96,'W6'!$M$98:$N$98),"")</f>
        <v/>
      </c>
      <c r="AL16" s="57" t="str">
        <f>IF(SUM('W6'!$M$103:$N$103,'W6'!$M$105:$N$105,'W6'!$M$107:$N$107,'W6'!$M$109:$N$109,'W6'!$M$111:$N$111,'W6'!$M$113:$N$113,'W6'!$M$115:$N$115)&lt;&gt;0,SUM('W6'!$M$103:$N$103,'W6'!$M$105:$N$105,'W6'!$M$107:$N$107,'W6'!$M$109:$N$109,'W6'!$M$111:$N$111,'W6'!$M$113:$N$113,'W6'!$M$115:$N$115),"")</f>
        <v/>
      </c>
      <c r="AM16" s="57" t="str">
        <f>IF(SUM('W6'!$M$120:$N$120,'W6'!$M$122:$N$122,'W6'!$M$124:$N$124,'W6'!$M$126:$N$126,'W6'!$M$128:$N$128,'W6'!$M$130:$N$130,'W6'!$M$132:$N$132)&lt;&gt;0,SUM('W6'!$M$120:$N$120,'W6'!$M$122:$N$122,'W6'!$M$124:$N$124,'W6'!$M$126:$N$126,'W6'!$M$128:$N$128,'W6'!$M$130:$N$130,'W6'!$M$132:$N$132),"")</f>
        <v/>
      </c>
      <c r="AN16" s="1"/>
      <c r="AO16" s="57" t="str">
        <f>IF(SUM('W6'!$O$18:$P$18,'W6'!$O$20:$P$20,'W6'!$O$22:$P$22,'W6'!$O$24:$P$24,'W6'!$O$26:$P$26,'W6'!$O$28:$P$28,'W6'!$O$30:$P$30)&lt;&gt;0,SUM('W6'!$O$18:$P$18,'W6'!$O$20:$P$20,'W6'!$O$22:$P$22,'W6'!$O$24:$P$24,'W6'!$O$26:$P$26,'W6'!$O$28:$P$28,'W6'!$O$30:$P$30),"")</f>
        <v/>
      </c>
      <c r="AP16" s="57" t="str">
        <f>IF(SUM('W6'!$O$35:$P$35,'W6'!$O$37:$P$37,'W6'!$O$39:$P$39,'W6'!$O$41:$P$41,'W6'!$O$43:$P$43,'W6'!$O$45:$P$45,'W6'!$O$47:$P$47)&lt;&gt;0,SUM('W6'!$O$35:$P$35,'W6'!$O$37:$P$37,'W6'!$O$39:$P$39,'W6'!$O$41:$P$41,'W6'!$O$43:$P$43,'W6'!$O$45:$P$45,'W6'!$O$47:$P$47),"")</f>
        <v/>
      </c>
      <c r="AQ16" s="57" t="str">
        <f>IF(SUM('W6'!$O$52:$P$52,'W6'!$O$54:$P$54,'W6'!$O$56:$P$56,'W6'!$O$58:$P$58,'W6'!$O$60:$P$60,'W6'!$O$62:$P$62,'W6'!$O$64:$P$64)&lt;&gt;0,SUM('W6'!$O$52:$P$52,'W6'!$O$54:$P$54,'W6'!$O$56:$P$56,'W6'!$O$58:$P$58,'W6'!$O$60:$P$60,'W6'!$O$62:$P$62,'W6'!$O$64:$P$64),"")</f>
        <v/>
      </c>
      <c r="AR16" s="57" t="str">
        <f>IF(SUM('W6'!$O$69:$P$69,'W6'!$O$71:$P$71,'W6'!$O$73:$P$73,'W6'!$O$75:$P$75,'W6'!$O$77:$P$77,'W6'!$O$79:$P$79,'W6'!$O$81:$P$81)&lt;&gt;0,SUM('W6'!$O$69:$P$69,'W6'!$O$71:$P$71,'W6'!$O$73:$P$73,'W6'!$O$75:$P$75,'W6'!$O$77:$P$77,'W6'!$O$79:$P$79,'W6'!$O$81:$P$81),"")</f>
        <v/>
      </c>
      <c r="AS16" s="57" t="str">
        <f>IF(SUM('W6'!$O$86:$P$86,'W6'!$O$88:$P$88,'W6'!$O$90:$P$90,'W6'!$O$92:$P$92,'W6'!$O$94:$P$94,'W6'!$O$96:$P$96,'W6'!$O$98:$P$98)&lt;&gt;0,SUM('W6'!$O$86:$P$86,'W6'!$O$88:$P$88,'W6'!$O$90:$P$90,'W6'!$O$92:$P$92,'W6'!$O$94:$P$94,'W6'!$O$96:$P$96,'W6'!$O$98:$P$98),"")</f>
        <v/>
      </c>
      <c r="AT16" s="57" t="str">
        <f>IF(SUM('W6'!$M$103:$N$103,'W6'!$M$105:$N$105,'W6'!$M$107:$N$107,'W6'!$M$109:$N$109,'W6'!$M$111:$N$111,'W6'!$M$113:$N$113,'W6'!$M$115:$N$115)&lt;&gt;0,SUM('W6'!$M$103:$N$103,'W6'!$M$105:$N$105,'W6'!$M$107:$N$107,'W6'!$M$109:$N$109,'W6'!$M$111:$N$111,'W6'!$M$113:$N$113,'W6'!$M$115:$N$115),"")</f>
        <v/>
      </c>
      <c r="AU16" s="57" t="str">
        <f>IF(SUM('W6'!$O$120:$P$120,'W6'!$O$122:$P$122,'W6'!$O$124:$P$124,'W6'!$O$126:$P$126,'W6'!$O$128:$P$128,'W6'!$O$130:$P$130,'W6'!$O$132:$P$132)&lt;&gt;0,SUM('W6'!$O$120:$P$120,'W6'!$O$122:$P$122,'W6'!$O$124:$P$124,'W6'!$O$126:$P$126,'W6'!$O$128:$P$128,'W6'!$O$130:$P$130,'W6'!$O$132:$P$132),"")</f>
        <v/>
      </c>
    </row>
    <row r="17" spans="2:47" ht="16" customHeight="1">
      <c r="B17" s="63">
        <v>7</v>
      </c>
      <c r="C17" s="92">
        <v>45334</v>
      </c>
      <c r="D17" s="92">
        <v>45335</v>
      </c>
      <c r="E17" s="92">
        <v>45336</v>
      </c>
      <c r="F17" s="92">
        <v>45337</v>
      </c>
      <c r="G17" s="92">
        <v>45338</v>
      </c>
      <c r="H17" s="92">
        <v>45339</v>
      </c>
      <c r="I17" s="92">
        <v>45340</v>
      </c>
      <c r="J17" s="104" t="str">
        <f t="shared" si="1"/>
        <v>Woche 7 / 2024</v>
      </c>
      <c r="K17" s="104" t="str">
        <f t="shared" si="2"/>
        <v>12. Februar 2024 bis 18. Februar 2024</v>
      </c>
      <c r="L17" s="92" t="b">
        <f t="shared" ca="1" si="0"/>
        <v>0</v>
      </c>
      <c r="M17" s="1"/>
      <c r="N17" s="108"/>
      <c r="O17" s="109"/>
      <c r="P17" s="1"/>
      <c r="Q17" s="57" t="str">
        <f>IF(SUM('W7'!$I$18:$J$18,'W7'!$I$20:$J$20,'W7'!$I$22:$J$22,'W7'!$I$24:$J$24,'W7'!$I$26:$J$26,'W7'!$I$28:$J$28,'W7'!$I$30:$J$30)&lt;&gt;0,SUM('W7'!$I$18:$J$18,'W7'!$I$20:$J$20,'W7'!$I$22:$J$22,'W7'!$I$24:$J$24,'W7'!$I$26:$J$26,'W7'!$I$28:$J$28,'W7'!$I$30:$J$30),"")</f>
        <v/>
      </c>
      <c r="R17" s="57" t="str">
        <f>IF(SUM('W7'!$I$35:$J$35,'W7'!$I$37:$J$37,'W7'!$I$39:$J$39,'W7'!$I$41:$J$41,'W7'!$I$43:$J$43,'W7'!$I$45:$J$45,'W7'!$I$47:$J$47)&lt;&gt;0,SUM('W7'!$I$35:$J$35,'W7'!$I$37:$J$37,'W7'!$I$39:$J$39,'W7'!$I$41:$J$41,'W7'!$I$43:$J$43,'W7'!$I$45:$J$45,'W7'!$I$47:$J$47),"")</f>
        <v/>
      </c>
      <c r="S17" s="57" t="str">
        <f>IF(SUM('W7'!$I$52:$J$52,'W7'!$I$54:$J$54,'W7'!$I$56:$J$56,'W7'!$I$58:$J$58,'W7'!$I$60:$J$60,'W7'!$I$62:$J$62,'W7'!$I$64:$J$64)&lt;&gt;0,SUM('W7'!$I$52:$J$52,'W7'!$I$54:$J$54,'W7'!$I$56:$J$56,'W7'!$I$58:$J$58,'W7'!$I$60:$J$60,'W7'!$I$62:$J$62,'W7'!$I$64:$J$64),"")</f>
        <v/>
      </c>
      <c r="T17" s="57" t="str">
        <f>IF(SUM('W7'!$I$69:$J$69,'W7'!$I$71:$J$71,'W7'!$I$73:$J$73,'W7'!$I$75:$J$75,'W7'!$I$77:$J$77,'W7'!$I$79:$J$79,'W7'!$I$81:$J$81)&lt;&gt;0,SUM('W7'!$I$69:$J$69,'W7'!$I$71:$J$71,'W7'!$I$73:$J$73,'W7'!$I$75:$J$75,'W7'!$I$77:$J$77,'W7'!$I$79:$J$79,'W7'!$I$81:$J$81),"")</f>
        <v/>
      </c>
      <c r="U17" s="57" t="str">
        <f>IF(SUM('W7'!$I$86:$J$86,'W7'!$I$88:$J$88,'W7'!$I$90:$J$90,'W7'!$I$92:$J$92,'W7'!$I$94:$J$94,'W7'!$I$96:$J$96,'W7'!$I$98:$J$98)&lt;&gt;0,SUM('W7'!$I$86:$J$86,'W7'!$I$88:$J$88,'W7'!$I$90:$J$90,'W7'!$I$92:$J$92,'W7'!$I$94:$J$94,'W7'!$I$96:$J$96,'W7'!$I$98:$J$98),"")</f>
        <v/>
      </c>
      <c r="V17" s="57" t="str">
        <f>IF(SUM('W7'!$I$103:$J$103,'W7'!$I$105:$J$105,'W7'!$I$107:$J$107,'W7'!$I$109:$J$109,'W7'!$I$111:$J$111,'W7'!$I$113:$J$113,'W7'!$I$115:$J$115)&lt;&gt;0,SUM('W7'!$I$103:$J$103,'W7'!$I$105:$J$105,'W7'!$I$107:$J$107,'W7'!$I$109:$J$109,'W7'!$I$111:$J$111,'W7'!$I$113:$J$113,'W7'!$I$115:$J$115),"")</f>
        <v/>
      </c>
      <c r="W17" s="57" t="str">
        <f>IF(SUM('W7'!$I$120:$J$120,'W7'!$I$122:$J$122,'W7'!$I$124:$J$124,'W7'!$I$126:$J$126,'W7'!$I$128:$J$128,'W7'!$I$130:$J$130,'W7'!$I$132:$J$132)&lt;&gt;0,SUM('W7'!$I$120:$J$120,'W7'!$I$122:$J$122,'W7'!$I$124:$J$124,'W7'!$I$126:$J$126,'W7'!$I$128:$J$128,'W7'!$I$130:$J$130,'W7'!$I$132:$J$132),"")</f>
        <v/>
      </c>
      <c r="X17" s="1"/>
      <c r="Y17" s="57" t="str">
        <f>IF(SUM('W7'!$K$18:$L$18,'W7'!$K$20:$L$20,'W7'!$K$22:$L$22,'W7'!$K$24:$L$24,'W7'!$K$26:$L$26,'W7'!$K$28:$L$28,'W7'!$K$30:$L$30)&lt;&gt;0,SUM('W7'!$K$18:$L$18,'W7'!$K$20:$L$20,'W7'!$K$22:$L$22,'W7'!$K$24:$L$24,'W7'!$K$26:$L$26,'W7'!$K$28:$L$28,'W7'!$K$30:$L$30),"")</f>
        <v/>
      </c>
      <c r="Z17" s="57" t="str">
        <f>IF(SUM('W7'!$K$35:$L$35,'W7'!$K$37:$L$37,'W7'!$K$39:$L$39,'W7'!$K$41:$L$41,'W7'!$K$43:$L$43,'W7'!$K$45:$L$45,'W7'!$K$47:$L$47)&lt;&gt;0,SUM('W7'!$K$35:$L$35,'W7'!$K$37:$L$37,'W7'!$K$39:$L$39,'W7'!$K$41:$L$41,'W7'!$K$43:$L$43,'W7'!$K$45:$L$45,'W7'!$K$47:$L$47),"")</f>
        <v/>
      </c>
      <c r="AA17" s="57" t="str">
        <f>IF(SUM('W7'!$K$52:$L$52,'W7'!$K$54:$L$54,'W7'!$K$56:$L$56,'W7'!$K$58:$L$58,'W7'!$K$60:$L$60,'W7'!$K$62:$L$62,'W7'!$K$64:$L$64)&lt;&gt;0,SUM('W7'!$K$52:$L$52,'W7'!$K$54:$L$54,'W7'!$K$56:$L$56,'W7'!$K$58:$L$58,'W7'!$K$60:$L$60,'W7'!$K$62:$L$62,'W7'!$K$64:$L$64),"")</f>
        <v/>
      </c>
      <c r="AB17" s="57" t="str">
        <f>IF(SUM('W7'!$K$69:$L$69,'W7'!$K$71:$L$71,'W7'!$K$73:$L$73,'W7'!$K$75:$L$75,'W7'!$K$77:$L$77,'W7'!$K$79:$L$79,'W7'!$K$81:$L$81)&lt;&gt;0,SUM('W7'!$K$69:$L$69,'W7'!$K$71:$L$71,'W7'!$K$73:$L$73,'W7'!$K$75:$L$75,'W7'!$K$77:$L$77,'W7'!$K$79:$L$79,'W7'!$K$81:$L$81),"")</f>
        <v/>
      </c>
      <c r="AC17" s="57" t="str">
        <f>IF(SUM('W7'!$K$86:$L$86,'W7'!$K$88:$L$88,'W7'!$K$90:$L$90,'W7'!$K$92:$L$92,'W7'!$K$94:$L$94,'W7'!$K$96:$L$96,'W7'!$K$98:$L$98)&lt;&gt;0,SUM('W7'!$K$86:$L$86,'W7'!$K$88:$L$88,'W7'!$K$90:$L$90,'W7'!$K$92:$L$92,'W7'!$K$94:$L$94,'W7'!$K$96:$L$96,'W7'!$K$98:$L$98),"")</f>
        <v/>
      </c>
      <c r="AD17" s="57" t="str">
        <f>IF(SUM('W7'!$K$103:$L$103,'W7'!$K$105:$L$105,'W7'!$K$107:$L$107,'W7'!$K$109:$L$109,'W7'!$K$111:$L$111,'W7'!$K$113:$L$113,'W7'!$K$115:$L$115)&lt;&gt;0,SUM('W7'!$K$86:$L$86,'W7'!$K$88:$L$88,'W7'!$K$90:$L$90,'W7'!$K$92:$L$92,'W7'!$K$94:$L$94,'W7'!$K$96:$L$96,'W7'!$K$98:$L$98),"")</f>
        <v/>
      </c>
      <c r="AE17" s="57" t="str">
        <f>IF(SUM('W7'!$K$120:$L$120,'W7'!$K$122:$L$122,'W7'!$K$124:$L$124,'W7'!$K$126:$L$126,'W7'!$K$128:$L$128,'W7'!$K$130:$L$130,'W7'!$K$132:$L$132)&lt;&gt;0,SUM('W7'!$K$120:$L$120,'W7'!$K$122:$L$122,'W7'!$K$124:$L$124,'W7'!$K$126:$L$126,'W7'!$K$128:$L$128,'W7'!$K$130:$L$130,'W7'!$K$132:$L$132),"")</f>
        <v/>
      </c>
      <c r="AF17" s="1"/>
      <c r="AG17" s="57" t="str">
        <f>IF(SUM('W7'!$M$18:$N$18,'W7'!$M$20:$N$20,'W7'!$M$22:$N$22,'W7'!$M$24:$N$24,'W7'!$M$26:$N$26,'W7'!$M$28:$N$28,'W7'!$M$30:$N$30)&lt;&gt;0,SUM('W7'!$M$18:$N$18,'W7'!$M$20:$N$20,'W7'!$M$22:$N$22,'W7'!$M$24:$N$24,'W7'!$M$26:$N$26,'W7'!$M$28:$N$28,'W7'!$M$30:$N$30),"")</f>
        <v/>
      </c>
      <c r="AH17" s="57" t="str">
        <f>IF(SUM('W7'!$M$35:$N$35,'W7'!$M$37:$N$37,'W7'!$M$39:$N$39,'W7'!$M$41:$N$41,'W7'!$M$43:$N$43,'W7'!$M$45:$N$45,'W7'!$M$47:$N$47)&lt;&gt;0,SUM('W7'!$M$35:$N$35,'W7'!$M$37:$N$37,'W7'!$M$39:$N$39,'W7'!$M$41:$N$41,'W7'!$M$43:$N$43,'W7'!$M$45:$N$45,'W7'!$M$47:$N$47),"")</f>
        <v/>
      </c>
      <c r="AI17" s="57" t="str">
        <f>IF(SUM('W7'!$M$52:$N$52,'W7'!$M$54:$N$54,'W7'!$M$56:$N$56,'W7'!$M$58:$N$58,'W7'!$M$60:$N$60,'W7'!$M$62:$N$62,'W7'!$M$64:$N$64)&lt;&gt;0,SUM('W7'!$M$52:$N$52,'W7'!$M$54:$N$54,'W7'!$M$56:$N$56,'W7'!$M$58:$N$58,'W7'!$M$60:$N$60,'W7'!$M$62:$N$62,'W7'!$M$64:$N$64),"")</f>
        <v/>
      </c>
      <c r="AJ17" s="57" t="str">
        <f>IF(SUM('W7'!$M$69:$N$69,'W7'!$M$71:$N$71,'W7'!$M$73:$N$73,'W7'!$M$75:$N$75,'W7'!$M$77:$N$77,'W7'!$M$79:$N$79,'W7'!$M$81:$N$81)&lt;&gt;0,SUM('W7'!$M$69:$N$69,'W7'!$M$71:$N$71,'W7'!$M$73:$N$73,'W7'!$M$75:$N$75,'W7'!$M$77:$N$77,'W7'!$M$79:$N$79,'W7'!$M$81:$N$81),"")</f>
        <v/>
      </c>
      <c r="AK17" s="57" t="str">
        <f>IF(SUM('W7'!$M$86:$N$86,'W7'!$M$88:$N$88,'W7'!$M$90:$N$90,'W7'!$M$92:$N$92,'W7'!$M$94:$N$94,'W7'!$M$96:$N$96,'W7'!$M$98:$N$98)&lt;&gt;0,SUM('W7'!$M$86:$N$86,'W7'!$M$88:$N$88,'W7'!$M$90:$N$90,'W7'!$M$92:$N$92,'W7'!$M$94:$N$94,'W7'!$M$96:$N$96,'W7'!$M$98:$N$98),"")</f>
        <v/>
      </c>
      <c r="AL17" s="57" t="str">
        <f>IF(SUM('W7'!$M$103:$N$103,'W7'!$M$105:$N$105,'W7'!$M$107:$N$107,'W7'!$M$109:$N$109,'W7'!$M$111:$N$111,'W7'!$M$113:$N$113,'W7'!$M$115:$N$115)&lt;&gt;0,SUM('W7'!$M$103:$N$103,'W7'!$M$105:$N$105,'W7'!$M$107:$N$107,'W7'!$M$109:$N$109,'W7'!$M$111:$N$111,'W7'!$M$113:$N$113,'W7'!$M$115:$N$115),"")</f>
        <v/>
      </c>
      <c r="AM17" s="57" t="str">
        <f>IF(SUM('W7'!$M$120:$N$120,'W7'!$M$122:$N$122,'W7'!$M$124:$N$124,'W7'!$M$126:$N$126,'W7'!$M$128:$N$128,'W7'!$M$130:$N$130,'W7'!$M$132:$N$132)&lt;&gt;0,SUM('W7'!$M$120:$N$120,'W7'!$M$122:$N$122,'W7'!$M$124:$N$124,'W7'!$M$126:$N$126,'W7'!$M$128:$N$128,'W7'!$M$130:$N$130,'W7'!$M$132:$N$132),"")</f>
        <v/>
      </c>
      <c r="AN17" s="1"/>
      <c r="AO17" s="57" t="str">
        <f>IF(SUM('W7'!$O$18:$P$18,'W7'!$O$20:$P$20,'W7'!$O$22:$P$22,'W7'!$O$24:$P$24,'W7'!$O$26:$P$26,'W7'!$O$28:$P$28,'W7'!$O$30:$P$30)&lt;&gt;0,SUM('W7'!$O$18:$P$18,'W7'!$O$20:$P$20,'W7'!$O$22:$P$22,'W7'!$O$24:$P$24,'W7'!$O$26:$P$26,'W7'!$O$28:$P$28,'W7'!$O$30:$P$30),"")</f>
        <v/>
      </c>
      <c r="AP17" s="57" t="str">
        <f>IF(SUM('W7'!$O$35:$P$35,'W7'!$O$37:$P$37,'W7'!$O$39:$P$39,'W7'!$O$41:$P$41,'W7'!$O$43:$P$43,'W7'!$O$45:$P$45,'W7'!$O$47:$P$47)&lt;&gt;0,SUM('W7'!$O$35:$P$35,'W7'!$O$37:$P$37,'W7'!$O$39:$P$39,'W7'!$O$41:$P$41,'W7'!$O$43:$P$43,'W7'!$O$45:$P$45,'W7'!$O$47:$P$47),"")</f>
        <v/>
      </c>
      <c r="AQ17" s="57" t="str">
        <f>IF(SUM('W7'!$O$52:$P$52,'W7'!$O$54:$P$54,'W7'!$O$56:$P$56,'W7'!$O$58:$P$58,'W7'!$O$60:$P$60,'W7'!$O$62:$P$62,'W7'!$O$64:$P$64)&lt;&gt;0,SUM('W7'!$O$52:$P$52,'W7'!$O$54:$P$54,'W7'!$O$56:$P$56,'W7'!$O$58:$P$58,'W7'!$O$60:$P$60,'W7'!$O$62:$P$62,'W7'!$O$64:$P$64),"")</f>
        <v/>
      </c>
      <c r="AR17" s="57" t="str">
        <f>IF(SUM('W7'!$O$69:$P$69,'W7'!$O$71:$P$71,'W7'!$O$73:$P$73,'W7'!$O$75:$P$75,'W7'!$O$77:$P$77,'W7'!$O$79:$P$79,'W7'!$O$81:$P$81)&lt;&gt;0,SUM('W7'!$O$69:$P$69,'W7'!$O$71:$P$71,'W7'!$O$73:$P$73,'W7'!$O$75:$P$75,'W7'!$O$77:$P$77,'W7'!$O$79:$P$79,'W7'!$O$81:$P$81),"")</f>
        <v/>
      </c>
      <c r="AS17" s="57" t="str">
        <f>IF(SUM('W7'!$O$86:$P$86,'W7'!$O$88:$P$88,'W7'!$O$90:$P$90,'W7'!$O$92:$P$92,'W7'!$O$94:$P$94,'W7'!$O$96:$P$96,'W7'!$O$98:$P$98)&lt;&gt;0,SUM('W7'!$O$86:$P$86,'W7'!$O$88:$P$88,'W7'!$O$90:$P$90,'W7'!$O$92:$P$92,'W7'!$O$94:$P$94,'W7'!$O$96:$P$96,'W7'!$O$98:$P$98),"")</f>
        <v/>
      </c>
      <c r="AT17" s="57" t="str">
        <f>IF(SUM('W7'!$M$103:$N$103,'W7'!$M$105:$N$105,'W7'!$M$107:$N$107,'W7'!$M$109:$N$109,'W7'!$M$111:$N$111,'W7'!$M$113:$N$113,'W7'!$M$115:$N$115)&lt;&gt;0,SUM('W7'!$M$103:$N$103,'W7'!$M$105:$N$105,'W7'!$M$107:$N$107,'W7'!$M$109:$N$109,'W7'!$M$111:$N$111,'W7'!$M$113:$N$113,'W7'!$M$115:$N$115),"")</f>
        <v/>
      </c>
      <c r="AU17" s="57" t="str">
        <f>IF(SUM('W7'!$O$120:$P$120,'W7'!$O$122:$P$122,'W7'!$O$124:$P$124,'W7'!$O$126:$P$126,'W7'!$O$128:$P$128,'W7'!$O$130:$P$130,'W7'!$O$132:$P$132)&lt;&gt;0,SUM('W7'!$O$120:$P$120,'W7'!$O$122:$P$122,'W7'!$O$124:$P$124,'W7'!$O$126:$P$126,'W7'!$O$128:$P$128,'W7'!$O$130:$P$130,'W7'!$O$132:$P$132),"")</f>
        <v/>
      </c>
    </row>
    <row r="18" spans="2:47" ht="16" customHeight="1">
      <c r="B18" s="63">
        <v>8</v>
      </c>
      <c r="C18" s="92">
        <v>45341</v>
      </c>
      <c r="D18" s="92">
        <v>45342</v>
      </c>
      <c r="E18" s="92">
        <v>45343</v>
      </c>
      <c r="F18" s="92">
        <v>45344</v>
      </c>
      <c r="G18" s="92">
        <v>45345</v>
      </c>
      <c r="H18" s="92">
        <v>45346</v>
      </c>
      <c r="I18" s="92">
        <v>45347</v>
      </c>
      <c r="J18" s="104" t="str">
        <f t="shared" si="1"/>
        <v>Woche 8 / 2024</v>
      </c>
      <c r="K18" s="104" t="str">
        <f t="shared" si="2"/>
        <v>19. Februar 2024 bis 25. Februar 2024</v>
      </c>
      <c r="L18" s="92" t="b">
        <f t="shared" ca="1" si="0"/>
        <v>0</v>
      </c>
      <c r="M18" s="1"/>
      <c r="N18" s="108"/>
      <c r="O18" s="109"/>
      <c r="P18" s="1"/>
      <c r="Q18" s="57" t="str">
        <f>IF(SUM('W8'!$I$18:$J$18,'W8'!$I$20:$J$20,'W8'!$I$22:$J$22,'W8'!$I$24:$J$24,'W8'!$I$26:$J$26,'W8'!$I$28:$J$28,'W8'!$I$30:$J$30)&lt;&gt;0,SUM('W8'!$I$18:$J$18,'W8'!$I$20:$J$20,'W8'!$I$22:$J$22,'W8'!$I$24:$J$24,'W8'!$I$26:$J$26,'W8'!$I$28:$J$28,'W8'!$I$30:$J$30),"")</f>
        <v/>
      </c>
      <c r="R18" s="57" t="str">
        <f>IF(SUM('W8'!$I$35:$J$35,'W8'!$I$37:$J$37,'W8'!$I$39:$J$39,'W8'!$I$41:$J$41,'W8'!$I$43:$J$43,'W8'!$I$45:$J$45,'W8'!$I$47:$J$47)&lt;&gt;0,SUM('W8'!$I$35:$J$35,'W8'!$I$37:$J$37,'W8'!$I$39:$J$39,'W8'!$I$41:$J$41,'W8'!$I$43:$J$43,'W8'!$I$45:$J$45,'W8'!$I$47:$J$47),"")</f>
        <v/>
      </c>
      <c r="S18" s="57" t="str">
        <f>IF(SUM('W8'!$I$52:$J$52,'W8'!$I$54:$J$54,'W8'!$I$56:$J$56,'W8'!$I$58:$J$58,'W8'!$I$60:$J$60,'W8'!$I$62:$J$62,'W8'!$I$64:$J$64)&lt;&gt;0,SUM('W8'!$I$52:$J$52,'W8'!$I$54:$J$54,'W8'!$I$56:$J$56,'W8'!$I$58:$J$58,'W8'!$I$60:$J$60,'W8'!$I$62:$J$62,'W8'!$I$64:$J$64),"")</f>
        <v/>
      </c>
      <c r="T18" s="57" t="str">
        <f>IF(SUM('W8'!$I$69:$J$69,'W8'!$I$71:$J$71,'W8'!$I$73:$J$73,'W8'!$I$75:$J$75,'W8'!$I$77:$J$77,'W8'!$I$79:$J$79,'W8'!$I$81:$J$81)&lt;&gt;0,SUM('W8'!$I$69:$J$69,'W8'!$I$71:$J$71,'W8'!$I$73:$J$73,'W8'!$I$75:$J$75,'W8'!$I$77:$J$77,'W8'!$I$79:$J$79,'W8'!$I$81:$J$81),"")</f>
        <v/>
      </c>
      <c r="U18" s="57" t="str">
        <f>IF(SUM('W8'!$I$86:$J$86,'W8'!$I$88:$J$88,'W8'!$I$90:$J$90,'W8'!$I$92:$J$92,'W8'!$I$94:$J$94,'W8'!$I$96:$J$96,'W8'!$I$98:$J$98)&lt;&gt;0,SUM('W8'!$I$86:$J$86,'W8'!$I$88:$J$88,'W8'!$I$90:$J$90,'W8'!$I$92:$J$92,'W8'!$I$94:$J$94,'W8'!$I$96:$J$96,'W8'!$I$98:$J$98),"")</f>
        <v/>
      </c>
      <c r="V18" s="57" t="str">
        <f>IF(SUM('W8'!$I$103:$J$103,'W8'!$I$105:$J$105,'W8'!$I$107:$J$107,'W8'!$I$109:$J$109,'W8'!$I$111:$J$111,'W8'!$I$113:$J$113,'W8'!$I$115:$J$115)&lt;&gt;0,SUM('W8'!$I$103:$J$103,'W8'!$I$105:$J$105,'W8'!$I$107:$J$107,'W8'!$I$109:$J$109,'W8'!$I$111:$J$111,'W8'!$I$113:$J$113,'W8'!$I$115:$J$115),"")</f>
        <v/>
      </c>
      <c r="W18" s="57" t="str">
        <f>IF(SUM('W8'!$I$120:$J$120,'W8'!$I$122:$J$122,'W8'!$I$124:$J$124,'W8'!$I$126:$J$126,'W8'!$I$128:$J$128,'W8'!$I$130:$J$130,'W8'!$I$132:$J$132)&lt;&gt;0,SUM('W8'!$I$120:$J$120,'W8'!$I$122:$J$122,'W8'!$I$124:$J$124,'W8'!$I$126:$J$126,'W8'!$I$128:$J$128,'W8'!$I$130:$J$130,'W8'!$I$132:$J$132),"")</f>
        <v/>
      </c>
      <c r="X18" s="1"/>
      <c r="Y18" s="57" t="str">
        <f>IF(SUM('W8'!$K$18:$L$18,'W8'!$K$20:$L$20,'W8'!$K$22:$L$22,'W8'!$K$24:$L$24,'W8'!$K$26:$L$26,'W8'!$K$28:$L$28,'W8'!$K$30:$L$30)&lt;&gt;0,SUM('W8'!$K$18:$L$18,'W8'!$K$20:$L$20,'W8'!$K$22:$L$22,'W8'!$K$24:$L$24,'W8'!$K$26:$L$26,'W8'!$K$28:$L$28,'W8'!$K$30:$L$30),"")</f>
        <v/>
      </c>
      <c r="Z18" s="57" t="str">
        <f>IF(SUM('W8'!$K$35:$L$35,'W8'!$K$37:$L$37,'W8'!$K$39:$L$39,'W8'!$K$41:$L$41,'W8'!$K$43:$L$43,'W8'!$K$45:$L$45,'W8'!$K$47:$L$47)&lt;&gt;0,SUM('W8'!$K$35:$L$35,'W8'!$K$37:$L$37,'W8'!$K$39:$L$39,'W8'!$K$41:$L$41,'W8'!$K$43:$L$43,'W8'!$K$45:$L$45,'W8'!$K$47:$L$47),"")</f>
        <v/>
      </c>
      <c r="AA18" s="57" t="str">
        <f>IF(SUM('W8'!$K$52:$L$52,'W8'!$K$54:$L$54,'W8'!$K$56:$L$56,'W8'!$K$58:$L$58,'W8'!$K$60:$L$60,'W8'!$K$62:$L$62,'W8'!$K$64:$L$64)&lt;&gt;0,SUM('W8'!$K$52:$L$52,'W8'!$K$54:$L$54,'W8'!$K$56:$L$56,'W8'!$K$58:$L$58,'W8'!$K$60:$L$60,'W8'!$K$62:$L$62,'W8'!$K$64:$L$64),"")</f>
        <v/>
      </c>
      <c r="AB18" s="57" t="str">
        <f>IF(SUM('W8'!$K$69:$L$69,'W8'!$K$71:$L$71,'W8'!$K$73:$L$73,'W8'!$K$75:$L$75,'W8'!$K$77:$L$77,'W8'!$K$79:$L$79,'W8'!$K$81:$L$81)&lt;&gt;0,SUM('W8'!$K$69:$L$69,'W8'!$K$71:$L$71,'W8'!$K$73:$L$73,'W8'!$K$75:$L$75,'W8'!$K$77:$L$77,'W8'!$K$79:$L$79,'W8'!$K$81:$L$81),"")</f>
        <v/>
      </c>
      <c r="AC18" s="57" t="str">
        <f>IF(SUM('W8'!$K$86:$L$86,'W8'!$K$88:$L$88,'W8'!$K$90:$L$90,'W8'!$K$92:$L$92,'W8'!$K$94:$L$94,'W8'!$K$96:$L$96,'W8'!$K$98:$L$98)&lt;&gt;0,SUM('W8'!$K$86:$L$86,'W8'!$K$88:$L$88,'W8'!$K$90:$L$90,'W8'!$K$92:$L$92,'W8'!$K$94:$L$94,'W8'!$K$96:$L$96,'W8'!$K$98:$L$98),"")</f>
        <v/>
      </c>
      <c r="AD18" s="57" t="str">
        <f>IF(SUM('W8'!$K$103:$L$103,'W8'!$K$105:$L$105,'W8'!$K$107:$L$107,'W8'!$K$109:$L$109,'W8'!$K$111:$L$111,'W8'!$K$113:$L$113,'W8'!$K$115:$L$115)&lt;&gt;0,SUM('W8'!$K$86:$L$86,'W8'!$K$88:$L$88,'W8'!$K$90:$L$90,'W8'!$K$92:$L$92,'W8'!$K$94:$L$94,'W8'!$K$96:$L$96,'W8'!$K$98:$L$98),"")</f>
        <v/>
      </c>
      <c r="AE18" s="57" t="str">
        <f>IF(SUM('W8'!$K$120:$L$120,'W8'!$K$122:$L$122,'W8'!$K$124:$L$124,'W8'!$K$126:$L$126,'W8'!$K$128:$L$128,'W8'!$K$130:$L$130,'W8'!$K$132:$L$132)&lt;&gt;0,SUM('W8'!$K$120:$L$120,'W8'!$K$122:$L$122,'W8'!$K$124:$L$124,'W8'!$K$126:$L$126,'W8'!$K$128:$L$128,'W8'!$K$130:$L$130,'W8'!$K$132:$L$132),"")</f>
        <v/>
      </c>
      <c r="AF18" s="1"/>
      <c r="AG18" s="57" t="str">
        <f>IF(SUM('W8'!$M$18:$N$18,'W8'!$M$20:$N$20,'W8'!$M$22:$N$22,'W8'!$M$24:$N$24,'W8'!$M$26:$N$26,'W8'!$M$28:$N$28,'W8'!$M$30:$N$30)&lt;&gt;0,SUM('W8'!$M$18:$N$18,'W8'!$M$20:$N$20,'W8'!$M$22:$N$22,'W8'!$M$24:$N$24,'W8'!$M$26:$N$26,'W8'!$M$28:$N$28,'W8'!$M$30:$N$30),"")</f>
        <v/>
      </c>
      <c r="AH18" s="57" t="str">
        <f>IF(SUM('W8'!$M$35:$N$35,'W8'!$M$37:$N$37,'W8'!$M$39:$N$39,'W8'!$M$41:$N$41,'W8'!$M$43:$N$43,'W8'!$M$45:$N$45,'W8'!$M$47:$N$47)&lt;&gt;0,SUM('W8'!$M$35:$N$35,'W8'!$M$37:$N$37,'W8'!$M$39:$N$39,'W8'!$M$41:$N$41,'W8'!$M$43:$N$43,'W8'!$M$45:$N$45,'W8'!$M$47:$N$47),"")</f>
        <v/>
      </c>
      <c r="AI18" s="57" t="str">
        <f>IF(SUM('W8'!$M$52:$N$52,'W8'!$M$54:$N$54,'W8'!$M$56:$N$56,'W8'!$M$58:$N$58,'W8'!$M$60:$N$60,'W8'!$M$62:$N$62,'W8'!$M$64:$N$64)&lt;&gt;0,SUM('W8'!$M$52:$N$52,'W8'!$M$54:$N$54,'W8'!$M$56:$N$56,'W8'!$M$58:$N$58,'W8'!$M$60:$N$60,'W8'!$M$62:$N$62,'W8'!$M$64:$N$64),"")</f>
        <v/>
      </c>
      <c r="AJ18" s="57" t="str">
        <f>IF(SUM('W8'!$M$69:$N$69,'W8'!$M$71:$N$71,'W8'!$M$73:$N$73,'W8'!$M$75:$N$75,'W8'!$M$77:$N$77,'W8'!$M$79:$N$79,'W8'!$M$81:$N$81)&lt;&gt;0,SUM('W8'!$M$69:$N$69,'W8'!$M$71:$N$71,'W8'!$M$73:$N$73,'W8'!$M$75:$N$75,'W8'!$M$77:$N$77,'W8'!$M$79:$N$79,'W8'!$M$81:$N$81),"")</f>
        <v/>
      </c>
      <c r="AK18" s="57" t="str">
        <f>IF(SUM('W8'!$M$86:$N$86,'W8'!$M$88:$N$88,'W8'!$M$90:$N$90,'W8'!$M$92:$N$92,'W8'!$M$94:$N$94,'W8'!$M$96:$N$96,'W8'!$M$98:$N$98)&lt;&gt;0,SUM('W8'!$M$86:$N$86,'W8'!$M$88:$N$88,'W8'!$M$90:$N$90,'W8'!$M$92:$N$92,'W8'!$M$94:$N$94,'W8'!$M$96:$N$96,'W8'!$M$98:$N$98),"")</f>
        <v/>
      </c>
      <c r="AL18" s="57" t="str">
        <f>IF(SUM('W8'!$M$103:$N$103,'W8'!$M$105:$N$105,'W8'!$M$107:$N$107,'W8'!$M$109:$N$109,'W8'!$M$111:$N$111,'W8'!$M$113:$N$113,'W8'!$M$115:$N$115)&lt;&gt;0,SUM('W8'!$M$103:$N$103,'W8'!$M$105:$N$105,'W8'!$M$107:$N$107,'W8'!$M$109:$N$109,'W8'!$M$111:$N$111,'W8'!$M$113:$N$113,'W8'!$M$115:$N$115),"")</f>
        <v/>
      </c>
      <c r="AM18" s="57" t="str">
        <f>IF(SUM('W8'!$M$120:$N$120,'W8'!$M$122:$N$122,'W8'!$M$124:$N$124,'W8'!$M$126:$N$126,'W8'!$M$128:$N$128,'W8'!$M$130:$N$130,'W8'!$M$132:$N$132)&lt;&gt;0,SUM('W8'!$M$120:$N$120,'W8'!$M$122:$N$122,'W8'!$M$124:$N$124,'W8'!$M$126:$N$126,'W8'!$M$128:$N$128,'W8'!$M$130:$N$130,'W8'!$M$132:$N$132),"")</f>
        <v/>
      </c>
      <c r="AN18" s="1"/>
      <c r="AO18" s="57" t="str">
        <f>IF(SUM('W8'!$O$18:$P$18,'W8'!$O$20:$P$20,'W8'!$O$22:$P$22,'W8'!$O$24:$P$24,'W8'!$O$26:$P$26,'W8'!$O$28:$P$28,'W8'!$O$30:$P$30)&lt;&gt;0,SUM('W8'!$O$18:$P$18,'W8'!$O$20:$P$20,'W8'!$O$22:$P$22,'W8'!$O$24:$P$24,'W8'!$O$26:$P$26,'W8'!$O$28:$P$28,'W8'!$O$30:$P$30),"")</f>
        <v/>
      </c>
      <c r="AP18" s="57" t="str">
        <f>IF(SUM('W8'!$O$35:$P$35,'W8'!$O$37:$P$37,'W8'!$O$39:$P$39,'W8'!$O$41:$P$41,'W8'!$O$43:$P$43,'W8'!$O$45:$P$45,'W8'!$O$47:$P$47)&lt;&gt;0,SUM('W8'!$O$35:$P$35,'W8'!$O$37:$P$37,'W8'!$O$39:$P$39,'W8'!$O$41:$P$41,'W8'!$O$43:$P$43,'W8'!$O$45:$P$45,'W8'!$O$47:$P$47),"")</f>
        <v/>
      </c>
      <c r="AQ18" s="57" t="str">
        <f>IF(SUM('W8'!$O$52:$P$52,'W8'!$O$54:$P$54,'W8'!$O$56:$P$56,'W8'!$O$58:$P$58,'W8'!$O$60:$P$60,'W8'!$O$62:$P$62,'W8'!$O$64:$P$64)&lt;&gt;0,SUM('W8'!$O$52:$P$52,'W8'!$O$54:$P$54,'W8'!$O$56:$P$56,'W8'!$O$58:$P$58,'W8'!$O$60:$P$60,'W8'!$O$62:$P$62,'W8'!$O$64:$P$64),"")</f>
        <v/>
      </c>
      <c r="AR18" s="57" t="str">
        <f>IF(SUM('W8'!$O$69:$P$69,'W8'!$O$71:$P$71,'W8'!$O$73:$P$73,'W8'!$O$75:$P$75,'W8'!$O$77:$P$77,'W8'!$O$79:$P$79,'W8'!$O$81:$P$81)&lt;&gt;0,SUM('W8'!$O$69:$P$69,'W8'!$O$71:$P$71,'W8'!$O$73:$P$73,'W8'!$O$75:$P$75,'W8'!$O$77:$P$77,'W8'!$O$79:$P$79,'W8'!$O$81:$P$81),"")</f>
        <v/>
      </c>
      <c r="AS18" s="57" t="str">
        <f>IF(SUM('W8'!$O$86:$P$86,'W8'!$O$88:$P$88,'W8'!$O$90:$P$90,'W8'!$O$92:$P$92,'W8'!$O$94:$P$94,'W8'!$O$96:$P$96,'W8'!$O$98:$P$98)&lt;&gt;0,SUM('W8'!$O$86:$P$86,'W8'!$O$88:$P$88,'W8'!$O$90:$P$90,'W8'!$O$92:$P$92,'W8'!$O$94:$P$94,'W8'!$O$96:$P$96,'W8'!$O$98:$P$98),"")</f>
        <v/>
      </c>
      <c r="AT18" s="57" t="str">
        <f>IF(SUM('W8'!$M$103:$N$103,'W8'!$M$105:$N$105,'W8'!$M$107:$N$107,'W8'!$M$109:$N$109,'W8'!$M$111:$N$111,'W8'!$M$113:$N$113,'W8'!$M$115:$N$115)&lt;&gt;0,SUM('W8'!$M$103:$N$103,'W8'!$M$105:$N$105,'W8'!$M$107:$N$107,'W8'!$M$109:$N$109,'W8'!$M$111:$N$111,'W8'!$M$113:$N$113,'W8'!$M$115:$N$115),"")</f>
        <v/>
      </c>
      <c r="AU18" s="57" t="str">
        <f>IF(SUM('W8'!$O$120:$P$120,'W8'!$O$122:$P$122,'W8'!$O$124:$P$124,'W8'!$O$126:$P$126,'W8'!$O$128:$P$128,'W8'!$O$130:$P$130,'W8'!$O$132:$P$132)&lt;&gt;0,SUM('W8'!$O$120:$P$120,'W8'!$O$122:$P$122,'W8'!$O$124:$P$124,'W8'!$O$126:$P$126,'W8'!$O$128:$P$128,'W8'!$O$130:$P$130,'W8'!$O$132:$P$132),"")</f>
        <v/>
      </c>
    </row>
    <row r="19" spans="2:47" ht="16" customHeight="1">
      <c r="B19" s="63">
        <v>9</v>
      </c>
      <c r="C19" s="92">
        <v>45348</v>
      </c>
      <c r="D19" s="92">
        <v>45349</v>
      </c>
      <c r="E19" s="92">
        <v>45350</v>
      </c>
      <c r="F19" s="92">
        <v>45351</v>
      </c>
      <c r="G19" s="92">
        <v>45352</v>
      </c>
      <c r="H19" s="92">
        <v>45353</v>
      </c>
      <c r="I19" s="92">
        <v>45354</v>
      </c>
      <c r="J19" s="104" t="str">
        <f t="shared" si="1"/>
        <v>Woche 9 / 2024</v>
      </c>
      <c r="K19" s="104" t="str">
        <f t="shared" si="2"/>
        <v>26. Februar 2024 bis 3. März 2024</v>
      </c>
      <c r="L19" s="92" t="b">
        <f t="shared" ca="1" si="0"/>
        <v>0</v>
      </c>
      <c r="M19" s="1"/>
      <c r="N19" s="108"/>
      <c r="O19" s="109"/>
      <c r="P19" s="1"/>
      <c r="Q19" s="57" t="str">
        <f>IF(SUM('W9'!$I$18:$J$18,'W9'!$I$20:$J$20,'W9'!$I$22:$J$22,'W9'!$I$24:$J$24,'W9'!$I$26:$J$26,'W9'!$I$28:$J$28,'W9'!$I$30:$J$30)&lt;&gt;0,SUM('W9'!$I$18:$J$18,'W9'!$I$20:$J$20,'W9'!$I$22:$J$22,'W9'!$I$24:$J$24,'W9'!$I$26:$J$26,'W9'!$I$28:$J$28,'W9'!$I$30:$J$30),"")</f>
        <v/>
      </c>
      <c r="R19" s="57" t="str">
        <f>IF(SUM('W9'!$I$35:$J$35,'W9'!$I$37:$J$37,'W9'!$I$39:$J$39,'W9'!$I$41:$J$41,'W9'!$I$43:$J$43,'W9'!$I$45:$J$45,'W9'!$I$47:$J$47)&lt;&gt;0,SUM('W9'!$I$35:$J$35,'W9'!$I$37:$J$37,'W9'!$I$39:$J$39,'W9'!$I$41:$J$41,'W9'!$I$43:$J$43,'W9'!$I$45:$J$45,'W9'!$I$47:$J$47),"")</f>
        <v/>
      </c>
      <c r="S19" s="57" t="str">
        <f>IF(SUM('W9'!$I$52:$J$52,'W9'!$I$54:$J$54,'W9'!$I$56:$J$56,'W9'!$I$58:$J$58,'W9'!$I$60:$J$60,'W9'!$I$62:$J$62,'W9'!$I$64:$J$64)&lt;&gt;0,SUM('W9'!$I$52:$J$52,'W9'!$I$54:$J$54,'W9'!$I$56:$J$56,'W9'!$I$58:$J$58,'W9'!$I$60:$J$60,'W9'!$I$62:$J$62,'W9'!$I$64:$J$64),"")</f>
        <v/>
      </c>
      <c r="T19" s="57" t="str">
        <f>IF(SUM('W9'!$I$69:$J$69,'W9'!$I$71:$J$71,'W9'!$I$73:$J$73,'W9'!$I$75:$J$75,'W9'!$I$77:$J$77,'W9'!$I$79:$J$79,'W9'!$I$81:$J$81)&lt;&gt;0,SUM('W9'!$I$69:$J$69,'W9'!$I$71:$J$71,'W9'!$I$73:$J$73,'W9'!$I$75:$J$75,'W9'!$I$77:$J$77,'W9'!$I$79:$J$79,'W9'!$I$81:$J$81),"")</f>
        <v/>
      </c>
      <c r="U19" s="57" t="str">
        <f>IF(SUM('W9'!$I$86:$J$86,'W9'!$I$88:$J$88,'W9'!$I$90:$J$90,'W9'!$I$92:$J$92,'W9'!$I$94:$J$94,'W9'!$I$96:$J$96,'W9'!$I$98:$J$98)&lt;&gt;0,SUM('W9'!$I$86:$J$86,'W9'!$I$88:$J$88,'W9'!$I$90:$J$90,'W9'!$I$92:$J$92,'W9'!$I$94:$J$94,'W9'!$I$96:$J$96,'W9'!$I$98:$J$98),"")</f>
        <v/>
      </c>
      <c r="V19" s="57" t="str">
        <f>IF(SUM('W9'!$I$103:$J$103,'W9'!$I$105:$J$105,'W9'!$I$107:$J$107,'W9'!$I$109:$J$109,'W9'!$I$111:$J$111,'W9'!$I$113:$J$113,'W9'!$I$115:$J$115)&lt;&gt;0,SUM('W9'!$I$103:$J$103,'W9'!$I$105:$J$105,'W9'!$I$107:$J$107,'W9'!$I$109:$J$109,'W9'!$I$111:$J$111,'W9'!$I$113:$J$113,'W9'!$I$115:$J$115),"")</f>
        <v/>
      </c>
      <c r="W19" s="57" t="str">
        <f>IF(SUM('W9'!$I$120:$J$120,'W9'!$I$122:$J$122,'W9'!$I$124:$J$124,'W9'!$I$126:$J$126,'W9'!$I$128:$J$128,'W9'!$I$130:$J$130,'W9'!$I$132:$J$132)&lt;&gt;0,SUM('W9'!$I$120:$J$120,'W9'!$I$122:$J$122,'W9'!$I$124:$J$124,'W9'!$I$126:$J$126,'W9'!$I$128:$J$128,'W9'!$I$130:$J$130,'W9'!$I$132:$J$132),"")</f>
        <v/>
      </c>
      <c r="X19" s="1"/>
      <c r="Y19" s="57" t="str">
        <f>IF(SUM('W9'!$K$18:$L$18,'W9'!$K$20:$L$20,'W9'!$K$22:$L$22,'W9'!$K$24:$L$24,'W9'!$K$26:$L$26,'W9'!$K$28:$L$28,'W9'!$K$30:$L$30)&lt;&gt;0,SUM('W9'!$K$18:$L$18,'W9'!$K$20:$L$20,'W9'!$K$22:$L$22,'W9'!$K$24:$L$24,'W9'!$K$26:$L$26,'W9'!$K$28:$L$28,'W9'!$K$30:$L$30),"")</f>
        <v/>
      </c>
      <c r="Z19" s="57" t="str">
        <f>IF(SUM('W9'!$K$35:$L$35,'W9'!$K$37:$L$37,'W9'!$K$39:$L$39,'W9'!$K$41:$L$41,'W9'!$K$43:$L$43,'W9'!$K$45:$L$45,'W9'!$K$47:$L$47)&lt;&gt;0,SUM('W9'!$K$35:$L$35,'W9'!$K$37:$L$37,'W9'!$K$39:$L$39,'W9'!$K$41:$L$41,'W9'!$K$43:$L$43,'W9'!$K$45:$L$45,'W9'!$K$47:$L$47),"")</f>
        <v/>
      </c>
      <c r="AA19" s="57" t="str">
        <f>IF(SUM('W9'!$K$52:$L$52,'W9'!$K$54:$L$54,'W9'!$K$56:$L$56,'W9'!$K$58:$L$58,'W9'!$K$60:$L$60,'W9'!$K$62:$L$62,'W9'!$K$64:$L$64)&lt;&gt;0,SUM('W9'!$K$52:$L$52,'W9'!$K$54:$L$54,'W9'!$K$56:$L$56,'W9'!$K$58:$L$58,'W9'!$K$60:$L$60,'W9'!$K$62:$L$62,'W9'!$K$64:$L$64),"")</f>
        <v/>
      </c>
      <c r="AB19" s="57" t="str">
        <f>IF(SUM('W9'!$K$69:$L$69,'W9'!$K$71:$L$71,'W9'!$K$73:$L$73,'W9'!$K$75:$L$75,'W9'!$K$77:$L$77,'W9'!$K$79:$L$79,'W9'!$K$81:$L$81)&lt;&gt;0,SUM('W9'!$K$69:$L$69,'W9'!$K$71:$L$71,'W9'!$K$73:$L$73,'W9'!$K$75:$L$75,'W9'!$K$77:$L$77,'W9'!$K$79:$L$79,'W9'!$K$81:$L$81),"")</f>
        <v/>
      </c>
      <c r="AC19" s="57" t="str">
        <f>IF(SUM('W9'!$K$86:$L$86,'W9'!$K$88:$L$88,'W9'!$K$90:$L$90,'W9'!$K$92:$L$92,'W9'!$K$94:$L$94,'W9'!$K$96:$L$96,'W9'!$K$98:$L$98)&lt;&gt;0,SUM('W9'!$K$86:$L$86,'W9'!$K$88:$L$88,'W9'!$K$90:$L$90,'W9'!$K$92:$L$92,'W9'!$K$94:$L$94,'W9'!$K$96:$L$96,'W9'!$K$98:$L$98),"")</f>
        <v/>
      </c>
      <c r="AD19" s="57" t="str">
        <f>IF(SUM('W9'!$K$103:$L$103,'W9'!$K$105:$L$105,'W9'!$K$107:$L$107,'W9'!$K$109:$L$109,'W9'!$K$111:$L$111,'W9'!$K$113:$L$113,'W9'!$K$115:$L$115)&lt;&gt;0,SUM('W9'!$K$86:$L$86,'W9'!$K$88:$L$88,'W9'!$K$90:$L$90,'W9'!$K$92:$L$92,'W9'!$K$94:$L$94,'W9'!$K$96:$L$96,'W9'!$K$98:$L$98),"")</f>
        <v/>
      </c>
      <c r="AE19" s="57" t="str">
        <f>IF(SUM('W9'!$K$120:$L$120,'W9'!$K$122:$L$122,'W9'!$K$124:$L$124,'W9'!$K$126:$L$126,'W9'!$K$128:$L$128,'W9'!$K$130:$L$130,'W9'!$K$132:$L$132)&lt;&gt;0,SUM('W9'!$K$120:$L$120,'W9'!$K$122:$L$122,'W9'!$K$124:$L$124,'W9'!$K$126:$L$126,'W9'!$K$128:$L$128,'W9'!$K$130:$L$130,'W9'!$K$132:$L$132),"")</f>
        <v/>
      </c>
      <c r="AF19" s="1"/>
      <c r="AG19" s="57" t="str">
        <f>IF(SUM('W9'!$M$18:$N$18,'W9'!$M$20:$N$20,'W9'!$M$22:$N$22,'W9'!$M$24:$N$24,'W9'!$M$26:$N$26,'W9'!$M$28:$N$28,'W9'!$M$30:$N$30)&lt;&gt;0,SUM('W9'!$M$18:$N$18,'W9'!$M$20:$N$20,'W9'!$M$22:$N$22,'W9'!$M$24:$N$24,'W9'!$M$26:$N$26,'W9'!$M$28:$N$28,'W9'!$M$30:$N$30),"")</f>
        <v/>
      </c>
      <c r="AH19" s="57" t="str">
        <f>IF(SUM('W9'!$M$35:$N$35,'W9'!$M$37:$N$37,'W9'!$M$39:$N$39,'W9'!$M$41:$N$41,'W9'!$M$43:$N$43,'W9'!$M$45:$N$45,'W9'!$M$47:$N$47)&lt;&gt;0,SUM('W9'!$M$35:$N$35,'W9'!$M$37:$N$37,'W9'!$M$39:$N$39,'W9'!$M$41:$N$41,'W9'!$M$43:$N$43,'W9'!$M$45:$N$45,'W9'!$M$47:$N$47),"")</f>
        <v/>
      </c>
      <c r="AI19" s="57" t="str">
        <f>IF(SUM('W9'!$M$52:$N$52,'W9'!$M$54:$N$54,'W9'!$M$56:$N$56,'W9'!$M$58:$N$58,'W9'!$M$60:$N$60,'W9'!$M$62:$N$62,'W9'!$M$64:$N$64)&lt;&gt;0,SUM('W9'!$M$52:$N$52,'W9'!$M$54:$N$54,'W9'!$M$56:$N$56,'W9'!$M$58:$N$58,'W9'!$M$60:$N$60,'W9'!$M$62:$N$62,'W9'!$M$64:$N$64),"")</f>
        <v/>
      </c>
      <c r="AJ19" s="57" t="str">
        <f>IF(SUM('W9'!$M$69:$N$69,'W9'!$M$71:$N$71,'W9'!$M$73:$N$73,'W9'!$M$75:$N$75,'W9'!$M$77:$N$77,'W9'!$M$79:$N$79,'W9'!$M$81:$N$81)&lt;&gt;0,SUM('W9'!$M$69:$N$69,'W9'!$M$71:$N$71,'W9'!$M$73:$N$73,'W9'!$M$75:$N$75,'W9'!$M$77:$N$77,'W9'!$M$79:$N$79,'W9'!$M$81:$N$81),"")</f>
        <v/>
      </c>
      <c r="AK19" s="57" t="str">
        <f>IF(SUM('W9'!$M$86:$N$86,'W9'!$M$88:$N$88,'W9'!$M$90:$N$90,'W9'!$M$92:$N$92,'W9'!$M$94:$N$94,'W9'!$M$96:$N$96,'W9'!$M$98:$N$98)&lt;&gt;0,SUM('W9'!$M$86:$N$86,'W9'!$M$88:$N$88,'W9'!$M$90:$N$90,'W9'!$M$92:$N$92,'W9'!$M$94:$N$94,'W9'!$M$96:$N$96,'W9'!$M$98:$N$98),"")</f>
        <v/>
      </c>
      <c r="AL19" s="57" t="str">
        <f>IF(SUM('W9'!$M$103:$N$103,'W9'!$M$105:$N$105,'W9'!$M$107:$N$107,'W9'!$M$109:$N$109,'W9'!$M$111:$N$111,'W9'!$M$113:$N$113,'W9'!$M$115:$N$115)&lt;&gt;0,SUM('W9'!$M$103:$N$103,'W9'!$M$105:$N$105,'W9'!$M$107:$N$107,'W9'!$M$109:$N$109,'W9'!$M$111:$N$111,'W9'!$M$113:$N$113,'W9'!$M$115:$N$115),"")</f>
        <v/>
      </c>
      <c r="AM19" s="57" t="str">
        <f>IF(SUM('W9'!$M$120:$N$120,'W9'!$M$122:$N$122,'W9'!$M$124:$N$124,'W9'!$M$126:$N$126,'W9'!$M$128:$N$128,'W9'!$M$130:$N$130,'W9'!$M$132:$N$132)&lt;&gt;0,SUM('W9'!$M$120:$N$120,'W9'!$M$122:$N$122,'W9'!$M$124:$N$124,'W9'!$M$126:$N$126,'W9'!$M$128:$N$128,'W9'!$M$130:$N$130,'W9'!$M$132:$N$132),"")</f>
        <v/>
      </c>
      <c r="AN19" s="1"/>
      <c r="AO19" s="57" t="str">
        <f>IF(SUM('W9'!$O$18:$P$18,'W9'!$O$20:$P$20,'W9'!$O$22:$P$22,'W9'!$O$24:$P$24,'W9'!$O$26:$P$26,'W9'!$O$28:$P$28,'W9'!$O$30:$P$30)&lt;&gt;0,SUM('W9'!$O$18:$P$18,'W9'!$O$20:$P$20,'W9'!$O$22:$P$22,'W9'!$O$24:$P$24,'W9'!$O$26:$P$26,'W9'!$O$28:$P$28,'W9'!$O$30:$P$30),"")</f>
        <v/>
      </c>
      <c r="AP19" s="57" t="str">
        <f>IF(SUM('W9'!$O$35:$P$35,'W9'!$O$37:$P$37,'W9'!$O$39:$P$39,'W9'!$O$41:$P$41,'W9'!$O$43:$P$43,'W9'!$O$45:$P$45,'W9'!$O$47:$P$47)&lt;&gt;0,SUM('W9'!$O$35:$P$35,'W9'!$O$37:$P$37,'W9'!$O$39:$P$39,'W9'!$O$41:$P$41,'W9'!$O$43:$P$43,'W9'!$O$45:$P$45,'W9'!$O$47:$P$47),"")</f>
        <v/>
      </c>
      <c r="AQ19" s="57" t="str">
        <f>IF(SUM('W9'!$O$52:$P$52,'W9'!$O$54:$P$54,'W9'!$O$56:$P$56,'W9'!$O$58:$P$58,'W9'!$O$60:$P$60,'W9'!$O$62:$P$62,'W9'!$O$64:$P$64)&lt;&gt;0,SUM('W9'!$O$52:$P$52,'W9'!$O$54:$P$54,'W9'!$O$56:$P$56,'W9'!$O$58:$P$58,'W9'!$O$60:$P$60,'W9'!$O$62:$P$62,'W9'!$O$64:$P$64),"")</f>
        <v/>
      </c>
      <c r="AR19" s="57" t="str">
        <f>IF(SUM('W9'!$O$69:$P$69,'W9'!$O$71:$P$71,'W9'!$O$73:$P$73,'W9'!$O$75:$P$75,'W9'!$O$77:$P$77,'W9'!$O$79:$P$79,'W9'!$O$81:$P$81)&lt;&gt;0,SUM('W9'!$O$69:$P$69,'W9'!$O$71:$P$71,'W9'!$O$73:$P$73,'W9'!$O$75:$P$75,'W9'!$O$77:$P$77,'W9'!$O$79:$P$79,'W9'!$O$81:$P$81),"")</f>
        <v/>
      </c>
      <c r="AS19" s="57" t="str">
        <f>IF(SUM('W9'!$O$86:$P$86,'W9'!$O$88:$P$88,'W9'!$O$90:$P$90,'W9'!$O$92:$P$92,'W9'!$O$94:$P$94,'W9'!$O$96:$P$96,'W9'!$O$98:$P$98)&lt;&gt;0,SUM('W9'!$O$86:$P$86,'W9'!$O$88:$P$88,'W9'!$O$90:$P$90,'W9'!$O$92:$P$92,'W9'!$O$94:$P$94,'W9'!$O$96:$P$96,'W9'!$O$98:$P$98),"")</f>
        <v/>
      </c>
      <c r="AT19" s="57" t="str">
        <f>IF(SUM('W9'!$M$103:$N$103,'W9'!$M$105:$N$105,'W9'!$M$107:$N$107,'W9'!$M$109:$N$109,'W9'!$M$111:$N$111,'W9'!$M$113:$N$113,'W9'!$M$115:$N$115)&lt;&gt;0,SUM('W9'!$M$103:$N$103,'W9'!$M$105:$N$105,'W9'!$M$107:$N$107,'W9'!$M$109:$N$109,'W9'!$M$111:$N$111,'W9'!$M$113:$N$113,'W9'!$M$115:$N$115),"")</f>
        <v/>
      </c>
      <c r="AU19" s="57" t="str">
        <f>IF(SUM('W9'!$O$120:$P$120,'W9'!$O$122:$P$122,'W9'!$O$124:$P$124,'W9'!$O$126:$P$126,'W9'!$O$128:$P$128,'W9'!$O$130:$P$130,'W9'!$O$132:$P$132)&lt;&gt;0,SUM('W9'!$O$120:$P$120,'W9'!$O$122:$P$122,'W9'!$O$124:$P$124,'W9'!$O$126:$P$126,'W9'!$O$128:$P$128,'W9'!$O$130:$P$130,'W9'!$O$132:$P$132),"")</f>
        <v/>
      </c>
    </row>
    <row r="20" spans="2:47" ht="16" customHeight="1">
      <c r="B20" s="63">
        <v>10</v>
      </c>
      <c r="C20" s="92">
        <v>45355</v>
      </c>
      <c r="D20" s="92">
        <v>45356</v>
      </c>
      <c r="E20" s="92">
        <v>45357</v>
      </c>
      <c r="F20" s="92">
        <v>45358</v>
      </c>
      <c r="G20" s="92">
        <v>45359</v>
      </c>
      <c r="H20" s="92">
        <v>45360</v>
      </c>
      <c r="I20" s="92">
        <v>45361</v>
      </c>
      <c r="J20" s="104" t="str">
        <f t="shared" si="1"/>
        <v>Woche 10 / 2024</v>
      </c>
      <c r="K20" s="104" t="str">
        <f t="shared" si="2"/>
        <v>4. März 2024 bis 10. März 2024</v>
      </c>
      <c r="L20" s="92" t="b">
        <f t="shared" ca="1" si="0"/>
        <v>0</v>
      </c>
      <c r="M20" s="1"/>
      <c r="N20" s="108"/>
      <c r="O20" s="109"/>
      <c r="P20" s="1"/>
      <c r="Q20" s="57" t="str">
        <f>IF(SUM('W10'!$I$18:$J$18,'W10'!$I$20:$J$20,'W10'!$I$22:$J$22,'W10'!$I$24:$J$24,'W10'!$I$26:$J$26,'W10'!$I$28:$J$28,'W10'!$I$30:$J$30)&lt;&gt;0,SUM('W10'!$I$18:$J$18,'W10'!$I$20:$J$20,'W10'!$I$22:$J$22,'W10'!$I$24:$J$24,'W10'!$I$26:$J$26,'W10'!$I$28:$J$28,'W10'!$I$30:$J$30),"")</f>
        <v/>
      </c>
      <c r="R20" s="57" t="str">
        <f>IF(SUM('W10'!$I$35:$J$35,'W10'!$I$37:$J$37,'W10'!$I$39:$J$39,'W10'!$I$41:$J$41,'W10'!$I$43:$J$43,'W10'!$I$45:$J$45,'W10'!$I$47:$J$47)&lt;&gt;0,SUM('W10'!$I$35:$J$35,'W10'!$I$37:$J$37,'W10'!$I$39:$J$39,'W10'!$I$41:$J$41,'W10'!$I$43:$J$43,'W10'!$I$45:$J$45,'W10'!$I$47:$J$47),"")</f>
        <v/>
      </c>
      <c r="S20" s="57" t="str">
        <f>IF(SUM('W10'!$I$52:$J$52,'W10'!$I$54:$J$54,'W10'!$I$56:$J$56,'W10'!$I$58:$J$58,'W10'!$I$60:$J$60,'W10'!$I$62:$J$62,'W10'!$I$64:$J$64)&lt;&gt;0,SUM('W10'!$I$52:$J$52,'W10'!$I$54:$J$54,'W10'!$I$56:$J$56,'W10'!$I$58:$J$58,'W10'!$I$60:$J$60,'W10'!$I$62:$J$62,'W10'!$I$64:$J$64),"")</f>
        <v/>
      </c>
      <c r="T20" s="57" t="str">
        <f>IF(SUM('W10'!$I$69:$J$69,'W10'!$I$71:$J$71,'W10'!$I$73:$J$73,'W10'!$I$75:$J$75,'W10'!$I$77:$J$77,'W10'!$I$79:$J$79,'W10'!$I$81:$J$81)&lt;&gt;0,SUM('W10'!$I$69:$J$69,'W10'!$I$71:$J$71,'W10'!$I$73:$J$73,'W10'!$I$75:$J$75,'W10'!$I$77:$J$77,'W10'!$I$79:$J$79,'W10'!$I$81:$J$81),"")</f>
        <v/>
      </c>
      <c r="U20" s="57" t="str">
        <f>IF(SUM('W10'!$I$86:$J$86,'W10'!$I$88:$J$88,'W10'!$I$90:$J$90,'W10'!$I$92:$J$92,'W10'!$I$94:$J$94,'W10'!$I$96:$J$96,'W10'!$I$98:$J$98)&lt;&gt;0,SUM('W10'!$I$86:$J$86,'W10'!$I$88:$J$88,'W10'!$I$90:$J$90,'W10'!$I$92:$J$92,'W10'!$I$94:$J$94,'W10'!$I$96:$J$96,'W10'!$I$98:$J$98),"")</f>
        <v/>
      </c>
      <c r="V20" s="57" t="str">
        <f>IF(SUM('W10'!$I$103:$J$103,'W10'!$I$105:$J$105,'W10'!$I$107:$J$107,'W10'!$I$109:$J$109,'W10'!$I$111:$J$111,'W10'!$I$113:$J$113,'W10'!$I$115:$J$115)&lt;&gt;0,SUM('W10'!$I$103:$J$103,'W10'!$I$105:$J$105,'W10'!$I$107:$J$107,'W10'!$I$109:$J$109,'W10'!$I$111:$J$111,'W10'!$I$113:$J$113,'W10'!$I$115:$J$115),"")</f>
        <v/>
      </c>
      <c r="W20" s="57" t="str">
        <f>IF(SUM('W10'!$I$120:$J$120,'W10'!$I$122:$J$122,'W10'!$I$124:$J$124,'W10'!$I$126:$J$126,'W10'!$I$128:$J$128,'W10'!$I$130:$J$130,'W10'!$I$132:$J$132)&lt;&gt;0,SUM('W10'!$I$120:$J$120,'W10'!$I$122:$J$122,'W10'!$I$124:$J$124,'W10'!$I$126:$J$126,'W10'!$I$128:$J$128,'W10'!$I$130:$J$130,'W10'!$I$132:$J$132),"")</f>
        <v/>
      </c>
      <c r="X20" s="1"/>
      <c r="Y20" s="57" t="str">
        <f>IF(SUM('W10'!$K$18:$L$18,'W10'!$K$20:$L$20,'W10'!$K$22:$L$22,'W10'!$K$24:$L$24,'W10'!$K$26:$L$26,'W10'!$K$28:$L$28,'W10'!$K$30:$L$30)&lt;&gt;0,SUM('W10'!$K$18:$L$18,'W10'!$K$20:$L$20,'W10'!$K$22:$L$22,'W10'!$K$24:$L$24,'W10'!$K$26:$L$26,'W10'!$K$28:$L$28,'W10'!$K$30:$L$30),"")</f>
        <v/>
      </c>
      <c r="Z20" s="57" t="str">
        <f>IF(SUM('W10'!$K$35:$L$35,'W10'!$K$37:$L$37,'W10'!$K$39:$L$39,'W10'!$K$41:$L$41,'W10'!$K$43:$L$43,'W10'!$K$45:$L$45,'W10'!$K$47:$L$47)&lt;&gt;0,SUM('W10'!$K$35:$L$35,'W10'!$K$37:$L$37,'W10'!$K$39:$L$39,'W10'!$K$41:$L$41,'W10'!$K$43:$L$43,'W10'!$K$45:$L$45,'W10'!$K$47:$L$47),"")</f>
        <v/>
      </c>
      <c r="AA20" s="57" t="str">
        <f>IF(SUM('W10'!$K$52:$L$52,'W10'!$K$54:$L$54,'W10'!$K$56:$L$56,'W10'!$K$58:$L$58,'W10'!$K$60:$L$60,'W10'!$K$62:$L$62,'W10'!$K$64:$L$64)&lt;&gt;0,SUM('W10'!$K$52:$L$52,'W10'!$K$54:$L$54,'W10'!$K$56:$L$56,'W10'!$K$58:$L$58,'W10'!$K$60:$L$60,'W10'!$K$62:$L$62,'W10'!$K$64:$L$64),"")</f>
        <v/>
      </c>
      <c r="AB20" s="57" t="str">
        <f>IF(SUM('W10'!$K$69:$L$69,'W10'!$K$71:$L$71,'W10'!$K$73:$L$73,'W10'!$K$75:$L$75,'W10'!$K$77:$L$77,'W10'!$K$79:$L$79,'W10'!$K$81:$L$81)&lt;&gt;0,SUM('W10'!$K$69:$L$69,'W10'!$K$71:$L$71,'W10'!$K$73:$L$73,'W10'!$K$75:$L$75,'W10'!$K$77:$L$77,'W10'!$K$79:$L$79,'W10'!$K$81:$L$81),"")</f>
        <v/>
      </c>
      <c r="AC20" s="57" t="str">
        <f>IF(SUM('W10'!$K$86:$L$86,'W10'!$K$88:$L$88,'W10'!$K$90:$L$90,'W10'!$K$92:$L$92,'W10'!$K$94:$L$94,'W10'!$K$96:$L$96,'W10'!$K$98:$L$98)&lt;&gt;0,SUM('W10'!$K$86:$L$86,'W10'!$K$88:$L$88,'W10'!$K$90:$L$90,'W10'!$K$92:$L$92,'W10'!$K$94:$L$94,'W10'!$K$96:$L$96,'W10'!$K$98:$L$98),"")</f>
        <v/>
      </c>
      <c r="AD20" s="57" t="str">
        <f>IF(SUM('W10'!$K$103:$L$103,'W10'!$K$105:$L$105,'W10'!$K$107:$L$107,'W10'!$K$109:$L$109,'W10'!$K$111:$L$111,'W10'!$K$113:$L$113,'W10'!$K$115:$L$115)&lt;&gt;0,SUM('W10'!$K$86:$L$86,'W10'!$K$88:$L$88,'W10'!$K$90:$L$90,'W10'!$K$92:$L$92,'W10'!$K$94:$L$94,'W10'!$K$96:$L$96,'W10'!$K$98:$L$98),"")</f>
        <v/>
      </c>
      <c r="AE20" s="57" t="str">
        <f>IF(SUM('W10'!$K$120:$L$120,'W10'!$K$122:$L$122,'W10'!$K$124:$L$124,'W10'!$K$126:$L$126,'W10'!$K$128:$L$128,'W10'!$K$130:$L$130,'W10'!$K$132:$L$132)&lt;&gt;0,SUM('W10'!$K$120:$L$120,'W10'!$K$122:$L$122,'W10'!$K$124:$L$124,'W10'!$K$126:$L$126,'W10'!$K$128:$L$128,'W10'!$K$130:$L$130,'W10'!$K$132:$L$132),"")</f>
        <v/>
      </c>
      <c r="AF20" s="1"/>
      <c r="AG20" s="57" t="str">
        <f>IF(SUM('W10'!$M$18:$N$18,'W10'!$M$20:$N$20,'W10'!$M$22:$N$22,'W10'!$M$24:$N$24,'W10'!$M$26:$N$26,'W10'!$M$28:$N$28,'W10'!$M$30:$N$30)&lt;&gt;0,SUM('W10'!$M$18:$N$18,'W10'!$M$20:$N$20,'W10'!$M$22:$N$22,'W10'!$M$24:$N$24,'W10'!$M$26:$N$26,'W10'!$M$28:$N$28,'W10'!$M$30:$N$30),"")</f>
        <v/>
      </c>
      <c r="AH20" s="57" t="str">
        <f>IF(SUM('W10'!$M$35:$N$35,'W10'!$M$37:$N$37,'W10'!$M$39:$N$39,'W10'!$M$41:$N$41,'W10'!$M$43:$N$43,'W10'!$M$45:$N$45,'W10'!$M$47:$N$47)&lt;&gt;0,SUM('W10'!$M$35:$N$35,'W10'!$M$37:$N$37,'W10'!$M$39:$N$39,'W10'!$M$41:$N$41,'W10'!$M$43:$N$43,'W10'!$M$45:$N$45,'W10'!$M$47:$N$47),"")</f>
        <v/>
      </c>
      <c r="AI20" s="57" t="str">
        <f>IF(SUM('W10'!$M$52:$N$52,'W10'!$M$54:$N$54,'W10'!$M$56:$N$56,'W10'!$M$58:$N$58,'W10'!$M$60:$N$60,'W10'!$M$62:$N$62,'W10'!$M$64:$N$64)&lt;&gt;0,SUM('W10'!$M$52:$N$52,'W10'!$M$54:$N$54,'W10'!$M$56:$N$56,'W10'!$M$58:$N$58,'W10'!$M$60:$N$60,'W10'!$M$62:$N$62,'W10'!$M$64:$N$64),"")</f>
        <v/>
      </c>
      <c r="AJ20" s="57" t="str">
        <f>IF(SUM('W10'!$M$69:$N$69,'W10'!$M$71:$N$71,'W10'!$M$73:$N$73,'W10'!$M$75:$N$75,'W10'!$M$77:$N$77,'W10'!$M$79:$N$79,'W10'!$M$81:$N$81)&lt;&gt;0,SUM('W10'!$M$69:$N$69,'W10'!$M$71:$N$71,'W10'!$M$73:$N$73,'W10'!$M$75:$N$75,'W10'!$M$77:$N$77,'W10'!$M$79:$N$79,'W10'!$M$81:$N$81),"")</f>
        <v/>
      </c>
      <c r="AK20" s="57" t="str">
        <f>IF(SUM('W10'!$M$86:$N$86,'W10'!$M$88:$N$88,'W10'!$M$90:$N$90,'W10'!$M$92:$N$92,'W10'!$M$94:$N$94,'W10'!$M$96:$N$96,'W10'!$M$98:$N$98)&lt;&gt;0,SUM('W10'!$M$86:$N$86,'W10'!$M$88:$N$88,'W10'!$M$90:$N$90,'W10'!$M$92:$N$92,'W10'!$M$94:$N$94,'W10'!$M$96:$N$96,'W10'!$M$98:$N$98),"")</f>
        <v/>
      </c>
      <c r="AL20" s="57" t="str">
        <f>IF(SUM('W10'!$M$103:$N$103,'W10'!$M$105:$N$105,'W10'!$M$107:$N$107,'W10'!$M$109:$N$109,'W10'!$M$111:$N$111,'W10'!$M$113:$N$113,'W10'!$M$115:$N$115)&lt;&gt;0,SUM('W10'!$M$103:$N$103,'W10'!$M$105:$N$105,'W10'!$M$107:$N$107,'W10'!$M$109:$N$109,'W10'!$M$111:$N$111,'W10'!$M$113:$N$113,'W10'!$M$115:$N$115),"")</f>
        <v/>
      </c>
      <c r="AM20" s="57" t="str">
        <f>IF(SUM('W10'!$M$120:$N$120,'W10'!$M$122:$N$122,'W10'!$M$124:$N$124,'W10'!$M$126:$N$126,'W10'!$M$128:$N$128,'W10'!$M$130:$N$130,'W10'!$M$132:$N$132)&lt;&gt;0,SUM('W10'!$M$120:$N$120,'W10'!$M$122:$N$122,'W10'!$M$124:$N$124,'W10'!$M$126:$N$126,'W10'!$M$128:$N$128,'W10'!$M$130:$N$130,'W10'!$M$132:$N$132),"")</f>
        <v/>
      </c>
      <c r="AN20" s="1"/>
      <c r="AO20" s="57" t="str">
        <f>IF(SUM('W10'!$O$18:$P$18,'W10'!$O$20:$P$20,'W10'!$O$22:$P$22,'W10'!$O$24:$P$24,'W10'!$O$26:$P$26,'W10'!$O$28:$P$28,'W10'!$O$30:$P$30)&lt;&gt;0,SUM('W10'!$O$18:$P$18,'W10'!$O$20:$P$20,'W10'!$O$22:$P$22,'W10'!$O$24:$P$24,'W10'!$O$26:$P$26,'W10'!$O$28:$P$28,'W10'!$O$30:$P$30),"")</f>
        <v/>
      </c>
      <c r="AP20" s="57" t="str">
        <f>IF(SUM('W10'!$O$35:$P$35,'W10'!$O$37:$P$37,'W10'!$O$39:$P$39,'W10'!$O$41:$P$41,'W10'!$O$43:$P$43,'W10'!$O$45:$P$45,'W10'!$O$47:$P$47)&lt;&gt;0,SUM('W10'!$O$35:$P$35,'W10'!$O$37:$P$37,'W10'!$O$39:$P$39,'W10'!$O$41:$P$41,'W10'!$O$43:$P$43,'W10'!$O$45:$P$45,'W10'!$O$47:$P$47),"")</f>
        <v/>
      </c>
      <c r="AQ20" s="57" t="str">
        <f>IF(SUM('W10'!$O$52:$P$52,'W10'!$O$54:$P$54,'W10'!$O$56:$P$56,'W10'!$O$58:$P$58,'W10'!$O$60:$P$60,'W10'!$O$62:$P$62,'W10'!$O$64:$P$64)&lt;&gt;0,SUM('W10'!$O$52:$P$52,'W10'!$O$54:$P$54,'W10'!$O$56:$P$56,'W10'!$O$58:$P$58,'W10'!$O$60:$P$60,'W10'!$O$62:$P$62,'W10'!$O$64:$P$64),"")</f>
        <v/>
      </c>
      <c r="AR20" s="57" t="str">
        <f>IF(SUM('W10'!$O$69:$P$69,'W10'!$O$71:$P$71,'W10'!$O$73:$P$73,'W10'!$O$75:$P$75,'W10'!$O$77:$P$77,'W10'!$O$79:$P$79,'W10'!$O$81:$P$81)&lt;&gt;0,SUM('W10'!$O$69:$P$69,'W10'!$O$71:$P$71,'W10'!$O$73:$P$73,'W10'!$O$75:$P$75,'W10'!$O$77:$P$77,'W10'!$O$79:$P$79,'W10'!$O$81:$P$81),"")</f>
        <v/>
      </c>
      <c r="AS20" s="57" t="str">
        <f>IF(SUM('W10'!$O$86:$P$86,'W10'!$O$88:$P$88,'W10'!$O$90:$P$90,'W10'!$O$92:$P$92,'W10'!$O$94:$P$94,'W10'!$O$96:$P$96,'W10'!$O$98:$P$98)&lt;&gt;0,SUM('W10'!$O$86:$P$86,'W10'!$O$88:$P$88,'W10'!$O$90:$P$90,'W10'!$O$92:$P$92,'W10'!$O$94:$P$94,'W10'!$O$96:$P$96,'W10'!$O$98:$P$98),"")</f>
        <v/>
      </c>
      <c r="AT20" s="57" t="str">
        <f>IF(SUM('W10'!$M$103:$N$103,'W10'!$M$105:$N$105,'W10'!$M$107:$N$107,'W10'!$M$109:$N$109,'W10'!$M$111:$N$111,'W10'!$M$113:$N$113,'W10'!$M$115:$N$115)&lt;&gt;0,SUM('W10'!$M$103:$N$103,'W10'!$M$105:$N$105,'W10'!$M$107:$N$107,'W10'!$M$109:$N$109,'W10'!$M$111:$N$111,'W10'!$M$113:$N$113,'W10'!$M$115:$N$115),"")</f>
        <v/>
      </c>
      <c r="AU20" s="57" t="str">
        <f>IF(SUM('W10'!$O$120:$P$120,'W10'!$O$122:$P$122,'W10'!$O$124:$P$124,'W10'!$O$126:$P$126,'W10'!$O$128:$P$128,'W10'!$O$130:$P$130,'W10'!$O$132:$P$132)&lt;&gt;0,SUM('W10'!$O$120:$P$120,'W10'!$O$122:$P$122,'W10'!$O$124:$P$124,'W10'!$O$126:$P$126,'W10'!$O$128:$P$128,'W10'!$O$130:$P$130,'W10'!$O$132:$P$132),"")</f>
        <v/>
      </c>
    </row>
    <row r="21" spans="2:47" ht="16" customHeight="1">
      <c r="B21" s="63">
        <v>11</v>
      </c>
      <c r="C21" s="92">
        <v>45362</v>
      </c>
      <c r="D21" s="92">
        <v>45363</v>
      </c>
      <c r="E21" s="92">
        <v>45364</v>
      </c>
      <c r="F21" s="92">
        <v>45365</v>
      </c>
      <c r="G21" s="92">
        <v>45366</v>
      </c>
      <c r="H21" s="92">
        <v>45367</v>
      </c>
      <c r="I21" s="92">
        <v>45368</v>
      </c>
      <c r="J21" s="104" t="str">
        <f t="shared" si="1"/>
        <v>Woche 11 / 2024</v>
      </c>
      <c r="K21" s="104" t="str">
        <f t="shared" si="2"/>
        <v>11. März 2024 bis 17. März 2024</v>
      </c>
      <c r="L21" s="92" t="b">
        <f t="shared" ca="1" si="0"/>
        <v>0</v>
      </c>
      <c r="M21" s="1"/>
      <c r="N21" s="108"/>
      <c r="O21" s="109"/>
      <c r="P21" s="1"/>
      <c r="Q21" s="57" t="str">
        <f>IF(SUM('W11'!$I$18:$J$18,'W11'!$I$20:$J$20,'W11'!$I$22:$J$22,'W11'!$I$24:$J$24,'W11'!$I$26:$J$26,'W11'!$I$28:$J$28,'W11'!$I$30:$J$30)&lt;&gt;0,SUM('W11'!$I$18:$J$18,'W11'!$I$20:$J$20,'W11'!$I$22:$J$22,'W11'!$I$24:$J$24,'W11'!$I$26:$J$26,'W11'!$I$28:$J$28,'W11'!$I$30:$J$30),"")</f>
        <v/>
      </c>
      <c r="R21" s="57" t="str">
        <f>IF(SUM('W11'!$I$35:$J$35,'W11'!$I$37:$J$37,'W11'!$I$39:$J$39,'W11'!$I$41:$J$41,'W11'!$I$43:$J$43,'W11'!$I$45:$J$45,'W11'!$I$47:$J$47)&lt;&gt;0,SUM('W11'!$I$35:$J$35,'W11'!$I$37:$J$37,'W11'!$I$39:$J$39,'W11'!$I$41:$J$41,'W11'!$I$43:$J$43,'W11'!$I$45:$J$45,'W11'!$I$47:$J$47),"")</f>
        <v/>
      </c>
      <c r="S21" s="57" t="str">
        <f>IF(SUM('W11'!$I$52:$J$52,'W11'!$I$54:$J$54,'W11'!$I$56:$J$56,'W11'!$I$58:$J$58,'W11'!$I$60:$J$60,'W11'!$I$62:$J$62,'W11'!$I$64:$J$64)&lt;&gt;0,SUM('W11'!$I$52:$J$52,'W11'!$I$54:$J$54,'W11'!$I$56:$J$56,'W11'!$I$58:$J$58,'W11'!$I$60:$J$60,'W11'!$I$62:$J$62,'W11'!$I$64:$J$64),"")</f>
        <v/>
      </c>
      <c r="T21" s="57" t="str">
        <f>IF(SUM('W11'!$I$69:$J$69,'W11'!$I$71:$J$71,'W11'!$I$73:$J$73,'W11'!$I$75:$J$75,'W11'!$I$77:$J$77,'W11'!$I$79:$J$79,'W11'!$I$81:$J$81)&lt;&gt;0,SUM('W11'!$I$69:$J$69,'W11'!$I$71:$J$71,'W11'!$I$73:$J$73,'W11'!$I$75:$J$75,'W11'!$I$77:$J$77,'W11'!$I$79:$J$79,'W11'!$I$81:$J$81),"")</f>
        <v/>
      </c>
      <c r="U21" s="57" t="str">
        <f>IF(SUM('W11'!$I$86:$J$86,'W11'!$I$88:$J$88,'W11'!$I$90:$J$90,'W11'!$I$92:$J$92,'W11'!$I$94:$J$94,'W11'!$I$96:$J$96,'W11'!$I$98:$J$98)&lt;&gt;0,SUM('W11'!$I$86:$J$86,'W11'!$I$88:$J$88,'W11'!$I$90:$J$90,'W11'!$I$92:$J$92,'W11'!$I$94:$J$94,'W11'!$I$96:$J$96,'W11'!$I$98:$J$98),"")</f>
        <v/>
      </c>
      <c r="V21" s="57" t="str">
        <f>IF(SUM('W11'!$I$103:$J$103,'W11'!$I$105:$J$105,'W11'!$I$107:$J$107,'W11'!$I$109:$J$109,'W11'!$I$111:$J$111,'W11'!$I$113:$J$113,'W11'!$I$115:$J$115)&lt;&gt;0,SUM('W11'!$I$103:$J$103,'W11'!$I$105:$J$105,'W11'!$I$107:$J$107,'W11'!$I$109:$J$109,'W11'!$I$111:$J$111,'W11'!$I$113:$J$113,'W11'!$I$115:$J$115),"")</f>
        <v/>
      </c>
      <c r="W21" s="57" t="str">
        <f>IF(SUM('W11'!$I$120:$J$120,'W11'!$I$122:$J$122,'W11'!$I$124:$J$124,'W11'!$I$126:$J$126,'W11'!$I$128:$J$128,'W11'!$I$130:$J$130,'W11'!$I$132:$J$132)&lt;&gt;0,SUM('W11'!$I$120:$J$120,'W11'!$I$122:$J$122,'W11'!$I$124:$J$124,'W11'!$I$126:$J$126,'W11'!$I$128:$J$128,'W11'!$I$130:$J$130,'W11'!$I$132:$J$132),"")</f>
        <v/>
      </c>
      <c r="X21" s="1"/>
      <c r="Y21" s="57" t="str">
        <f>IF(SUM('W11'!$K$18:$L$18,'W11'!$K$20:$L$20,'W11'!$K$22:$L$22,'W11'!$K$24:$L$24,'W11'!$K$26:$L$26,'W11'!$K$28:$L$28,'W11'!$K$30:$L$30)&lt;&gt;0,SUM('W11'!$K$18:$L$18,'W11'!$K$20:$L$20,'W11'!$K$22:$L$22,'W11'!$K$24:$L$24,'W11'!$K$26:$L$26,'W11'!$K$28:$L$28,'W11'!$K$30:$L$30),"")</f>
        <v/>
      </c>
      <c r="Z21" s="57" t="str">
        <f>IF(SUM('W11'!$K$35:$L$35,'W11'!$K$37:$L$37,'W11'!$K$39:$L$39,'W11'!$K$41:$L$41,'W11'!$K$43:$L$43,'W11'!$K$45:$L$45,'W11'!$K$47:$L$47)&lt;&gt;0,SUM('W11'!$K$35:$L$35,'W11'!$K$37:$L$37,'W11'!$K$39:$L$39,'W11'!$K$41:$L$41,'W11'!$K$43:$L$43,'W11'!$K$45:$L$45,'W11'!$K$47:$L$47),"")</f>
        <v/>
      </c>
      <c r="AA21" s="57" t="str">
        <f>IF(SUM('W11'!$K$52:$L$52,'W11'!$K$54:$L$54,'W11'!$K$56:$L$56,'W11'!$K$58:$L$58,'W11'!$K$60:$L$60,'W11'!$K$62:$L$62,'W11'!$K$64:$L$64)&lt;&gt;0,SUM('W11'!$K$52:$L$52,'W11'!$K$54:$L$54,'W11'!$K$56:$L$56,'W11'!$K$58:$L$58,'W11'!$K$60:$L$60,'W11'!$K$62:$L$62,'W11'!$K$64:$L$64),"")</f>
        <v/>
      </c>
      <c r="AB21" s="57" t="str">
        <f>IF(SUM('W11'!$K$69:$L$69,'W11'!$K$71:$L$71,'W11'!$K$73:$L$73,'W11'!$K$75:$L$75,'W11'!$K$77:$L$77,'W11'!$K$79:$L$79,'W11'!$K$81:$L$81)&lt;&gt;0,SUM('W11'!$K$69:$L$69,'W11'!$K$71:$L$71,'W11'!$K$73:$L$73,'W11'!$K$75:$L$75,'W11'!$K$77:$L$77,'W11'!$K$79:$L$79,'W11'!$K$81:$L$81),"")</f>
        <v/>
      </c>
      <c r="AC21" s="57" t="str">
        <f>IF(SUM('W11'!$K$86:$L$86,'W11'!$K$88:$L$88,'W11'!$K$90:$L$90,'W11'!$K$92:$L$92,'W11'!$K$94:$L$94,'W11'!$K$96:$L$96,'W11'!$K$98:$L$98)&lt;&gt;0,SUM('W11'!$K$86:$L$86,'W11'!$K$88:$L$88,'W11'!$K$90:$L$90,'W11'!$K$92:$L$92,'W11'!$K$94:$L$94,'W11'!$K$96:$L$96,'W11'!$K$98:$L$98),"")</f>
        <v/>
      </c>
      <c r="AD21" s="57" t="str">
        <f>IF(SUM('W11'!$K$103:$L$103,'W11'!$K$105:$L$105,'W11'!$K$107:$L$107,'W11'!$K$109:$L$109,'W11'!$K$111:$L$111,'W11'!$K$113:$L$113,'W11'!$K$115:$L$115)&lt;&gt;0,SUM('W11'!$K$86:$L$86,'W11'!$K$88:$L$88,'W11'!$K$90:$L$90,'W11'!$K$92:$L$92,'W11'!$K$94:$L$94,'W11'!$K$96:$L$96,'W11'!$K$98:$L$98),"")</f>
        <v/>
      </c>
      <c r="AE21" s="57" t="str">
        <f>IF(SUM('W11'!$K$120:$L$120,'W11'!$K$122:$L$122,'W11'!$K$124:$L$124,'W11'!$K$126:$L$126,'W11'!$K$128:$L$128,'W11'!$K$130:$L$130,'W11'!$K$132:$L$132)&lt;&gt;0,SUM('W11'!$K$120:$L$120,'W11'!$K$122:$L$122,'W11'!$K$124:$L$124,'W11'!$K$126:$L$126,'W11'!$K$128:$L$128,'W11'!$K$130:$L$130,'W11'!$K$132:$L$132),"")</f>
        <v/>
      </c>
      <c r="AF21" s="1"/>
      <c r="AG21" s="57" t="str">
        <f>IF(SUM('W11'!$M$18:$N$18,'W11'!$M$20:$N$20,'W11'!$M$22:$N$22,'W11'!$M$24:$N$24,'W11'!$M$26:$N$26,'W11'!$M$28:$N$28,'W11'!$M$30:$N$30)&lt;&gt;0,SUM('W11'!$M$18:$N$18,'W11'!$M$20:$N$20,'W11'!$M$22:$N$22,'W11'!$M$24:$N$24,'W11'!$M$26:$N$26,'W11'!$M$28:$N$28,'W11'!$M$30:$N$30),"")</f>
        <v/>
      </c>
      <c r="AH21" s="57" t="str">
        <f>IF(SUM('W11'!$M$35:$N$35,'W11'!$M$37:$N$37,'W11'!$M$39:$N$39,'W11'!$M$41:$N$41,'W11'!$M$43:$N$43,'W11'!$M$45:$N$45,'W11'!$M$47:$N$47)&lt;&gt;0,SUM('W11'!$M$35:$N$35,'W11'!$M$37:$N$37,'W11'!$M$39:$N$39,'W11'!$M$41:$N$41,'W11'!$M$43:$N$43,'W11'!$M$45:$N$45,'W11'!$M$47:$N$47),"")</f>
        <v/>
      </c>
      <c r="AI21" s="57" t="str">
        <f>IF(SUM('W11'!$M$52:$N$52,'W11'!$M$54:$N$54,'W11'!$M$56:$N$56,'W11'!$M$58:$N$58,'W11'!$M$60:$N$60,'W11'!$M$62:$N$62,'W11'!$M$64:$N$64)&lt;&gt;0,SUM('W11'!$M$52:$N$52,'W11'!$M$54:$N$54,'W11'!$M$56:$N$56,'W11'!$M$58:$N$58,'W11'!$M$60:$N$60,'W11'!$M$62:$N$62,'W11'!$M$64:$N$64),"")</f>
        <v/>
      </c>
      <c r="AJ21" s="57" t="str">
        <f>IF(SUM('W11'!$M$69:$N$69,'W11'!$M$71:$N$71,'W11'!$M$73:$N$73,'W11'!$M$75:$N$75,'W11'!$M$77:$N$77,'W11'!$M$79:$N$79,'W11'!$M$81:$N$81)&lt;&gt;0,SUM('W11'!$M$69:$N$69,'W11'!$M$71:$N$71,'W11'!$M$73:$N$73,'W11'!$M$75:$N$75,'W11'!$M$77:$N$77,'W11'!$M$79:$N$79,'W11'!$M$81:$N$81),"")</f>
        <v/>
      </c>
      <c r="AK21" s="57" t="str">
        <f>IF(SUM('W11'!$M$86:$N$86,'W11'!$M$88:$N$88,'W11'!$M$90:$N$90,'W11'!$M$92:$N$92,'W11'!$M$94:$N$94,'W11'!$M$96:$N$96,'W11'!$M$98:$N$98)&lt;&gt;0,SUM('W11'!$M$86:$N$86,'W11'!$M$88:$N$88,'W11'!$M$90:$N$90,'W11'!$M$92:$N$92,'W11'!$M$94:$N$94,'W11'!$M$96:$N$96,'W11'!$M$98:$N$98),"")</f>
        <v/>
      </c>
      <c r="AL21" s="57" t="str">
        <f>IF(SUM('W11'!$M$103:$N$103,'W11'!$M$105:$N$105,'W11'!$M$107:$N$107,'W11'!$M$109:$N$109,'W11'!$M$111:$N$111,'W11'!$M$113:$N$113,'W11'!$M$115:$N$115)&lt;&gt;0,SUM('W11'!$M$103:$N$103,'W11'!$M$105:$N$105,'W11'!$M$107:$N$107,'W11'!$M$109:$N$109,'W11'!$M$111:$N$111,'W11'!$M$113:$N$113,'W11'!$M$115:$N$115),"")</f>
        <v/>
      </c>
      <c r="AM21" s="57" t="str">
        <f>IF(SUM('W11'!$M$120:$N$120,'W11'!$M$122:$N$122,'W11'!$M$124:$N$124,'W11'!$M$126:$N$126,'W11'!$M$128:$N$128,'W11'!$M$130:$N$130,'W11'!$M$132:$N$132)&lt;&gt;0,SUM('W11'!$M$120:$N$120,'W11'!$M$122:$N$122,'W11'!$M$124:$N$124,'W11'!$M$126:$N$126,'W11'!$M$128:$N$128,'W11'!$M$130:$N$130,'W11'!$M$132:$N$132),"")</f>
        <v/>
      </c>
      <c r="AN21" s="1"/>
      <c r="AO21" s="57" t="str">
        <f>IF(SUM('W11'!$O$18:$P$18,'W11'!$O$20:$P$20,'W11'!$O$22:$P$22,'W11'!$O$24:$P$24,'W11'!$O$26:$P$26,'W11'!$O$28:$P$28,'W11'!$O$30:$P$30)&lt;&gt;0,SUM('W11'!$O$18:$P$18,'W11'!$O$20:$P$20,'W11'!$O$22:$P$22,'W11'!$O$24:$P$24,'W11'!$O$26:$P$26,'W11'!$O$28:$P$28,'W11'!$O$30:$P$30),"")</f>
        <v/>
      </c>
      <c r="AP21" s="57" t="str">
        <f>IF(SUM('W11'!$O$35:$P$35,'W11'!$O$37:$P$37,'W11'!$O$39:$P$39,'W11'!$O$41:$P$41,'W11'!$O$43:$P$43,'W11'!$O$45:$P$45,'W11'!$O$47:$P$47)&lt;&gt;0,SUM('W11'!$O$35:$P$35,'W11'!$O$37:$P$37,'W11'!$O$39:$P$39,'W11'!$O$41:$P$41,'W11'!$O$43:$P$43,'W11'!$O$45:$P$45,'W11'!$O$47:$P$47),"")</f>
        <v/>
      </c>
      <c r="AQ21" s="57" t="str">
        <f>IF(SUM('W11'!$O$52:$P$52,'W11'!$O$54:$P$54,'W11'!$O$56:$P$56,'W11'!$O$58:$P$58,'W11'!$O$60:$P$60,'W11'!$O$62:$P$62,'W11'!$O$64:$P$64)&lt;&gt;0,SUM('W11'!$O$52:$P$52,'W11'!$O$54:$P$54,'W11'!$O$56:$P$56,'W11'!$O$58:$P$58,'W11'!$O$60:$P$60,'W11'!$O$62:$P$62,'W11'!$O$64:$P$64),"")</f>
        <v/>
      </c>
      <c r="AR21" s="57" t="str">
        <f>IF(SUM('W11'!$O$69:$P$69,'W11'!$O$71:$P$71,'W11'!$O$73:$P$73,'W11'!$O$75:$P$75,'W11'!$O$77:$P$77,'W11'!$O$79:$P$79,'W11'!$O$81:$P$81)&lt;&gt;0,SUM('W11'!$O$69:$P$69,'W11'!$O$71:$P$71,'W11'!$O$73:$P$73,'W11'!$O$75:$P$75,'W11'!$O$77:$P$77,'W11'!$O$79:$P$79,'W11'!$O$81:$P$81),"")</f>
        <v/>
      </c>
      <c r="AS21" s="57" t="str">
        <f>IF(SUM('W11'!$O$86:$P$86,'W11'!$O$88:$P$88,'W11'!$O$90:$P$90,'W11'!$O$92:$P$92,'W11'!$O$94:$P$94,'W11'!$O$96:$P$96,'W11'!$O$98:$P$98)&lt;&gt;0,SUM('W11'!$O$86:$P$86,'W11'!$O$88:$P$88,'W11'!$O$90:$P$90,'W11'!$O$92:$P$92,'W11'!$O$94:$P$94,'W11'!$O$96:$P$96,'W11'!$O$98:$P$98),"")</f>
        <v/>
      </c>
      <c r="AT21" s="57" t="str">
        <f>IF(SUM('W11'!$M$103:$N$103,'W11'!$M$105:$N$105,'W11'!$M$107:$N$107,'W11'!$M$109:$N$109,'W11'!$M$111:$N$111,'W11'!$M$113:$N$113,'W11'!$M$115:$N$115)&lt;&gt;0,SUM('W11'!$M$103:$N$103,'W11'!$M$105:$N$105,'W11'!$M$107:$N$107,'W11'!$M$109:$N$109,'W11'!$M$111:$N$111,'W11'!$M$113:$N$113,'W11'!$M$115:$N$115),"")</f>
        <v/>
      </c>
      <c r="AU21" s="57" t="str">
        <f>IF(SUM('W11'!$O$120:$P$120,'W11'!$O$122:$P$122,'W11'!$O$124:$P$124,'W11'!$O$126:$P$126,'W11'!$O$128:$P$128,'W11'!$O$130:$P$130,'W11'!$O$132:$P$132)&lt;&gt;0,SUM('W11'!$O$120:$P$120,'W11'!$O$122:$P$122,'W11'!$O$124:$P$124,'W11'!$O$126:$P$126,'W11'!$O$128:$P$128,'W11'!$O$130:$P$130,'W11'!$O$132:$P$132),"")</f>
        <v/>
      </c>
    </row>
    <row r="22" spans="2:47" ht="16" customHeight="1">
      <c r="B22" s="64">
        <v>12</v>
      </c>
      <c r="C22" s="92">
        <v>45369</v>
      </c>
      <c r="D22" s="92">
        <v>45370</v>
      </c>
      <c r="E22" s="92">
        <v>45371</v>
      </c>
      <c r="F22" s="92">
        <v>45372</v>
      </c>
      <c r="G22" s="92">
        <v>45373</v>
      </c>
      <c r="H22" s="92">
        <v>45374</v>
      </c>
      <c r="I22" s="92">
        <v>45375</v>
      </c>
      <c r="J22" s="104" t="str">
        <f t="shared" si="1"/>
        <v>Woche 12 / 2024</v>
      </c>
      <c r="K22" s="104" t="str">
        <f t="shared" si="2"/>
        <v>18. März 2024 bis 24. März 2024</v>
      </c>
      <c r="L22" s="92" t="b">
        <f t="shared" ca="1" si="0"/>
        <v>0</v>
      </c>
      <c r="M22" s="1"/>
      <c r="N22" s="115"/>
      <c r="O22" s="116"/>
      <c r="P22" s="1"/>
      <c r="Q22" s="58" t="str">
        <f>IF(SUM('W12'!$I$18:$J$18,'W12'!$I$20:$J$20,'W12'!$I$22:$J$22,'W12'!$I$24:$J$24,'W12'!$I$26:$J$26,'W12'!$I$28:$J$28,'W12'!$I$30:$J$30)&lt;&gt;0,SUM('W12'!$I$18:$J$18,'W12'!$I$20:$J$20,'W12'!$I$22:$J$22,'W12'!$I$24:$J$24,'W12'!$I$26:$J$26,'W12'!$I$28:$J$28,'W12'!$I$30:$J$30),"")</f>
        <v/>
      </c>
      <c r="R22" s="59" t="str">
        <f>IF(SUM('W12'!$I$35:$J$35,'W12'!$I$37:$J$37,'W12'!$I$39:$J$39,'W12'!$I$41:$J$41,'W12'!$I$43:$J$43,'W12'!$I$45:$J$45,'W12'!$I$47:$J$47)&lt;&gt;0,SUM('W12'!$I$35:$J$35,'W12'!$I$37:$J$37,'W12'!$I$39:$J$39,'W12'!$I$41:$J$41,'W12'!$I$43:$J$43,'W12'!$I$45:$J$45,'W12'!$I$47:$J$47),"")</f>
        <v/>
      </c>
      <c r="S22" s="59" t="str">
        <f>IF(SUM('W12'!$I$52:$J$52,'W12'!$I$54:$J$54,'W12'!$I$56:$J$56,'W12'!$I$58:$J$58,'W12'!$I$60:$J$60,'W12'!$I$62:$J$62,'W12'!$I$64:$J$64)&lt;&gt;0,SUM('W12'!$I$52:$J$52,'W12'!$I$54:$J$54,'W12'!$I$56:$J$56,'W12'!$I$58:$J$58,'W12'!$I$60:$J$60,'W12'!$I$62:$J$62,'W12'!$I$64:$J$64),"")</f>
        <v/>
      </c>
      <c r="T22" s="59" t="str">
        <f>IF(SUM('W12'!$I$69:$J$69,'W12'!$I$71:$J$71,'W12'!$I$73:$J$73,'W12'!$I$75:$J$75,'W12'!$I$77:$J$77,'W12'!$I$79:$J$79,'W12'!$I$81:$J$81)&lt;&gt;0,SUM('W12'!$I$69:$J$69,'W12'!$I$71:$J$71,'W12'!$I$73:$J$73,'W12'!$I$75:$J$75,'W12'!$I$77:$J$77,'W12'!$I$79:$J$79,'W12'!$I$81:$J$81),"")</f>
        <v/>
      </c>
      <c r="U22" s="59" t="str">
        <f>IF(SUM('W12'!$I$86:$J$86,'W12'!$I$88:$J$88,'W12'!$I$90:$J$90,'W12'!$I$92:$J$92,'W12'!$I$94:$J$94,'W12'!$I$96:$J$96,'W12'!$I$98:$J$98)&lt;&gt;0,SUM('W12'!$I$86:$J$86,'W12'!$I$88:$J$88,'W12'!$I$90:$J$90,'W12'!$I$92:$J$92,'W12'!$I$94:$J$94,'W12'!$I$96:$J$96,'W12'!$I$98:$J$98),"")</f>
        <v/>
      </c>
      <c r="V22" s="59" t="str">
        <f>IF(SUM('W12'!$I$103:$J$103,'W12'!$I$105:$J$105,'W12'!$I$107:$J$107,'W12'!$I$109:$J$109,'W12'!$I$111:$J$111,'W12'!$I$113:$J$113,'W12'!$I$115:$J$115)&lt;&gt;0,SUM('W12'!$I$103:$J$103,'W12'!$I$105:$J$105,'W12'!$I$107:$J$107,'W12'!$I$109:$J$109,'W12'!$I$111:$J$111,'W12'!$I$113:$J$113,'W12'!$I$115:$J$115),"")</f>
        <v/>
      </c>
      <c r="W22" s="59" t="str">
        <f>IF(SUM('W12'!$I$120:$J$120,'W12'!$I$122:$J$122,'W12'!$I$124:$J$124,'W12'!$I$126:$J$126,'W12'!$I$128:$J$128,'W12'!$I$130:$J$130,'W12'!$I$132:$J$132)&lt;&gt;0,SUM('W12'!$I$120:$J$120,'W12'!$I$122:$J$122,'W12'!$I$124:$J$124,'W12'!$I$126:$J$126,'W12'!$I$128:$J$128,'W12'!$I$130:$J$130,'W12'!$I$132:$J$132),"")</f>
        <v/>
      </c>
      <c r="X22" s="1"/>
      <c r="Y22" s="58" t="str">
        <f>IF(SUM('W12'!$K$18:$L$18,'W12'!$K$20:$L$20,'W12'!$K$22:$L$22,'W12'!$K$24:$L$24,'W12'!$K$26:$L$26,'W12'!$K$28:$L$28,'W12'!$K$30:$L$30)&lt;&gt;0,SUM('W12'!$K$18:$L$18,'W12'!$K$20:$L$20,'W12'!$K$22:$L$22,'W12'!$K$24:$L$24,'W12'!$K$26:$L$26,'W12'!$K$28:$L$28,'W12'!$K$30:$L$30),"")</f>
        <v/>
      </c>
      <c r="Z22" s="59" t="str">
        <f>IF(SUM('W12'!$K$35:$L$35,'W12'!$K$37:$L$37,'W12'!$K$39:$L$39,'W12'!$K$41:$L$41,'W12'!$K$43:$L$43,'W12'!$K$45:$L$45,'W12'!$K$47:$L$47)&lt;&gt;0,SUM('W12'!$K$35:$L$35,'W12'!$K$37:$L$37,'W12'!$K$39:$L$39,'W12'!$K$41:$L$41,'W12'!$K$43:$L$43,'W12'!$K$45:$L$45,'W12'!$K$47:$L$47),"")</f>
        <v/>
      </c>
      <c r="AA22" s="59" t="str">
        <f>IF(SUM('W12'!$K$52:$L$52,'W12'!$K$54:$L$54,'W12'!$K$56:$L$56,'W12'!$K$58:$L$58,'W12'!$K$60:$L$60,'W12'!$K$62:$L$62,'W12'!$K$64:$L$64)&lt;&gt;0,SUM('W12'!$K$52:$L$52,'W12'!$K$54:$L$54,'W12'!$K$56:$L$56,'W12'!$K$58:$L$58,'W12'!$K$60:$L$60,'W12'!$K$62:$L$62,'W12'!$K$64:$L$64),"")</f>
        <v/>
      </c>
      <c r="AB22" s="59" t="str">
        <f>IF(SUM('W12'!$K$69:$L$69,'W12'!$K$71:$L$71,'W12'!$K$73:$L$73,'W12'!$K$75:$L$75,'W12'!$K$77:$L$77,'W12'!$K$79:$L$79,'W12'!$K$81:$L$81)&lt;&gt;0,SUM('W12'!$K$69:$L$69,'W12'!$K$71:$L$71,'W12'!$K$73:$L$73,'W12'!$K$75:$L$75,'W12'!$K$77:$L$77,'W12'!$K$79:$L$79,'W12'!$K$81:$L$81),"")</f>
        <v/>
      </c>
      <c r="AC22" s="59" t="str">
        <f>IF(SUM('W12'!$K$86:$L$86,'W12'!$K$88:$L$88,'W12'!$K$90:$L$90,'W12'!$K$92:$L$92,'W12'!$K$94:$L$94,'W12'!$K$96:$L$96,'W12'!$K$98:$L$98)&lt;&gt;0,SUM('W12'!$K$86:$L$86,'W12'!$K$88:$L$88,'W12'!$K$90:$L$90,'W12'!$K$92:$L$92,'W12'!$K$94:$L$94,'W12'!$K$96:$L$96,'W12'!$K$98:$L$98),"")</f>
        <v/>
      </c>
      <c r="AD22" s="59" t="str">
        <f>IF(SUM('W12'!$K$103:$L$103,'W12'!$K$105:$L$105,'W12'!$K$107:$L$107,'W12'!$K$109:$L$109,'W12'!$K$111:$L$111,'W12'!$K$113:$L$113,'W12'!$K$115:$L$115)&lt;&gt;0,SUM('W12'!$K$86:$L$86,'W12'!$K$88:$L$88,'W12'!$K$90:$L$90,'W12'!$K$92:$L$92,'W12'!$K$94:$L$94,'W12'!$K$96:$L$96,'W12'!$K$98:$L$98),"")</f>
        <v/>
      </c>
      <c r="AE22" s="58" t="str">
        <f>IF(SUM('W12'!$K$120:$L$120,'W12'!$K$122:$L$122,'W12'!$K$124:$L$124,'W12'!$K$126:$L$126,'W12'!$K$128:$L$128,'W12'!$K$130:$L$130,'W12'!$K$132:$L$132)&lt;&gt;0,SUM('W12'!$K$120:$L$120,'W12'!$K$122:$L$122,'W12'!$K$124:$L$124,'W12'!$K$126:$L$126,'W12'!$K$128:$L$128,'W12'!$K$130:$L$130,'W12'!$K$132:$L$132),"")</f>
        <v/>
      </c>
      <c r="AF22" s="1"/>
      <c r="AG22" s="58" t="str">
        <f>IF(SUM('W12'!$M$18:$N$18,'W12'!$M$20:$N$20,'W12'!$M$22:$N$22,'W12'!$M$24:$N$24,'W12'!$M$26:$N$26,'W12'!$M$28:$N$28,'W12'!$M$30:$N$30)&lt;&gt;0,SUM('W12'!$M$18:$N$18,'W12'!$M$20:$N$20,'W12'!$M$22:$N$22,'W12'!$M$24:$N$24,'W12'!$M$26:$N$26,'W12'!$M$28:$N$28,'W12'!$M$30:$N$30),"")</f>
        <v/>
      </c>
      <c r="AH22" s="59" t="str">
        <f>IF(SUM('W12'!$M$35:$N$35,'W12'!$M$37:$N$37,'W12'!$M$39:$N$39,'W12'!$M$41:$N$41,'W12'!$M$43:$N$43,'W12'!$M$45:$N$45,'W12'!$M$47:$N$47)&lt;&gt;0,SUM('W12'!$M$35:$N$35,'W12'!$M$37:$N$37,'W12'!$M$39:$N$39,'W12'!$M$41:$N$41,'W12'!$M$43:$N$43,'W12'!$M$45:$N$45,'W12'!$M$47:$N$47),"")</f>
        <v/>
      </c>
      <c r="AI22" s="59" t="str">
        <f>IF(SUM('W12'!$M$52:$N$52,'W12'!$M$54:$N$54,'W12'!$M$56:$N$56,'W12'!$M$58:$N$58,'W12'!$M$60:$N$60,'W12'!$M$62:$N$62,'W12'!$M$64:$N$64)&lt;&gt;0,SUM('W12'!$M$52:$N$52,'W12'!$M$54:$N$54,'W12'!$M$56:$N$56,'W12'!$M$58:$N$58,'W12'!$M$60:$N$60,'W12'!$M$62:$N$62,'W12'!$M$64:$N$64),"")</f>
        <v/>
      </c>
      <c r="AJ22" s="59" t="str">
        <f>IF(SUM('W12'!$M$69:$N$69,'W12'!$M$71:$N$71,'W12'!$M$73:$N$73,'W12'!$M$75:$N$75,'W12'!$M$77:$N$77,'W12'!$M$79:$N$79,'W12'!$M$81:$N$81)&lt;&gt;0,SUM('W12'!$M$69:$N$69,'W12'!$M$71:$N$71,'W12'!$M$73:$N$73,'W12'!$M$75:$N$75,'W12'!$M$77:$N$77,'W12'!$M$79:$N$79,'W12'!$M$81:$N$81),"")</f>
        <v/>
      </c>
      <c r="AK22" s="59" t="str">
        <f>IF(SUM('W12'!$M$86:$N$86,'W12'!$M$88:$N$88,'W12'!$M$90:$N$90,'W12'!$M$92:$N$92,'W12'!$M$94:$N$94,'W12'!$M$96:$N$96,'W12'!$M$98:$N$98)&lt;&gt;0,SUM('W12'!$M$86:$N$86,'W12'!$M$88:$N$88,'W12'!$M$90:$N$90,'W12'!$M$92:$N$92,'W12'!$M$94:$N$94,'W12'!$M$96:$N$96,'W12'!$M$98:$N$98),"")</f>
        <v/>
      </c>
      <c r="AL22" s="59" t="str">
        <f>IF(SUM('W12'!$M$103:$N$103,'W12'!$M$105:$N$105,'W12'!$M$107:$N$107,'W12'!$M$109:$N$109,'W12'!$M$111:$N$111,'W12'!$M$113:$N$113,'W12'!$M$115:$N$115)&lt;&gt;0,SUM('W12'!$M$103:$N$103,'W12'!$M$105:$N$105,'W12'!$M$107:$N$107,'W12'!$M$109:$N$109,'W12'!$M$111:$N$111,'W12'!$M$113:$N$113,'W12'!$M$115:$N$115),"")</f>
        <v/>
      </c>
      <c r="AM22" s="58" t="str">
        <f>IF(SUM('W12'!$M$120:$N$120,'W12'!$M$122:$N$122,'W12'!$M$124:$N$124,'W12'!$M$126:$N$126,'W12'!$M$128:$N$128,'W12'!$M$130:$N$130,'W12'!$M$132:$N$132)&lt;&gt;0,SUM('W12'!$M$120:$N$120,'W12'!$M$122:$N$122,'W12'!$M$124:$N$124,'W12'!$M$126:$N$126,'W12'!$M$128:$N$128,'W12'!$M$130:$N$130,'W12'!$M$132:$N$132),"")</f>
        <v/>
      </c>
      <c r="AN22" s="1"/>
      <c r="AO22" s="58" t="str">
        <f>IF(SUM('W12'!$O$18:$P$18,'W12'!$O$20:$P$20,'W12'!$O$22:$P$22,'W12'!$O$24:$P$24,'W12'!$O$26:$P$26,'W12'!$O$28:$P$28,'W12'!$O$30:$P$30)&lt;&gt;0,SUM('W12'!$O$18:$P$18,'W12'!$O$20:$P$20,'W12'!$O$22:$P$22,'W12'!$O$24:$P$24,'W12'!$O$26:$P$26,'W12'!$O$28:$P$28,'W12'!$O$30:$P$30),"")</f>
        <v/>
      </c>
      <c r="AP22" s="59" t="str">
        <f>IF(SUM('W12'!$O$35:$P$35,'W12'!$O$37:$P$37,'W12'!$O$39:$P$39,'W12'!$O$41:$P$41,'W12'!$O$43:$P$43,'W12'!$O$45:$P$45,'W12'!$O$47:$P$47)&lt;&gt;0,SUM('W12'!$O$35:$P$35,'W12'!$O$37:$P$37,'W12'!$O$39:$P$39,'W12'!$O$41:$P$41,'W12'!$O$43:$P$43,'W12'!$O$45:$P$45,'W12'!$O$47:$P$47),"")</f>
        <v/>
      </c>
      <c r="AQ22" s="59" t="str">
        <f>IF(SUM('W12'!$O$52:$P$52,'W12'!$O$54:$P$54,'W12'!$O$56:$P$56,'W12'!$O$58:$P$58,'W12'!$O$60:$P$60,'W12'!$O$62:$P$62,'W12'!$O$64:$P$64)&lt;&gt;0,SUM('W12'!$O$52:$P$52,'W12'!$O$54:$P$54,'W12'!$O$56:$P$56,'W12'!$O$58:$P$58,'W12'!$O$60:$P$60,'W12'!$O$62:$P$62,'W12'!$O$64:$P$64),"")</f>
        <v/>
      </c>
      <c r="AR22" s="59" t="str">
        <f>IF(SUM('W12'!$O$69:$P$69,'W12'!$O$71:$P$71,'W12'!$O$73:$P$73,'W12'!$O$75:$P$75,'W12'!$O$77:$P$77,'W12'!$O$79:$P$79,'W12'!$O$81:$P$81)&lt;&gt;0,SUM('W12'!$O$69:$P$69,'W12'!$O$71:$P$71,'W12'!$O$73:$P$73,'W12'!$O$75:$P$75,'W12'!$O$77:$P$77,'W12'!$O$79:$P$79,'W12'!$O$81:$P$81),"")</f>
        <v/>
      </c>
      <c r="AS22" s="59" t="str">
        <f>IF(SUM('W12'!$O$86:$P$86,'W12'!$O$88:$P$88,'W12'!$O$90:$P$90,'W12'!$O$92:$P$92,'W12'!$O$94:$P$94,'W12'!$O$96:$P$96,'W12'!$O$98:$P$98)&lt;&gt;0,SUM('W12'!$O$86:$P$86,'W12'!$O$88:$P$88,'W12'!$O$90:$P$90,'W12'!$O$92:$P$92,'W12'!$O$94:$P$94,'W12'!$O$96:$P$96,'W12'!$O$98:$P$98),"")</f>
        <v/>
      </c>
      <c r="AT22" s="59" t="str">
        <f>IF(SUM('W12'!$M$103:$N$103,'W12'!$M$105:$N$105,'W12'!$M$107:$N$107,'W12'!$M$109:$N$109,'W12'!$M$111:$N$111,'W12'!$M$113:$N$113,'W12'!$M$115:$N$115)&lt;&gt;0,SUM('W12'!$M$103:$N$103,'W12'!$M$105:$N$105,'W12'!$M$107:$N$107,'W12'!$M$109:$N$109,'W12'!$M$111:$N$111,'W12'!$M$113:$N$113,'W12'!$M$115:$N$115),"")</f>
        <v/>
      </c>
      <c r="AU22" s="58" t="str">
        <f>IF(SUM('W12'!$O$120:$P$120,'W12'!$O$122:$P$122,'W12'!$O$124:$P$124,'W12'!$O$126:$P$126,'W12'!$O$128:$P$128,'W12'!$O$130:$P$130,'W12'!$O$132:$P$132)&lt;&gt;0,SUM('W12'!$O$120:$P$120,'W12'!$O$122:$P$122,'W12'!$O$124:$P$124,'W12'!$O$126:$P$126,'W12'!$O$128:$P$128,'W12'!$O$130:$P$130,'W12'!$O$132:$P$132),"")</f>
        <v/>
      </c>
    </row>
    <row r="23" spans="2:47" ht="16" customHeight="1">
      <c r="B23" s="63">
        <v>13</v>
      </c>
      <c r="C23" s="92">
        <v>45376</v>
      </c>
      <c r="D23" s="92">
        <v>45377</v>
      </c>
      <c r="E23" s="92">
        <v>45378</v>
      </c>
      <c r="F23" s="92">
        <v>45379</v>
      </c>
      <c r="G23" s="92">
        <v>45380</v>
      </c>
      <c r="H23" s="92">
        <v>45381</v>
      </c>
      <c r="I23" s="92">
        <v>45382</v>
      </c>
      <c r="J23" s="104" t="str">
        <f t="shared" si="1"/>
        <v>Woche 13 / 2024</v>
      </c>
      <c r="K23" s="104" t="str">
        <f t="shared" si="2"/>
        <v>25. März 2024 bis 31. März 2024</v>
      </c>
      <c r="L23" s="92" t="b">
        <f t="shared" ca="1" si="0"/>
        <v>0</v>
      </c>
      <c r="M23" s="1"/>
      <c r="N23" s="108"/>
      <c r="O23" s="109" t="s">
        <v>91</v>
      </c>
      <c r="P23" s="1"/>
      <c r="Q23" s="57" t="str">
        <f>IF(SUM('W13'!$I$18:$J$18,'W13'!$I$20:$J$20,'W13'!$I$22:$J$22,'W13'!$I$24:$J$24,'W13'!$I$26:$J$26,'W13'!$I$28:$J$28,'W13'!$I$30:$J$30)&lt;&gt;0,SUM('W13'!$I$18:$J$18,'W13'!$I$20:$J$20,'W13'!$I$22:$J$22,'W13'!$I$24:$J$24,'W13'!$I$26:$J$26,'W13'!$I$28:$J$28,'W13'!$I$30:$J$30),"")</f>
        <v/>
      </c>
      <c r="R23" s="57" t="str">
        <f>IF(SUM('W13'!$I$35:$J$35,'W13'!$I$37:$J$37,'W13'!$I$39:$J$39,'W13'!$I$41:$J$41,'W13'!$I$43:$J$43,'W13'!$I$45:$J$45,'W13'!$I$47:$J$47)&lt;&gt;0,SUM('W13'!$I$35:$J$35,'W13'!$I$37:$J$37,'W13'!$I$39:$J$39,'W13'!$I$41:$J$41,'W13'!$I$43:$J$43,'W13'!$I$45:$J$45,'W13'!$I$47:$J$47),"")</f>
        <v/>
      </c>
      <c r="S23" s="57" t="str">
        <f>IF(SUM('W13'!$I$52:$J$52,'W13'!$I$54:$J$54,'W13'!$I$56:$J$56,'W13'!$I$58:$J$58,'W13'!$I$60:$J$60,'W13'!$I$62:$J$62,'W13'!$I$64:$J$64)&lt;&gt;0,SUM('W13'!$I$52:$J$52,'W13'!$I$54:$J$54,'W13'!$I$56:$J$56,'W13'!$I$58:$J$58,'W13'!$I$60:$J$60,'W13'!$I$62:$J$62,'W13'!$I$64:$J$64),"")</f>
        <v/>
      </c>
      <c r="T23" s="57" t="str">
        <f>IF(SUM('W13'!$I$69:$J$69,'W13'!$I$71:$J$71,'W13'!$I$73:$J$73,'W13'!$I$75:$J$75,'W13'!$I$77:$J$77,'W13'!$I$79:$J$79,'W13'!$I$81:$J$81)&lt;&gt;0,SUM('W13'!$I$69:$J$69,'W13'!$I$71:$J$71,'W13'!$I$73:$J$73,'W13'!$I$75:$J$75,'W13'!$I$77:$J$77,'W13'!$I$79:$J$79,'W13'!$I$81:$J$81),"")</f>
        <v/>
      </c>
      <c r="U23" s="57" t="str">
        <f>IF(SUM('W13'!$I$86:$J$86,'W13'!$I$88:$J$88,'W13'!$I$90:$J$90,'W13'!$I$92:$J$92,'W13'!$I$94:$J$94,'W13'!$I$96:$J$96,'W13'!$I$98:$J$98)&lt;&gt;0,SUM('W13'!$I$86:$J$86,'W13'!$I$88:$J$88,'W13'!$I$90:$J$90,'W13'!$I$92:$J$92,'W13'!$I$94:$J$94,'W13'!$I$96:$J$96,'W13'!$I$98:$J$98),"")</f>
        <v/>
      </c>
      <c r="V23" s="57" t="str">
        <f>IF(SUM('W13'!$I$103:$J$103,'W13'!$I$105:$J$105,'W13'!$I$107:$J$107,'W13'!$I$109:$J$109,'W13'!$I$111:$J$111,'W13'!$I$113:$J$113,'W13'!$I$115:$J$115)&lt;&gt;0,SUM('W13'!$I$103:$J$103,'W13'!$I$105:$J$105,'W13'!$I$107:$J$107,'W13'!$I$109:$J$109,'W13'!$I$111:$J$111,'W13'!$I$113:$J$113,'W13'!$I$115:$J$115),"")</f>
        <v/>
      </c>
      <c r="W23" s="57" t="str">
        <f>IF(SUM('W13'!$I$120:$J$120,'W13'!$I$122:$J$122,'W13'!$I$124:$J$124,'W13'!$I$126:$J$126,'W13'!$I$128:$J$128,'W13'!$I$130:$J$130,'W13'!$I$132:$J$132)&lt;&gt;0,SUM('W13'!$I$120:$J$120,'W13'!$I$122:$J$122,'W13'!$I$124:$J$124,'W13'!$I$126:$J$126,'W13'!$I$128:$J$128,'W13'!$I$130:$J$130,'W13'!$I$132:$J$132),"")</f>
        <v/>
      </c>
      <c r="X23" s="1"/>
      <c r="Y23" s="57" t="str">
        <f>IF(SUM('W13'!$K$18:$L$18,'W13'!$K$20:$L$20,'W13'!$K$22:$L$22,'W13'!$K$24:$L$24,'W13'!$K$26:$L$26,'W13'!$K$28:$L$28,'W13'!$K$30:$L$30)&lt;&gt;0,SUM('W13'!$K$18:$L$18,'W13'!$K$20:$L$20,'W13'!$K$22:$L$22,'W13'!$K$24:$L$24,'W13'!$K$26:$L$26,'W13'!$K$28:$L$28,'W13'!$K$30:$L$30),"")</f>
        <v/>
      </c>
      <c r="Z23" s="57" t="str">
        <f>IF(SUM('W13'!$K$35:$L$35,'W13'!$K$37:$L$37,'W13'!$K$39:$L$39,'W13'!$K$41:$L$41,'W13'!$K$43:$L$43,'W13'!$K$45:$L$45,'W13'!$K$47:$L$47)&lt;&gt;0,SUM('W13'!$K$35:$L$35,'W13'!$K$37:$L$37,'W13'!$K$39:$L$39,'W13'!$K$41:$L$41,'W13'!$K$43:$L$43,'W13'!$K$45:$L$45,'W13'!$K$47:$L$47),"")</f>
        <v/>
      </c>
      <c r="AA23" s="57" t="str">
        <f>IF(SUM('W13'!$K$52:$L$52,'W13'!$K$54:$L$54,'W13'!$K$56:$L$56,'W13'!$K$58:$L$58,'W13'!$K$60:$L$60,'W13'!$K$62:$L$62,'W13'!$K$64:$L$64)&lt;&gt;0,SUM('W13'!$K$52:$L$52,'W13'!$K$54:$L$54,'W13'!$K$56:$L$56,'W13'!$K$58:$L$58,'W13'!$K$60:$L$60,'W13'!$K$62:$L$62,'W13'!$K$64:$L$64),"")</f>
        <v/>
      </c>
      <c r="AB23" s="57" t="str">
        <f>IF(SUM('W13'!$K$69:$L$69,'W13'!$K$71:$L$71,'W13'!$K$73:$L$73,'W13'!$K$75:$L$75,'W13'!$K$77:$L$77,'W13'!$K$79:$L$79,'W13'!$K$81:$L$81)&lt;&gt;0,SUM('W13'!$K$69:$L$69,'W13'!$K$71:$L$71,'W13'!$K$73:$L$73,'W13'!$K$75:$L$75,'W13'!$K$77:$L$77,'W13'!$K$79:$L$79,'W13'!$K$81:$L$81),"")</f>
        <v/>
      </c>
      <c r="AC23" s="57" t="str">
        <f>IF(SUM('W13'!$K$86:$L$86,'W13'!$K$88:$L$88,'W13'!$K$90:$L$90,'W13'!$K$92:$L$92,'W13'!$K$94:$L$94,'W13'!$K$96:$L$96,'W13'!$K$98:$L$98)&lt;&gt;0,SUM('W13'!$K$86:$L$86,'W13'!$K$88:$L$88,'W13'!$K$90:$L$90,'W13'!$K$92:$L$92,'W13'!$K$94:$L$94,'W13'!$K$96:$L$96,'W13'!$K$98:$L$98),"")</f>
        <v/>
      </c>
      <c r="AD23" s="57" t="str">
        <f>IF(SUM('W13'!$K$103:$L$103,'W13'!$K$105:$L$105,'W13'!$K$107:$L$107,'W13'!$K$109:$L$109,'W13'!$K$111:$L$111,'W13'!$K$113:$L$113,'W13'!$K$115:$L$115)&lt;&gt;0,SUM('W13'!$K$86:$L$86,'W13'!$K$88:$L$88,'W13'!$K$90:$L$90,'W13'!$K$92:$L$92,'W13'!$K$94:$L$94,'W13'!$K$96:$L$96,'W13'!$K$98:$L$98),"")</f>
        <v/>
      </c>
      <c r="AE23" s="57" t="str">
        <f>IF(SUM('W13'!$K$120:$L$120,'W13'!$K$122:$L$122,'W13'!$K$124:$L$124,'W13'!$K$126:$L$126,'W13'!$K$128:$L$128,'W13'!$K$130:$L$130,'W13'!$K$132:$L$132)&lt;&gt;0,SUM('W13'!$K$120:$L$120,'W13'!$K$122:$L$122,'W13'!$K$124:$L$124,'W13'!$K$126:$L$126,'W13'!$K$128:$L$128,'W13'!$K$130:$L$130,'W13'!$K$132:$L$132),"")</f>
        <v/>
      </c>
      <c r="AF23" s="1"/>
      <c r="AG23" s="57" t="str">
        <f>IF(SUM('W13'!$M$18:$N$18,'W13'!$M$20:$N$20,'W13'!$M$22:$N$22,'W13'!$M$24:$N$24,'W13'!$M$26:$N$26,'W13'!$M$28:$N$28,'W13'!$M$30:$N$30)&lt;&gt;0,SUM('W13'!$M$18:$N$18,'W13'!$M$20:$N$20,'W13'!$M$22:$N$22,'W13'!$M$24:$N$24,'W13'!$M$26:$N$26,'W13'!$M$28:$N$28,'W13'!$M$30:$N$30),"")</f>
        <v/>
      </c>
      <c r="AH23" s="57" t="str">
        <f>IF(SUM('W13'!$M$35:$N$35,'W13'!$M$37:$N$37,'W13'!$M$39:$N$39,'W13'!$M$41:$N$41,'W13'!$M$43:$N$43,'W13'!$M$45:$N$45,'W13'!$M$47:$N$47)&lt;&gt;0,SUM('W13'!$M$35:$N$35,'W13'!$M$37:$N$37,'W13'!$M$39:$N$39,'W13'!$M$41:$N$41,'W13'!$M$43:$N$43,'W13'!$M$45:$N$45,'W13'!$M$47:$N$47),"")</f>
        <v/>
      </c>
      <c r="AI23" s="57" t="str">
        <f>IF(SUM('W13'!$M$52:$N$52,'W13'!$M$54:$N$54,'W13'!$M$56:$N$56,'W13'!$M$58:$N$58,'W13'!$M$60:$N$60,'W13'!$M$62:$N$62,'W13'!$M$64:$N$64)&lt;&gt;0,SUM('W13'!$M$52:$N$52,'W13'!$M$54:$N$54,'W13'!$M$56:$N$56,'W13'!$M$58:$N$58,'W13'!$M$60:$N$60,'W13'!$M$62:$N$62,'W13'!$M$64:$N$64),"")</f>
        <v/>
      </c>
      <c r="AJ23" s="57" t="str">
        <f>IF(SUM('W13'!$M$69:$N$69,'W13'!$M$71:$N$71,'W13'!$M$73:$N$73,'W13'!$M$75:$N$75,'W13'!$M$77:$N$77,'W13'!$M$79:$N$79,'W13'!$M$81:$N$81)&lt;&gt;0,SUM('W13'!$M$69:$N$69,'W13'!$M$71:$N$71,'W13'!$M$73:$N$73,'W13'!$M$75:$N$75,'W13'!$M$77:$N$77,'W13'!$M$79:$N$79,'W13'!$M$81:$N$81),"")</f>
        <v/>
      </c>
      <c r="AK23" s="57" t="str">
        <f>IF(SUM('W13'!$M$86:$N$86,'W13'!$M$88:$N$88,'W13'!$M$90:$N$90,'W13'!$M$92:$N$92,'W13'!$M$94:$N$94,'W13'!$M$96:$N$96,'W13'!$M$98:$N$98)&lt;&gt;0,SUM('W13'!$M$86:$N$86,'W13'!$M$88:$N$88,'W13'!$M$90:$N$90,'W13'!$M$92:$N$92,'W13'!$M$94:$N$94,'W13'!$M$96:$N$96,'W13'!$M$98:$N$98),"")</f>
        <v/>
      </c>
      <c r="AL23" s="57" t="str">
        <f>IF(SUM('W13'!$M$103:$N$103,'W13'!$M$105:$N$105,'W13'!$M$107:$N$107,'W13'!$M$109:$N$109,'W13'!$M$111:$N$111,'W13'!$M$113:$N$113,'W13'!$M$115:$N$115)&lt;&gt;0,SUM('W13'!$M$103:$N$103,'W13'!$M$105:$N$105,'W13'!$M$107:$N$107,'W13'!$M$109:$N$109,'W13'!$M$111:$N$111,'W13'!$M$113:$N$113,'W13'!$M$115:$N$115),"")</f>
        <v/>
      </c>
      <c r="AM23" s="57" t="str">
        <f>IF(SUM('W13'!$M$120:$N$120,'W13'!$M$122:$N$122,'W13'!$M$124:$N$124,'W13'!$M$126:$N$126,'W13'!$M$128:$N$128,'W13'!$M$130:$N$130,'W13'!$M$132:$N$132)&lt;&gt;0,SUM('W13'!$M$120:$N$120,'W13'!$M$122:$N$122,'W13'!$M$124:$N$124,'W13'!$M$126:$N$126,'W13'!$M$128:$N$128,'W13'!$M$130:$N$130,'W13'!$M$132:$N$132),"")</f>
        <v/>
      </c>
      <c r="AN23" s="1"/>
      <c r="AO23" s="57" t="str">
        <f>IF(SUM('W13'!$O$18:$P$18,'W13'!$O$20:$P$20,'W13'!$O$22:$P$22,'W13'!$O$24:$P$24,'W13'!$O$26:$P$26,'W13'!$O$28:$P$28,'W13'!$O$30:$P$30)&lt;&gt;0,SUM('W13'!$O$18:$P$18,'W13'!$O$20:$P$20,'W13'!$O$22:$P$22,'W13'!$O$24:$P$24,'W13'!$O$26:$P$26,'W13'!$O$28:$P$28,'W13'!$O$30:$P$30),"")</f>
        <v/>
      </c>
      <c r="AP23" s="57" t="str">
        <f>IF(SUM('W13'!$O$35:$P$35,'W13'!$O$37:$P$37,'W13'!$O$39:$P$39,'W13'!$O$41:$P$41,'W13'!$O$43:$P$43,'W13'!$O$45:$P$45,'W13'!$O$47:$P$47)&lt;&gt;0,SUM('W13'!$O$35:$P$35,'W13'!$O$37:$P$37,'W13'!$O$39:$P$39,'W13'!$O$41:$P$41,'W13'!$O$43:$P$43,'W13'!$O$45:$P$45,'W13'!$O$47:$P$47),"")</f>
        <v/>
      </c>
      <c r="AQ23" s="57" t="str">
        <f>IF(SUM('W13'!$O$52:$P$52,'W13'!$O$54:$P$54,'W13'!$O$56:$P$56,'W13'!$O$58:$P$58,'W13'!$O$60:$P$60,'W13'!$O$62:$P$62,'W13'!$O$64:$P$64)&lt;&gt;0,SUM('W13'!$O$52:$P$52,'W13'!$O$54:$P$54,'W13'!$O$56:$P$56,'W13'!$O$58:$P$58,'W13'!$O$60:$P$60,'W13'!$O$62:$P$62,'W13'!$O$64:$P$64),"")</f>
        <v/>
      </c>
      <c r="AR23" s="57" t="str">
        <f>IF(SUM('W13'!$O$69:$P$69,'W13'!$O$71:$P$71,'W13'!$O$73:$P$73,'W13'!$O$75:$P$75,'W13'!$O$77:$P$77,'W13'!$O$79:$P$79,'W13'!$O$81:$P$81)&lt;&gt;0,SUM('W13'!$O$69:$P$69,'W13'!$O$71:$P$71,'W13'!$O$73:$P$73,'W13'!$O$75:$P$75,'W13'!$O$77:$P$77,'W13'!$O$79:$P$79,'W13'!$O$81:$P$81),"")</f>
        <v/>
      </c>
      <c r="AS23" s="57" t="str">
        <f>IF(SUM('W13'!$O$86:$P$86,'W13'!$O$88:$P$88,'W13'!$O$90:$P$90,'W13'!$O$92:$P$92,'W13'!$O$94:$P$94,'W13'!$O$96:$P$96,'W13'!$O$98:$P$98)&lt;&gt;0,SUM('W13'!$O$86:$P$86,'W13'!$O$88:$P$88,'W13'!$O$90:$P$90,'W13'!$O$92:$P$92,'W13'!$O$94:$P$94,'W13'!$O$96:$P$96,'W13'!$O$98:$P$98),"")</f>
        <v/>
      </c>
      <c r="AT23" s="57" t="str">
        <f>IF(SUM('W13'!$M$103:$N$103,'W13'!$M$105:$N$105,'W13'!$M$107:$N$107,'W13'!$M$109:$N$109,'W13'!$M$111:$N$111,'W13'!$M$113:$N$113,'W13'!$M$115:$N$115)&lt;&gt;0,SUM('W13'!$M$103:$N$103,'W13'!$M$105:$N$105,'W13'!$M$107:$N$107,'W13'!$M$109:$N$109,'W13'!$M$111:$N$111,'W13'!$M$113:$N$113,'W13'!$M$115:$N$115),"")</f>
        <v/>
      </c>
      <c r="AU23" s="57" t="str">
        <f>IF(SUM('W13'!$O$120:$P$120,'W13'!$O$122:$P$122,'W13'!$O$124:$P$124,'W13'!$O$126:$P$126,'W13'!$O$128:$P$128,'W13'!$O$130:$P$130,'W13'!$O$132:$P$132)&lt;&gt;0,SUM('W13'!$O$120:$P$120,'W13'!$O$122:$P$122,'W13'!$O$124:$P$124,'W13'!$O$126:$P$126,'W13'!$O$128:$P$128,'W13'!$O$130:$P$130,'W13'!$O$132:$P$132),"")</f>
        <v/>
      </c>
    </row>
    <row r="24" spans="2:47" ht="16" customHeight="1">
      <c r="B24" s="65">
        <v>14</v>
      </c>
      <c r="C24" s="92">
        <v>45383</v>
      </c>
      <c r="D24" s="92">
        <v>45384</v>
      </c>
      <c r="E24" s="92">
        <v>45385</v>
      </c>
      <c r="F24" s="92">
        <v>45386</v>
      </c>
      <c r="G24" s="92">
        <v>45387</v>
      </c>
      <c r="H24" s="92">
        <v>45388</v>
      </c>
      <c r="I24" s="92">
        <v>45389</v>
      </c>
      <c r="J24" s="104" t="str">
        <f t="shared" si="1"/>
        <v>Woche 14 / 2024</v>
      </c>
      <c r="K24" s="104" t="str">
        <f t="shared" si="2"/>
        <v>1. April 2024 bis 7. April 2024</v>
      </c>
      <c r="L24" s="92" t="b">
        <f t="shared" ca="1" si="0"/>
        <v>0</v>
      </c>
      <c r="M24" s="1"/>
      <c r="N24" s="117"/>
      <c r="O24" s="118"/>
      <c r="P24" s="1"/>
      <c r="Q24" s="60" t="str">
        <f>IF(SUM('W14'!$I$18:$J$18,'W14'!$I$20:$J$20,'W14'!$I$22:$J$22,'W14'!$I$24:$J$24,'W14'!$I$26:$J$26,'W14'!$I$28:$J$28,'W14'!$I$30:$J$30)&lt;&gt;0,SUM('W14'!$I$18:$J$18,'W14'!$I$20:$J$20,'W14'!$I$22:$J$22,'W14'!$I$24:$J$24,'W14'!$I$26:$J$26,'W14'!$I$28:$J$28,'W14'!$I$30:$J$30),"")</f>
        <v/>
      </c>
      <c r="R24" s="60" t="str">
        <f>IF(SUM('W14'!$I$35:$J$35,'W14'!$I$37:$J$37,'W14'!$I$39:$J$39,'W14'!$I$41:$J$41,'W14'!$I$43:$J$43,'W14'!$I$45:$J$45,'W14'!$I$47:$J$47)&lt;&gt;0,SUM('W14'!$I$35:$J$35,'W14'!$I$37:$J$37,'W14'!$I$39:$J$39,'W14'!$I$41:$J$41,'W14'!$I$43:$J$43,'W14'!$I$45:$J$45,'W14'!$I$47:$J$47),"")</f>
        <v/>
      </c>
      <c r="S24" s="60" t="str">
        <f>IF(SUM('W14'!$I$52:$J$52,'W14'!$I$54:$J$54,'W14'!$I$56:$J$56,'W14'!$I$58:$J$58,'W14'!$I$60:$J$60,'W14'!$I$62:$J$62,'W14'!$I$64:$J$64)&lt;&gt;0,SUM('W14'!$I$52:$J$52,'W14'!$I$54:$J$54,'W14'!$I$56:$J$56,'W14'!$I$58:$J$58,'W14'!$I$60:$J$60,'W14'!$I$62:$J$62,'W14'!$I$64:$J$64),"")</f>
        <v/>
      </c>
      <c r="T24" s="60" t="str">
        <f>IF(SUM('W14'!$I$69:$J$69,'W14'!$I$71:$J$71,'W14'!$I$73:$J$73,'W14'!$I$75:$J$75,'W14'!$I$77:$J$77,'W14'!$I$79:$J$79,'W14'!$I$81:$J$81)&lt;&gt;0,SUM('W14'!$I$69:$J$69,'W14'!$I$71:$J$71,'W14'!$I$73:$J$73,'W14'!$I$75:$J$75,'W14'!$I$77:$J$77,'W14'!$I$79:$J$79,'W14'!$I$81:$J$81),"")</f>
        <v/>
      </c>
      <c r="U24" s="60" t="str">
        <f>IF(SUM('W14'!$I$86:$J$86,'W14'!$I$88:$J$88,'W14'!$I$90:$J$90,'W14'!$I$92:$J$92,'W14'!$I$94:$J$94,'W14'!$I$96:$J$96,'W14'!$I$98:$J$98)&lt;&gt;0,SUM('W14'!$I$86:$J$86,'W14'!$I$88:$J$88,'W14'!$I$90:$J$90,'W14'!$I$92:$J$92,'W14'!$I$94:$J$94,'W14'!$I$96:$J$96,'W14'!$I$98:$J$98),"")</f>
        <v/>
      </c>
      <c r="V24" s="60" t="str">
        <f>IF(SUM('W14'!$I$103:$J$103,'W14'!$I$105:$J$105,'W14'!$I$107:$J$107,'W14'!$I$109:$J$109,'W14'!$I$111:$J$111,'W14'!$I$113:$J$113,'W14'!$I$115:$J$115)&lt;&gt;0,SUM('W14'!$I$103:$J$103,'W14'!$I$105:$J$105,'W14'!$I$107:$J$107,'W14'!$I$109:$J$109,'W14'!$I$111:$J$111,'W14'!$I$113:$J$113,'W14'!$I$115:$J$115),"")</f>
        <v/>
      </c>
      <c r="W24" s="60" t="str">
        <f>IF(SUM('W14'!$I$120:$J$120,'W14'!$I$122:$J$122,'W14'!$I$124:$J$124,'W14'!$I$126:$J$126,'W14'!$I$128:$J$128,'W14'!$I$130:$J$130,'W14'!$I$132:$J$132)&lt;&gt;0,SUM('W14'!$I$120:$J$120,'W14'!$I$122:$J$122,'W14'!$I$124:$J$124,'W14'!$I$126:$J$126,'W14'!$I$128:$J$128,'W14'!$I$130:$J$130,'W14'!$I$132:$J$132),"")</f>
        <v/>
      </c>
      <c r="X24" s="1"/>
      <c r="Y24" s="60" t="str">
        <f>IF(SUM('W14'!$K$18:$L$18,'W14'!$K$20:$L$20,'W14'!$K$22:$L$22,'W14'!$K$24:$L$24,'W14'!$K$26:$L$26,'W14'!$K$28:$L$28,'W14'!$K$30:$L$30)&lt;&gt;0,SUM('W14'!$K$18:$L$18,'W14'!$K$20:$L$20,'W14'!$K$22:$L$22,'W14'!$K$24:$L$24,'W14'!$K$26:$L$26,'W14'!$K$28:$L$28,'W14'!$K$30:$L$30),"")</f>
        <v/>
      </c>
      <c r="Z24" s="60" t="str">
        <f>IF(SUM('W14'!$K$35:$L$35,'W14'!$K$37:$L$37,'W14'!$K$39:$L$39,'W14'!$K$41:$L$41,'W14'!$K$43:$L$43,'W14'!$K$45:$L$45,'W14'!$K$47:$L$47)&lt;&gt;0,SUM('W14'!$K$35:$L$35,'W14'!$K$37:$L$37,'W14'!$K$39:$L$39,'W14'!$K$41:$L$41,'W14'!$K$43:$L$43,'W14'!$K$45:$L$45,'W14'!$K$47:$L$47),"")</f>
        <v/>
      </c>
      <c r="AA24" s="60" t="str">
        <f>IF(SUM('W14'!$K$52:$L$52,'W14'!$K$54:$L$54,'W14'!$K$56:$L$56,'W14'!$K$58:$L$58,'W14'!$K$60:$L$60,'W14'!$K$62:$L$62,'W14'!$K$64:$L$64)&lt;&gt;0,SUM('W14'!$K$52:$L$52,'W14'!$K$54:$L$54,'W14'!$K$56:$L$56,'W14'!$K$58:$L$58,'W14'!$K$60:$L$60,'W14'!$K$62:$L$62,'W14'!$K$64:$L$64),"")</f>
        <v/>
      </c>
      <c r="AB24" s="60" t="str">
        <f>IF(SUM('W14'!$K$69:$L$69,'W14'!$K$71:$L$71,'W14'!$K$73:$L$73,'W14'!$K$75:$L$75,'W14'!$K$77:$L$77,'W14'!$K$79:$L$79,'W14'!$K$81:$L$81)&lt;&gt;0,SUM('W14'!$K$69:$L$69,'W14'!$K$71:$L$71,'W14'!$K$73:$L$73,'W14'!$K$75:$L$75,'W14'!$K$77:$L$77,'W14'!$K$79:$L$79,'W14'!$K$81:$L$81),"")</f>
        <v/>
      </c>
      <c r="AC24" s="60" t="str">
        <f>IF(SUM('W14'!$K$86:$L$86,'W14'!$K$88:$L$88,'W14'!$K$90:$L$90,'W14'!$K$92:$L$92,'W14'!$K$94:$L$94,'W14'!$K$96:$L$96,'W14'!$K$98:$L$98)&lt;&gt;0,SUM('W14'!$K$86:$L$86,'W14'!$K$88:$L$88,'W14'!$K$90:$L$90,'W14'!$K$92:$L$92,'W14'!$K$94:$L$94,'W14'!$K$96:$L$96,'W14'!$K$98:$L$98),"")</f>
        <v/>
      </c>
      <c r="AD24" s="60" t="str">
        <f>IF(SUM('W14'!$K$103:$L$103,'W14'!$K$105:$L$105,'W14'!$K$107:$L$107,'W14'!$K$109:$L$109,'W14'!$K$111:$L$111,'W14'!$K$113:$L$113,'W14'!$K$115:$L$115)&lt;&gt;0,SUM('W14'!$K$86:$L$86,'W14'!$K$88:$L$88,'W14'!$K$90:$L$90,'W14'!$K$92:$L$92,'W14'!$K$94:$L$94,'W14'!$K$96:$L$96,'W14'!$K$98:$L$98),"")</f>
        <v/>
      </c>
      <c r="AE24" s="60" t="str">
        <f>IF(SUM('W14'!$K$120:$L$120,'W14'!$K$122:$L$122,'W14'!$K$124:$L$124,'W14'!$K$126:$L$126,'W14'!$K$128:$L$128,'W14'!$K$130:$L$130,'W14'!$K$132:$L$132)&lt;&gt;0,SUM('W14'!$K$120:$L$120,'W14'!$K$122:$L$122,'W14'!$K$124:$L$124,'W14'!$K$126:$L$126,'W14'!$K$128:$L$128,'W14'!$K$130:$L$130,'W14'!$K$132:$L$132),"")</f>
        <v/>
      </c>
      <c r="AF24" s="1"/>
      <c r="AG24" s="60" t="str">
        <f>IF(SUM('W14'!$M$18:$N$18,'W14'!$M$20:$N$20,'W14'!$M$22:$N$22,'W14'!$M$24:$N$24,'W14'!$M$26:$N$26,'W14'!$M$28:$N$28,'W14'!$M$30:$N$30)&lt;&gt;0,SUM('W14'!$M$18:$N$18,'W14'!$M$20:$N$20,'W14'!$M$22:$N$22,'W14'!$M$24:$N$24,'W14'!$M$26:$N$26,'W14'!$M$28:$N$28,'W14'!$M$30:$N$30),"")</f>
        <v/>
      </c>
      <c r="AH24" s="60" t="str">
        <f>IF(SUM('W14'!$M$35:$N$35,'W14'!$M$37:$N$37,'W14'!$M$39:$N$39,'W14'!$M$41:$N$41,'W14'!$M$43:$N$43,'W14'!$M$45:$N$45,'W14'!$M$47:$N$47)&lt;&gt;0,SUM('W14'!$M$35:$N$35,'W14'!$M$37:$N$37,'W14'!$M$39:$N$39,'W14'!$M$41:$N$41,'W14'!$M$43:$N$43,'W14'!$M$45:$N$45,'W14'!$M$47:$N$47),"")</f>
        <v/>
      </c>
      <c r="AI24" s="60" t="str">
        <f>IF(SUM('W14'!$M$52:$N$52,'W14'!$M$54:$N$54,'W14'!$M$56:$N$56,'W14'!$M$58:$N$58,'W14'!$M$60:$N$60,'W14'!$M$62:$N$62,'W14'!$M$64:$N$64)&lt;&gt;0,SUM('W14'!$M$52:$N$52,'W14'!$M$54:$N$54,'W14'!$M$56:$N$56,'W14'!$M$58:$N$58,'W14'!$M$60:$N$60,'W14'!$M$62:$N$62,'W14'!$M$64:$N$64),"")</f>
        <v/>
      </c>
      <c r="AJ24" s="60" t="str">
        <f>IF(SUM('W14'!$M$69:$N$69,'W14'!$M$71:$N$71,'W14'!$M$73:$N$73,'W14'!$M$75:$N$75,'W14'!$M$77:$N$77,'W14'!$M$79:$N$79,'W14'!$M$81:$N$81)&lt;&gt;0,SUM('W14'!$M$69:$N$69,'W14'!$M$71:$N$71,'W14'!$M$73:$N$73,'W14'!$M$75:$N$75,'W14'!$M$77:$N$77,'W14'!$M$79:$N$79,'W14'!$M$81:$N$81),"")</f>
        <v/>
      </c>
      <c r="AK24" s="60" t="str">
        <f>IF(SUM('W14'!$M$86:$N$86,'W14'!$M$88:$N$88,'W14'!$M$90:$N$90,'W14'!$M$92:$N$92,'W14'!$M$94:$N$94,'W14'!$M$96:$N$96,'W14'!$M$98:$N$98)&lt;&gt;0,SUM('W14'!$M$86:$N$86,'W14'!$M$88:$N$88,'W14'!$M$90:$N$90,'W14'!$M$92:$N$92,'W14'!$M$94:$N$94,'W14'!$M$96:$N$96,'W14'!$M$98:$N$98),"")</f>
        <v/>
      </c>
      <c r="AL24" s="60" t="str">
        <f>IF(SUM('W14'!$M$103:$N$103,'W14'!$M$105:$N$105,'W14'!$M$107:$N$107,'W14'!$M$109:$N$109,'W14'!$M$111:$N$111,'W14'!$M$113:$N$113,'W14'!$M$115:$N$115)&lt;&gt;0,SUM('W14'!$M$103:$N$103,'W14'!$M$105:$N$105,'W14'!$M$107:$N$107,'W14'!$M$109:$N$109,'W14'!$M$111:$N$111,'W14'!$M$113:$N$113,'W14'!$M$115:$N$115),"")</f>
        <v/>
      </c>
      <c r="AM24" s="60" t="str">
        <f>IF(SUM('W14'!$M$120:$N$120,'W14'!$M$122:$N$122,'W14'!$M$124:$N$124,'W14'!$M$126:$N$126,'W14'!$M$128:$N$128,'W14'!$M$130:$N$130,'W14'!$M$132:$N$132)&lt;&gt;0,SUM('W14'!$M$120:$N$120,'W14'!$M$122:$N$122,'W14'!$M$124:$N$124,'W14'!$M$126:$N$126,'W14'!$M$128:$N$128,'W14'!$M$130:$N$130,'W14'!$M$132:$N$132),"")</f>
        <v/>
      </c>
      <c r="AN24" s="1"/>
      <c r="AO24" s="60" t="str">
        <f>IF(SUM('W14'!$O$18:$P$18,'W14'!$O$20:$P$20,'W14'!$O$22:$P$22,'W14'!$O$24:$P$24,'W14'!$O$26:$P$26,'W14'!$O$28:$P$28,'W14'!$O$30:$P$30)&lt;&gt;0,SUM('W14'!$O$18:$P$18,'W14'!$O$20:$P$20,'W14'!$O$22:$P$22,'W14'!$O$24:$P$24,'W14'!$O$26:$P$26,'W14'!$O$28:$P$28,'W14'!$O$30:$P$30),"")</f>
        <v/>
      </c>
      <c r="AP24" s="60" t="str">
        <f>IF(SUM('W14'!$O$35:$P$35,'W14'!$O$37:$P$37,'W14'!$O$39:$P$39,'W14'!$O$41:$P$41,'W14'!$O$43:$P$43,'W14'!$O$45:$P$45,'W14'!$O$47:$P$47)&lt;&gt;0,SUM('W14'!$O$35:$P$35,'W14'!$O$37:$P$37,'W14'!$O$39:$P$39,'W14'!$O$41:$P$41,'W14'!$O$43:$P$43,'W14'!$O$45:$P$45,'W14'!$O$47:$P$47),"")</f>
        <v/>
      </c>
      <c r="AQ24" s="60" t="str">
        <f>IF(SUM('W14'!$O$52:$P$52,'W14'!$O$54:$P$54,'W14'!$O$56:$P$56,'W14'!$O$58:$P$58,'W14'!$O$60:$P$60,'W14'!$O$62:$P$62,'W14'!$O$64:$P$64)&lt;&gt;0,SUM('W14'!$O$52:$P$52,'W14'!$O$54:$P$54,'W14'!$O$56:$P$56,'W14'!$O$58:$P$58,'W14'!$O$60:$P$60,'W14'!$O$62:$P$62,'W14'!$O$64:$P$64),"")</f>
        <v/>
      </c>
      <c r="AR24" s="60" t="str">
        <f>IF(SUM('W14'!$O$69:$P$69,'W14'!$O$71:$P$71,'W14'!$O$73:$P$73,'W14'!$O$75:$P$75,'W14'!$O$77:$P$77,'W14'!$O$79:$P$79,'W14'!$O$81:$P$81)&lt;&gt;0,SUM('W14'!$O$69:$P$69,'W14'!$O$71:$P$71,'W14'!$O$73:$P$73,'W14'!$O$75:$P$75,'W14'!$O$77:$P$77,'W14'!$O$79:$P$79,'W14'!$O$81:$P$81),"")</f>
        <v/>
      </c>
      <c r="AS24" s="60" t="str">
        <f>IF(SUM('W14'!$O$86:$P$86,'W14'!$O$88:$P$88,'W14'!$O$90:$P$90,'W14'!$O$92:$P$92,'W14'!$O$94:$P$94,'W14'!$O$96:$P$96,'W14'!$O$98:$P$98)&lt;&gt;0,SUM('W14'!$O$86:$P$86,'W14'!$O$88:$P$88,'W14'!$O$90:$P$90,'W14'!$O$92:$P$92,'W14'!$O$94:$P$94,'W14'!$O$96:$P$96,'W14'!$O$98:$P$98),"")</f>
        <v/>
      </c>
      <c r="AT24" s="60" t="str">
        <f>IF(SUM('W14'!$M$103:$N$103,'W14'!$M$105:$N$105,'W14'!$M$107:$N$107,'W14'!$M$109:$N$109,'W14'!$M$111:$N$111,'W14'!$M$113:$N$113,'W14'!$M$115:$N$115)&lt;&gt;0,SUM('W14'!$M$103:$N$103,'W14'!$M$105:$N$105,'W14'!$M$107:$N$107,'W14'!$M$109:$N$109,'W14'!$M$111:$N$111,'W14'!$M$113:$N$113,'W14'!$M$115:$N$115),"")</f>
        <v/>
      </c>
      <c r="AU24" s="60" t="str">
        <f>IF(SUM('W14'!$O$120:$P$120,'W14'!$O$122:$P$122,'W14'!$O$124:$P$124,'W14'!$O$126:$P$126,'W14'!$O$128:$P$128,'W14'!$O$130:$P$130,'W14'!$O$132:$P$132)&lt;&gt;0,SUM('W14'!$O$120:$P$120,'W14'!$O$122:$P$122,'W14'!$O$124:$P$124,'W14'!$O$126:$P$126,'W14'!$O$128:$P$128,'W14'!$O$130:$P$130,'W14'!$O$132:$P$132),"")</f>
        <v/>
      </c>
    </row>
    <row r="25" spans="2:47" ht="16" customHeight="1">
      <c r="B25" s="63">
        <v>15</v>
      </c>
      <c r="C25" s="92">
        <v>45390</v>
      </c>
      <c r="D25" s="92">
        <v>45391</v>
      </c>
      <c r="E25" s="92">
        <v>45392</v>
      </c>
      <c r="F25" s="92">
        <v>45393</v>
      </c>
      <c r="G25" s="92">
        <v>45394</v>
      </c>
      <c r="H25" s="92">
        <v>45395</v>
      </c>
      <c r="I25" s="92">
        <v>45396</v>
      </c>
      <c r="J25" s="104" t="str">
        <f t="shared" si="1"/>
        <v>Woche 15 / 2024</v>
      </c>
      <c r="K25" s="104" t="str">
        <f t="shared" si="2"/>
        <v>8. April 2024 bis 14. April 2024</v>
      </c>
      <c r="L25" s="92" t="b">
        <f t="shared" ca="1" si="0"/>
        <v>0</v>
      </c>
      <c r="M25" s="1"/>
      <c r="N25" s="108"/>
      <c r="O25" s="109"/>
      <c r="P25" s="1"/>
      <c r="Q25" s="57" t="str">
        <f>IF(SUM('W15'!$I$18:$J$18,'W15'!$I$20:$J$20,'W15'!$I$22:$J$22,'W15'!$I$24:$J$24,'W15'!$I$26:$J$26,'W15'!$I$28:$J$28,'W15'!$I$30:$J$30)&lt;&gt;0,SUM('W15'!$I$18:$J$18,'W15'!$I$20:$J$20,'W15'!$I$22:$J$22,'W15'!$I$24:$J$24,'W15'!$I$26:$J$26,'W15'!$I$28:$J$28,'W15'!$I$30:$J$30),"")</f>
        <v/>
      </c>
      <c r="R25" s="57" t="str">
        <f>IF(SUM('W15'!$I$35:$J$35,'W15'!$I$37:$J$37,'W15'!$I$39:$J$39,'W15'!$I$41:$J$41,'W15'!$I$43:$J$43,'W15'!$I$45:$J$45,'W15'!$I$47:$J$47)&lt;&gt;0,SUM('W15'!$I$35:$J$35,'W15'!$I$37:$J$37,'W15'!$I$39:$J$39,'W15'!$I$41:$J$41,'W15'!$I$43:$J$43,'W15'!$I$45:$J$45,'W15'!$I$47:$J$47),"")</f>
        <v/>
      </c>
      <c r="S25" s="57" t="str">
        <f>IF(SUM('W15'!$I$52:$J$52,'W15'!$I$54:$J$54,'W15'!$I$56:$J$56,'W15'!$I$58:$J$58,'W15'!$I$60:$J$60,'W15'!$I$62:$J$62,'W15'!$I$64:$J$64)&lt;&gt;0,SUM('W15'!$I$52:$J$52,'W15'!$I$54:$J$54,'W15'!$I$56:$J$56,'W15'!$I$58:$J$58,'W15'!$I$60:$J$60,'W15'!$I$62:$J$62,'W15'!$I$64:$J$64),"")</f>
        <v/>
      </c>
      <c r="T25" s="57" t="str">
        <f>IF(SUM('W15'!$I$69:$J$69,'W15'!$I$71:$J$71,'W15'!$I$73:$J$73,'W15'!$I$75:$J$75,'W15'!$I$77:$J$77,'W15'!$I$79:$J$79,'W15'!$I$81:$J$81)&lt;&gt;0,SUM('W15'!$I$69:$J$69,'W15'!$I$71:$J$71,'W15'!$I$73:$J$73,'W15'!$I$75:$J$75,'W15'!$I$77:$J$77,'W15'!$I$79:$J$79,'W15'!$I$81:$J$81),"")</f>
        <v/>
      </c>
      <c r="U25" s="57" t="str">
        <f>IF(SUM('W15'!$I$86:$J$86,'W15'!$I$88:$J$88,'W15'!$I$90:$J$90,'W15'!$I$92:$J$92,'W15'!$I$94:$J$94,'W15'!$I$96:$J$96,'W15'!$I$98:$J$98)&lt;&gt;0,SUM('W15'!$I$86:$J$86,'W15'!$I$88:$J$88,'W15'!$I$90:$J$90,'W15'!$I$92:$J$92,'W15'!$I$94:$J$94,'W15'!$I$96:$J$96,'W15'!$I$98:$J$98),"")</f>
        <v/>
      </c>
      <c r="V25" s="57" t="str">
        <f>IF(SUM('W15'!$I$103:$J$103,'W15'!$I$105:$J$105,'W15'!$I$107:$J$107,'W15'!$I$109:$J$109,'W15'!$I$111:$J$111,'W15'!$I$113:$J$113,'W15'!$I$115:$J$115)&lt;&gt;0,SUM('W15'!$I$103:$J$103,'W15'!$I$105:$J$105,'W15'!$I$107:$J$107,'W15'!$I$109:$J$109,'W15'!$I$111:$J$111,'W15'!$I$113:$J$113,'W15'!$I$115:$J$115),"")</f>
        <v/>
      </c>
      <c r="W25" s="57" t="str">
        <f>IF(SUM('W15'!$I$120:$J$120,'W15'!$I$122:$J$122,'W15'!$I$124:$J$124,'W15'!$I$126:$J$126,'W15'!$I$128:$J$128,'W15'!$I$130:$J$130,'W15'!$I$132:$J$132)&lt;&gt;0,SUM('W15'!$I$120:$J$120,'W15'!$I$122:$J$122,'W15'!$I$124:$J$124,'W15'!$I$126:$J$126,'W15'!$I$128:$J$128,'W15'!$I$130:$J$130,'W15'!$I$132:$J$132),"")</f>
        <v/>
      </c>
      <c r="X25" s="1"/>
      <c r="Y25" s="57" t="str">
        <f>IF(SUM('W15'!$K$18:$L$18,'W15'!$K$20:$L$20,'W15'!$K$22:$L$22,'W15'!$K$24:$L$24,'W15'!$K$26:$L$26,'W15'!$K$28:$L$28,'W15'!$K$30:$L$30)&lt;&gt;0,SUM('W15'!$K$18:$L$18,'W15'!$K$20:$L$20,'W15'!$K$22:$L$22,'W15'!$K$24:$L$24,'W15'!$K$26:$L$26,'W15'!$K$28:$L$28,'W15'!$K$30:$L$30),"")</f>
        <v/>
      </c>
      <c r="Z25" s="57" t="str">
        <f>IF(SUM('W15'!$K$35:$L$35,'W15'!$K$37:$L$37,'W15'!$K$39:$L$39,'W15'!$K$41:$L$41,'W15'!$K$43:$L$43,'W15'!$K$45:$L$45,'W15'!$K$47:$L$47)&lt;&gt;0,SUM('W15'!$K$35:$L$35,'W15'!$K$37:$L$37,'W15'!$K$39:$L$39,'W15'!$K$41:$L$41,'W15'!$K$43:$L$43,'W15'!$K$45:$L$45,'W15'!$K$47:$L$47),"")</f>
        <v/>
      </c>
      <c r="AA25" s="57" t="str">
        <f>IF(SUM('W15'!$K$52:$L$52,'W15'!$K$54:$L$54,'W15'!$K$56:$L$56,'W15'!$K$58:$L$58,'W15'!$K$60:$L$60,'W15'!$K$62:$L$62,'W15'!$K$64:$L$64)&lt;&gt;0,SUM('W15'!$K$52:$L$52,'W15'!$K$54:$L$54,'W15'!$K$56:$L$56,'W15'!$K$58:$L$58,'W15'!$K$60:$L$60,'W15'!$K$62:$L$62,'W15'!$K$64:$L$64),"")</f>
        <v/>
      </c>
      <c r="AB25" s="57" t="str">
        <f>IF(SUM('W15'!$K$69:$L$69,'W15'!$K$71:$L$71,'W15'!$K$73:$L$73,'W15'!$K$75:$L$75,'W15'!$K$77:$L$77,'W15'!$K$79:$L$79,'W15'!$K$81:$L$81)&lt;&gt;0,SUM('W15'!$K$69:$L$69,'W15'!$K$71:$L$71,'W15'!$K$73:$L$73,'W15'!$K$75:$L$75,'W15'!$K$77:$L$77,'W15'!$K$79:$L$79,'W15'!$K$81:$L$81),"")</f>
        <v/>
      </c>
      <c r="AC25" s="57" t="str">
        <f>IF(SUM('W15'!$K$86:$L$86,'W15'!$K$88:$L$88,'W15'!$K$90:$L$90,'W15'!$K$92:$L$92,'W15'!$K$94:$L$94,'W15'!$K$96:$L$96,'W15'!$K$98:$L$98)&lt;&gt;0,SUM('W15'!$K$86:$L$86,'W15'!$K$88:$L$88,'W15'!$K$90:$L$90,'W15'!$K$92:$L$92,'W15'!$K$94:$L$94,'W15'!$K$96:$L$96,'W15'!$K$98:$L$98),"")</f>
        <v/>
      </c>
      <c r="AD25" s="57" t="str">
        <f>IF(SUM('W15'!$K$103:$L$103,'W15'!$K$105:$L$105,'W15'!$K$107:$L$107,'W15'!$K$109:$L$109,'W15'!$K$111:$L$111,'W15'!$K$113:$L$113,'W15'!$K$115:$L$115)&lt;&gt;0,SUM('W15'!$K$86:$L$86,'W15'!$K$88:$L$88,'W15'!$K$90:$L$90,'W15'!$K$92:$L$92,'W15'!$K$94:$L$94,'W15'!$K$96:$L$96,'W15'!$K$98:$L$98),"")</f>
        <v/>
      </c>
      <c r="AE25" s="57" t="str">
        <f>IF(SUM('W15'!$K$120:$L$120,'W15'!$K$122:$L$122,'W15'!$K$124:$L$124,'W15'!$K$126:$L$126,'W15'!$K$128:$L$128,'W15'!$K$130:$L$130,'W15'!$K$132:$L$132)&lt;&gt;0,SUM('W15'!$K$120:$L$120,'W15'!$K$122:$L$122,'W15'!$K$124:$L$124,'W15'!$K$126:$L$126,'W15'!$K$128:$L$128,'W15'!$K$130:$L$130,'W15'!$K$132:$L$132),"")</f>
        <v/>
      </c>
      <c r="AF25" s="1"/>
      <c r="AG25" s="57" t="str">
        <f>IF(SUM('W15'!$M$18:$N$18,'W15'!$M$20:$N$20,'W15'!$M$22:$N$22,'W15'!$M$24:$N$24,'W15'!$M$26:$N$26,'W15'!$M$28:$N$28,'W15'!$M$30:$N$30)&lt;&gt;0,SUM('W15'!$M$18:$N$18,'W15'!$M$20:$N$20,'W15'!$M$22:$N$22,'W15'!$M$24:$N$24,'W15'!$M$26:$N$26,'W15'!$M$28:$N$28,'W15'!$M$30:$N$30),"")</f>
        <v/>
      </c>
      <c r="AH25" s="57" t="str">
        <f>IF(SUM('W15'!$M$35:$N$35,'W15'!$M$37:$N$37,'W15'!$M$39:$N$39,'W15'!$M$41:$N$41,'W15'!$M$43:$N$43,'W15'!$M$45:$N$45,'W15'!$M$47:$N$47)&lt;&gt;0,SUM('W15'!$M$35:$N$35,'W15'!$M$37:$N$37,'W15'!$M$39:$N$39,'W15'!$M$41:$N$41,'W15'!$M$43:$N$43,'W15'!$M$45:$N$45,'W15'!$M$47:$N$47),"")</f>
        <v/>
      </c>
      <c r="AI25" s="57" t="str">
        <f>IF(SUM('W15'!$M$52:$N$52,'W15'!$M$54:$N$54,'W15'!$M$56:$N$56,'W15'!$M$58:$N$58,'W15'!$M$60:$N$60,'W15'!$M$62:$N$62,'W15'!$M$64:$N$64)&lt;&gt;0,SUM('W15'!$M$52:$N$52,'W15'!$M$54:$N$54,'W15'!$M$56:$N$56,'W15'!$M$58:$N$58,'W15'!$M$60:$N$60,'W15'!$M$62:$N$62,'W15'!$M$64:$N$64),"")</f>
        <v/>
      </c>
      <c r="AJ25" s="57" t="str">
        <f>IF(SUM('W15'!$M$69:$N$69,'W15'!$M$71:$N$71,'W15'!$M$73:$N$73,'W15'!$M$75:$N$75,'W15'!$M$77:$N$77,'W15'!$M$79:$N$79,'W15'!$M$81:$N$81)&lt;&gt;0,SUM('W15'!$M$69:$N$69,'W15'!$M$71:$N$71,'W15'!$M$73:$N$73,'W15'!$M$75:$N$75,'W15'!$M$77:$N$77,'W15'!$M$79:$N$79,'W15'!$M$81:$N$81),"")</f>
        <v/>
      </c>
      <c r="AK25" s="57" t="str">
        <f>IF(SUM('W15'!$M$86:$N$86,'W15'!$M$88:$N$88,'W15'!$M$90:$N$90,'W15'!$M$92:$N$92,'W15'!$M$94:$N$94,'W15'!$M$96:$N$96,'W15'!$M$98:$N$98)&lt;&gt;0,SUM('W15'!$M$86:$N$86,'W15'!$M$88:$N$88,'W15'!$M$90:$N$90,'W15'!$M$92:$N$92,'W15'!$M$94:$N$94,'W15'!$M$96:$N$96,'W15'!$M$98:$N$98),"")</f>
        <v/>
      </c>
      <c r="AL25" s="57" t="str">
        <f>IF(SUM('W15'!$M$103:$N$103,'W15'!$M$105:$N$105,'W15'!$M$107:$N$107,'W15'!$M$109:$N$109,'W15'!$M$111:$N$111,'W15'!$M$113:$N$113,'W15'!$M$115:$N$115)&lt;&gt;0,SUM('W15'!$M$103:$N$103,'W15'!$M$105:$N$105,'W15'!$M$107:$N$107,'W15'!$M$109:$N$109,'W15'!$M$111:$N$111,'W15'!$M$113:$N$113,'W15'!$M$115:$N$115),"")</f>
        <v/>
      </c>
      <c r="AM25" s="57" t="str">
        <f>IF(SUM('W15'!$M$120:$N$120,'W15'!$M$122:$N$122,'W15'!$M$124:$N$124,'W15'!$M$126:$N$126,'W15'!$M$128:$N$128,'W15'!$M$130:$N$130,'W15'!$M$132:$N$132)&lt;&gt;0,SUM('W15'!$M$120:$N$120,'W15'!$M$122:$N$122,'W15'!$M$124:$N$124,'W15'!$M$126:$N$126,'W15'!$M$128:$N$128,'W15'!$M$130:$N$130,'W15'!$M$132:$N$132),"")</f>
        <v/>
      </c>
      <c r="AN25" s="1"/>
      <c r="AO25" s="57" t="str">
        <f>IF(SUM('W15'!$O$18:$P$18,'W15'!$O$20:$P$20,'W15'!$O$22:$P$22,'W15'!$O$24:$P$24,'W15'!$O$26:$P$26,'W15'!$O$28:$P$28,'W15'!$O$30:$P$30)&lt;&gt;0,SUM('W15'!$O$18:$P$18,'W15'!$O$20:$P$20,'W15'!$O$22:$P$22,'W15'!$O$24:$P$24,'W15'!$O$26:$P$26,'W15'!$O$28:$P$28,'W15'!$O$30:$P$30),"")</f>
        <v/>
      </c>
      <c r="AP25" s="57" t="str">
        <f>IF(SUM('W15'!$O$35:$P$35,'W15'!$O$37:$P$37,'W15'!$O$39:$P$39,'W15'!$O$41:$P$41,'W15'!$O$43:$P$43,'W15'!$O$45:$P$45,'W15'!$O$47:$P$47)&lt;&gt;0,SUM('W15'!$O$35:$P$35,'W15'!$O$37:$P$37,'W15'!$O$39:$P$39,'W15'!$O$41:$P$41,'W15'!$O$43:$P$43,'W15'!$O$45:$P$45,'W15'!$O$47:$P$47),"")</f>
        <v/>
      </c>
      <c r="AQ25" s="57" t="str">
        <f>IF(SUM('W15'!$O$52:$P$52,'W15'!$O$54:$P$54,'W15'!$O$56:$P$56,'W15'!$O$58:$P$58,'W15'!$O$60:$P$60,'W15'!$O$62:$P$62,'W15'!$O$64:$P$64)&lt;&gt;0,SUM('W15'!$O$52:$P$52,'W15'!$O$54:$P$54,'W15'!$O$56:$P$56,'W15'!$O$58:$P$58,'W15'!$O$60:$P$60,'W15'!$O$62:$P$62,'W15'!$O$64:$P$64),"")</f>
        <v/>
      </c>
      <c r="AR25" s="57" t="str">
        <f>IF(SUM('W15'!$O$69:$P$69,'W15'!$O$71:$P$71,'W15'!$O$73:$P$73,'W15'!$O$75:$P$75,'W15'!$O$77:$P$77,'W15'!$O$79:$P$79,'W15'!$O$81:$P$81)&lt;&gt;0,SUM('W15'!$O$69:$P$69,'W15'!$O$71:$P$71,'W15'!$O$73:$P$73,'W15'!$O$75:$P$75,'W15'!$O$77:$P$77,'W15'!$O$79:$P$79,'W15'!$O$81:$P$81),"")</f>
        <v/>
      </c>
      <c r="AS25" s="57" t="str">
        <f>IF(SUM('W15'!$O$86:$P$86,'W15'!$O$88:$P$88,'W15'!$O$90:$P$90,'W15'!$O$92:$P$92,'W15'!$O$94:$P$94,'W15'!$O$96:$P$96,'W15'!$O$98:$P$98)&lt;&gt;0,SUM('W15'!$O$86:$P$86,'W15'!$O$88:$P$88,'W15'!$O$90:$P$90,'W15'!$O$92:$P$92,'W15'!$O$94:$P$94,'W15'!$O$96:$P$96,'W15'!$O$98:$P$98),"")</f>
        <v/>
      </c>
      <c r="AT25" s="57" t="str">
        <f>IF(SUM('W15'!$M$103:$N$103,'W15'!$M$105:$N$105,'W15'!$M$107:$N$107,'W15'!$M$109:$N$109,'W15'!$M$111:$N$111,'W15'!$M$113:$N$113,'W15'!$M$115:$N$115)&lt;&gt;0,SUM('W15'!$M$103:$N$103,'W15'!$M$105:$N$105,'W15'!$M$107:$N$107,'W15'!$M$109:$N$109,'W15'!$M$111:$N$111,'W15'!$M$113:$N$113,'W15'!$M$115:$N$115),"")</f>
        <v/>
      </c>
      <c r="AU25" s="57" t="str">
        <f>IF(SUM('W15'!$O$120:$P$120,'W15'!$O$122:$P$122,'W15'!$O$124:$P$124,'W15'!$O$126:$P$126,'W15'!$O$128:$P$128,'W15'!$O$130:$P$130,'W15'!$O$132:$P$132)&lt;&gt;0,SUM('W15'!$O$120:$P$120,'W15'!$O$122:$P$122,'W15'!$O$124:$P$124,'W15'!$O$126:$P$126,'W15'!$O$128:$P$128,'W15'!$O$130:$P$130,'W15'!$O$132:$P$132),"")</f>
        <v/>
      </c>
    </row>
    <row r="26" spans="2:47" ht="16" customHeight="1">
      <c r="B26" s="63">
        <v>16</v>
      </c>
      <c r="C26" s="92">
        <v>45397</v>
      </c>
      <c r="D26" s="92">
        <v>45398</v>
      </c>
      <c r="E26" s="92">
        <v>45399</v>
      </c>
      <c r="F26" s="92">
        <v>45400</v>
      </c>
      <c r="G26" s="92">
        <v>45401</v>
      </c>
      <c r="H26" s="92">
        <v>45402</v>
      </c>
      <c r="I26" s="92">
        <v>45403</v>
      </c>
      <c r="J26" s="104" t="str">
        <f t="shared" si="1"/>
        <v>Woche 16 / 2024</v>
      </c>
      <c r="K26" s="104" t="str">
        <f t="shared" si="2"/>
        <v>15. April 2024 bis 21. April 2024</v>
      </c>
      <c r="L26" s="92" t="b">
        <f t="shared" ca="1" si="0"/>
        <v>0</v>
      </c>
      <c r="M26" s="1"/>
      <c r="N26" s="108"/>
      <c r="O26" s="109"/>
      <c r="P26" s="1"/>
      <c r="Q26" s="57" t="str">
        <f>IF(SUM('W16'!$I$18:$J$18,'W16'!$I$20:$J$20,'W16'!$I$22:$J$22,'W16'!$I$24:$J$24,'W16'!$I$26:$J$26,'W16'!$I$28:$J$28,'W16'!$I$30:$J$30)&lt;&gt;0,SUM('W16'!$I$18:$J$18,'W16'!$I$20:$J$20,'W16'!$I$22:$J$22,'W16'!$I$24:$J$24,'W16'!$I$26:$J$26,'W16'!$I$28:$J$28,'W16'!$I$30:$J$30),"")</f>
        <v/>
      </c>
      <c r="R26" s="57" t="str">
        <f>IF(SUM('W16'!$I$35:$J$35,'W16'!$I$37:$J$37,'W16'!$I$39:$J$39,'W16'!$I$41:$J$41,'W16'!$I$43:$J$43,'W16'!$I$45:$J$45,'W16'!$I$47:$J$47)&lt;&gt;0,SUM('W16'!$I$35:$J$35,'W16'!$I$37:$J$37,'W16'!$I$39:$J$39,'W16'!$I$41:$J$41,'W16'!$I$43:$J$43,'W16'!$I$45:$J$45,'W16'!$I$47:$J$47),"")</f>
        <v/>
      </c>
      <c r="S26" s="57" t="str">
        <f>IF(SUM('W16'!$I$52:$J$52,'W16'!$I$54:$J$54,'W16'!$I$56:$J$56,'W16'!$I$58:$J$58,'W16'!$I$60:$J$60,'W16'!$I$62:$J$62,'W16'!$I$64:$J$64)&lt;&gt;0,SUM('W16'!$I$52:$J$52,'W16'!$I$54:$J$54,'W16'!$I$56:$J$56,'W16'!$I$58:$J$58,'W16'!$I$60:$J$60,'W16'!$I$62:$J$62,'W16'!$I$64:$J$64),"")</f>
        <v/>
      </c>
      <c r="T26" s="57" t="str">
        <f>IF(SUM('W16'!$I$69:$J$69,'W16'!$I$71:$J$71,'W16'!$I$73:$J$73,'W16'!$I$75:$J$75,'W16'!$I$77:$J$77,'W16'!$I$79:$J$79,'W16'!$I$81:$J$81)&lt;&gt;0,SUM('W16'!$I$69:$J$69,'W16'!$I$71:$J$71,'W16'!$I$73:$J$73,'W16'!$I$75:$J$75,'W16'!$I$77:$J$77,'W16'!$I$79:$J$79,'W16'!$I$81:$J$81),"")</f>
        <v/>
      </c>
      <c r="U26" s="57" t="str">
        <f>IF(SUM('W16'!$I$86:$J$86,'W16'!$I$88:$J$88,'W16'!$I$90:$J$90,'W16'!$I$92:$J$92,'W16'!$I$94:$J$94,'W16'!$I$96:$J$96,'W16'!$I$98:$J$98)&lt;&gt;0,SUM('W16'!$I$86:$J$86,'W16'!$I$88:$J$88,'W16'!$I$90:$J$90,'W16'!$I$92:$J$92,'W16'!$I$94:$J$94,'W16'!$I$96:$J$96,'W16'!$I$98:$J$98),"")</f>
        <v/>
      </c>
      <c r="V26" s="57" t="str">
        <f>IF(SUM('W16'!$I$103:$J$103,'W16'!$I$105:$J$105,'W16'!$I$107:$J$107,'W16'!$I$109:$J$109,'W16'!$I$111:$J$111,'W16'!$I$113:$J$113,'W16'!$I$115:$J$115)&lt;&gt;0,SUM('W16'!$I$103:$J$103,'W16'!$I$105:$J$105,'W16'!$I$107:$J$107,'W16'!$I$109:$J$109,'W16'!$I$111:$J$111,'W16'!$I$113:$J$113,'W16'!$I$115:$J$115),"")</f>
        <v/>
      </c>
      <c r="W26" s="57" t="str">
        <f>IF(SUM('W16'!$I$120:$J$120,'W16'!$I$122:$J$122,'W16'!$I$124:$J$124,'W16'!$I$126:$J$126,'W16'!$I$128:$J$128,'W16'!$I$130:$J$130,'W16'!$I$132:$J$132)&lt;&gt;0,SUM('W16'!$I$120:$J$120,'W16'!$I$122:$J$122,'W16'!$I$124:$J$124,'W16'!$I$126:$J$126,'W16'!$I$128:$J$128,'W16'!$I$130:$J$130,'W16'!$I$132:$J$132),"")</f>
        <v/>
      </c>
      <c r="X26" s="1"/>
      <c r="Y26" s="57" t="str">
        <f>IF(SUM('W16'!$K$18:$L$18,'W16'!$K$20:$L$20,'W16'!$K$22:$L$22,'W16'!$K$24:$L$24,'W16'!$K$26:$L$26,'W16'!$K$28:$L$28,'W16'!$K$30:$L$30)&lt;&gt;0,SUM('W16'!$K$18:$L$18,'W16'!$K$20:$L$20,'W16'!$K$22:$L$22,'W16'!$K$24:$L$24,'W16'!$K$26:$L$26,'W16'!$K$28:$L$28,'W16'!$K$30:$L$30),"")</f>
        <v/>
      </c>
      <c r="Z26" s="57" t="str">
        <f>IF(SUM('W16'!$K$35:$L$35,'W16'!$K$37:$L$37,'W16'!$K$39:$L$39,'W16'!$K$41:$L$41,'W16'!$K$43:$L$43,'W16'!$K$45:$L$45,'W16'!$K$47:$L$47)&lt;&gt;0,SUM('W16'!$K$35:$L$35,'W16'!$K$37:$L$37,'W16'!$K$39:$L$39,'W16'!$K$41:$L$41,'W16'!$K$43:$L$43,'W16'!$K$45:$L$45,'W16'!$K$47:$L$47),"")</f>
        <v/>
      </c>
      <c r="AA26" s="57" t="str">
        <f>IF(SUM('W16'!$K$52:$L$52,'W16'!$K$54:$L$54,'W16'!$K$56:$L$56,'W16'!$K$58:$L$58,'W16'!$K$60:$L$60,'W16'!$K$62:$L$62,'W16'!$K$64:$L$64)&lt;&gt;0,SUM('W16'!$K$52:$L$52,'W16'!$K$54:$L$54,'W16'!$K$56:$L$56,'W16'!$K$58:$L$58,'W16'!$K$60:$L$60,'W16'!$K$62:$L$62,'W16'!$K$64:$L$64),"")</f>
        <v/>
      </c>
      <c r="AB26" s="57" t="str">
        <f>IF(SUM('W16'!$K$69:$L$69,'W16'!$K$71:$L$71,'W16'!$K$73:$L$73,'W16'!$K$75:$L$75,'W16'!$K$77:$L$77,'W16'!$K$79:$L$79,'W16'!$K$81:$L$81)&lt;&gt;0,SUM('W16'!$K$69:$L$69,'W16'!$K$71:$L$71,'W16'!$K$73:$L$73,'W16'!$K$75:$L$75,'W16'!$K$77:$L$77,'W16'!$K$79:$L$79,'W16'!$K$81:$L$81),"")</f>
        <v/>
      </c>
      <c r="AC26" s="57" t="str">
        <f>IF(SUM('W16'!$K$86:$L$86,'W16'!$K$88:$L$88,'W16'!$K$90:$L$90,'W16'!$K$92:$L$92,'W16'!$K$94:$L$94,'W16'!$K$96:$L$96,'W16'!$K$98:$L$98)&lt;&gt;0,SUM('W16'!$K$86:$L$86,'W16'!$K$88:$L$88,'W16'!$K$90:$L$90,'W16'!$K$92:$L$92,'W16'!$K$94:$L$94,'W16'!$K$96:$L$96,'W16'!$K$98:$L$98),"")</f>
        <v/>
      </c>
      <c r="AD26" s="57" t="str">
        <f>IF(SUM('W16'!$K$103:$L$103,'W16'!$K$105:$L$105,'W16'!$K$107:$L$107,'W16'!$K$109:$L$109,'W16'!$K$111:$L$111,'W16'!$K$113:$L$113,'W16'!$K$115:$L$115)&lt;&gt;0,SUM('W16'!$K$86:$L$86,'W16'!$K$88:$L$88,'W16'!$K$90:$L$90,'W16'!$K$92:$L$92,'W16'!$K$94:$L$94,'W16'!$K$96:$L$96,'W16'!$K$98:$L$98),"")</f>
        <v/>
      </c>
      <c r="AE26" s="57" t="str">
        <f>IF(SUM('W16'!$K$120:$L$120,'W16'!$K$122:$L$122,'W16'!$K$124:$L$124,'W16'!$K$126:$L$126,'W16'!$K$128:$L$128,'W16'!$K$130:$L$130,'W16'!$K$132:$L$132)&lt;&gt;0,SUM('W16'!$K$120:$L$120,'W16'!$K$122:$L$122,'W16'!$K$124:$L$124,'W16'!$K$126:$L$126,'W16'!$K$128:$L$128,'W16'!$K$130:$L$130,'W16'!$K$132:$L$132),"")</f>
        <v/>
      </c>
      <c r="AF26" s="1"/>
      <c r="AG26" s="57" t="str">
        <f>IF(SUM('W16'!$M$18:$N$18,'W16'!$M$20:$N$20,'W16'!$M$22:$N$22,'W16'!$M$24:$N$24,'W16'!$M$26:$N$26,'W16'!$M$28:$N$28,'W16'!$M$30:$N$30)&lt;&gt;0,SUM('W16'!$M$18:$N$18,'W16'!$M$20:$N$20,'W16'!$M$22:$N$22,'W16'!$M$24:$N$24,'W16'!$M$26:$N$26,'W16'!$M$28:$N$28,'W16'!$M$30:$N$30),"")</f>
        <v/>
      </c>
      <c r="AH26" s="57" t="str">
        <f>IF(SUM('W16'!$M$35:$N$35,'W16'!$M$37:$N$37,'W16'!$M$39:$N$39,'W16'!$M$41:$N$41,'W16'!$M$43:$N$43,'W16'!$M$45:$N$45,'W16'!$M$47:$N$47)&lt;&gt;0,SUM('W16'!$M$35:$N$35,'W16'!$M$37:$N$37,'W16'!$M$39:$N$39,'W16'!$M$41:$N$41,'W16'!$M$43:$N$43,'W16'!$M$45:$N$45,'W16'!$M$47:$N$47),"")</f>
        <v/>
      </c>
      <c r="AI26" s="57" t="str">
        <f>IF(SUM('W16'!$M$52:$N$52,'W16'!$M$54:$N$54,'W16'!$M$56:$N$56,'W16'!$M$58:$N$58,'W16'!$M$60:$N$60,'W16'!$M$62:$N$62,'W16'!$M$64:$N$64)&lt;&gt;0,SUM('W16'!$M$52:$N$52,'W16'!$M$54:$N$54,'W16'!$M$56:$N$56,'W16'!$M$58:$N$58,'W16'!$M$60:$N$60,'W16'!$M$62:$N$62,'W16'!$M$64:$N$64),"")</f>
        <v/>
      </c>
      <c r="AJ26" s="57" t="str">
        <f>IF(SUM('W16'!$M$69:$N$69,'W16'!$M$71:$N$71,'W16'!$M$73:$N$73,'W16'!$M$75:$N$75,'W16'!$M$77:$N$77,'W16'!$M$79:$N$79,'W16'!$M$81:$N$81)&lt;&gt;0,SUM('W16'!$M$69:$N$69,'W16'!$M$71:$N$71,'W16'!$M$73:$N$73,'W16'!$M$75:$N$75,'W16'!$M$77:$N$77,'W16'!$M$79:$N$79,'W16'!$M$81:$N$81),"")</f>
        <v/>
      </c>
      <c r="AK26" s="57" t="str">
        <f>IF(SUM('W16'!$M$86:$N$86,'W16'!$M$88:$N$88,'W16'!$M$90:$N$90,'W16'!$M$92:$N$92,'W16'!$M$94:$N$94,'W16'!$M$96:$N$96,'W16'!$M$98:$N$98)&lt;&gt;0,SUM('W16'!$M$86:$N$86,'W16'!$M$88:$N$88,'W16'!$M$90:$N$90,'W16'!$M$92:$N$92,'W16'!$M$94:$N$94,'W16'!$M$96:$N$96,'W16'!$M$98:$N$98),"")</f>
        <v/>
      </c>
      <c r="AL26" s="57" t="str">
        <f>IF(SUM('W16'!$M$103:$N$103,'W16'!$M$105:$N$105,'W16'!$M$107:$N$107,'W16'!$M$109:$N$109,'W16'!$M$111:$N$111,'W16'!$M$113:$N$113,'W16'!$M$115:$N$115)&lt;&gt;0,SUM('W16'!$M$103:$N$103,'W16'!$M$105:$N$105,'W16'!$M$107:$N$107,'W16'!$M$109:$N$109,'W16'!$M$111:$N$111,'W16'!$M$113:$N$113,'W16'!$M$115:$N$115),"")</f>
        <v/>
      </c>
      <c r="AM26" s="57" t="str">
        <f>IF(SUM('W16'!$M$120:$N$120,'W16'!$M$122:$N$122,'W16'!$M$124:$N$124,'W16'!$M$126:$N$126,'W16'!$M$128:$N$128,'W16'!$M$130:$N$130,'W16'!$M$132:$N$132)&lt;&gt;0,SUM('W16'!$M$120:$N$120,'W16'!$M$122:$N$122,'W16'!$M$124:$N$124,'W16'!$M$126:$N$126,'W16'!$M$128:$N$128,'W16'!$M$130:$N$130,'W16'!$M$132:$N$132),"")</f>
        <v/>
      </c>
      <c r="AN26" s="1"/>
      <c r="AO26" s="57" t="str">
        <f>IF(SUM('W16'!$O$18:$P$18,'W16'!$O$20:$P$20,'W16'!$O$22:$P$22,'W16'!$O$24:$P$24,'W16'!$O$26:$P$26,'W16'!$O$28:$P$28,'W16'!$O$30:$P$30)&lt;&gt;0,SUM('W16'!$O$18:$P$18,'W16'!$O$20:$P$20,'W16'!$O$22:$P$22,'W16'!$O$24:$P$24,'W16'!$O$26:$P$26,'W16'!$O$28:$P$28,'W16'!$O$30:$P$30),"")</f>
        <v/>
      </c>
      <c r="AP26" s="57" t="str">
        <f>IF(SUM('W16'!$O$35:$P$35,'W16'!$O$37:$P$37,'W16'!$O$39:$P$39,'W16'!$O$41:$P$41,'W16'!$O$43:$P$43,'W16'!$O$45:$P$45,'W16'!$O$47:$P$47)&lt;&gt;0,SUM('W16'!$O$35:$P$35,'W16'!$O$37:$P$37,'W16'!$O$39:$P$39,'W16'!$O$41:$P$41,'W16'!$O$43:$P$43,'W16'!$O$45:$P$45,'W16'!$O$47:$P$47),"")</f>
        <v/>
      </c>
      <c r="AQ26" s="57" t="str">
        <f>IF(SUM('W16'!$O$52:$P$52,'W16'!$O$54:$P$54,'W16'!$O$56:$P$56,'W16'!$O$58:$P$58,'W16'!$O$60:$P$60,'W16'!$O$62:$P$62,'W16'!$O$64:$P$64)&lt;&gt;0,SUM('W16'!$O$52:$P$52,'W16'!$O$54:$P$54,'W16'!$O$56:$P$56,'W16'!$O$58:$P$58,'W16'!$O$60:$P$60,'W16'!$O$62:$P$62,'W16'!$O$64:$P$64),"")</f>
        <v/>
      </c>
      <c r="AR26" s="57" t="str">
        <f>IF(SUM('W16'!$O$69:$P$69,'W16'!$O$71:$P$71,'W16'!$O$73:$P$73,'W16'!$O$75:$P$75,'W16'!$O$77:$P$77,'W16'!$O$79:$P$79,'W16'!$O$81:$P$81)&lt;&gt;0,SUM('W16'!$O$69:$P$69,'W16'!$O$71:$P$71,'W16'!$O$73:$P$73,'W16'!$O$75:$P$75,'W16'!$O$77:$P$77,'W16'!$O$79:$P$79,'W16'!$O$81:$P$81),"")</f>
        <v/>
      </c>
      <c r="AS26" s="57" t="str">
        <f>IF(SUM('W16'!$O$86:$P$86,'W16'!$O$88:$P$88,'W16'!$O$90:$P$90,'W16'!$O$92:$P$92,'W16'!$O$94:$P$94,'W16'!$O$96:$P$96,'W16'!$O$98:$P$98)&lt;&gt;0,SUM('W16'!$O$86:$P$86,'W16'!$O$88:$P$88,'W16'!$O$90:$P$90,'W16'!$O$92:$P$92,'W16'!$O$94:$P$94,'W16'!$O$96:$P$96,'W16'!$O$98:$P$98),"")</f>
        <v/>
      </c>
      <c r="AT26" s="57" t="str">
        <f>IF(SUM('W16'!$M$103:$N$103,'W16'!$M$105:$N$105,'W16'!$M$107:$N$107,'W16'!$M$109:$N$109,'W16'!$M$111:$N$111,'W16'!$M$113:$N$113,'W16'!$M$115:$N$115)&lt;&gt;0,SUM('W16'!$M$103:$N$103,'W16'!$M$105:$N$105,'W16'!$M$107:$N$107,'W16'!$M$109:$N$109,'W16'!$M$111:$N$111,'W16'!$M$113:$N$113,'W16'!$M$115:$N$115),"")</f>
        <v/>
      </c>
      <c r="AU26" s="57" t="str">
        <f>IF(SUM('W16'!$O$120:$P$120,'W16'!$O$122:$P$122,'W16'!$O$124:$P$124,'W16'!$O$126:$P$126,'W16'!$O$128:$P$128,'W16'!$O$130:$P$130,'W16'!$O$132:$P$132)&lt;&gt;0,SUM('W16'!$O$120:$P$120,'W16'!$O$122:$P$122,'W16'!$O$124:$P$124,'W16'!$O$126:$P$126,'W16'!$O$128:$P$128,'W16'!$O$130:$P$130,'W16'!$O$132:$P$132),"")</f>
        <v/>
      </c>
    </row>
    <row r="27" spans="2:47" ht="16" customHeight="1">
      <c r="B27" s="63">
        <v>17</v>
      </c>
      <c r="C27" s="92">
        <v>45404</v>
      </c>
      <c r="D27" s="92">
        <v>45405</v>
      </c>
      <c r="E27" s="92">
        <v>45406</v>
      </c>
      <c r="F27" s="92">
        <v>45407</v>
      </c>
      <c r="G27" s="92">
        <v>45408</v>
      </c>
      <c r="H27" s="92">
        <v>45409</v>
      </c>
      <c r="I27" s="92">
        <v>45410</v>
      </c>
      <c r="J27" s="104" t="str">
        <f t="shared" si="1"/>
        <v>Woche 17 / 2024</v>
      </c>
      <c r="K27" s="104" t="str">
        <f t="shared" si="2"/>
        <v>22. April 2024 bis 28. April 2024</v>
      </c>
      <c r="L27" s="92" t="b">
        <f t="shared" ca="1" si="0"/>
        <v>0</v>
      </c>
      <c r="M27" s="1"/>
      <c r="N27" s="108" t="s">
        <v>91</v>
      </c>
      <c r="O27" s="109"/>
      <c r="P27" s="1"/>
      <c r="Q27" s="57">
        <f>IF(SUM('W17'!$I$18:$J$18,'W17'!$I$20:$J$20,'W17'!$I$22:$J$22,'W17'!$I$24:$J$24,'W17'!$I$26:$J$26,'W17'!$I$28:$J$28,'W17'!$I$30:$J$30)&lt;&gt;0,SUM('W17'!$I$18:$J$18,'W17'!$I$20:$J$20,'W17'!$I$22:$J$22,'W17'!$I$24:$J$24,'W17'!$I$26:$J$26,'W17'!$I$28:$J$28,'W17'!$I$30:$J$30),"")</f>
        <v>40</v>
      </c>
      <c r="R27" s="57">
        <f>IF(SUM('W17'!$I$35:$J$35,'W17'!$I$37:$J$37,'W17'!$I$39:$J$39,'W17'!$I$41:$J$41,'W17'!$I$43:$J$43,'W17'!$I$45:$J$45,'W17'!$I$47:$J$47)&lt;&gt;0,SUM('W17'!$I$35:$J$35,'W17'!$I$37:$J$37,'W17'!$I$39:$J$39,'W17'!$I$41:$J$41,'W17'!$I$43:$J$43,'W17'!$I$45:$J$45,'W17'!$I$47:$J$47),"")</f>
        <v>40</v>
      </c>
      <c r="S27" s="57">
        <f>IF(SUM('W17'!$I$52:$J$52,'W17'!$I$54:$J$54,'W17'!$I$56:$J$56,'W17'!$I$58:$J$58,'W17'!$I$60:$J$60,'W17'!$I$62:$J$62,'W17'!$I$64:$J$64)&lt;&gt;0,SUM('W17'!$I$52:$J$52,'W17'!$I$54:$J$54,'W17'!$I$56:$J$56,'W17'!$I$58:$J$58,'W17'!$I$60:$J$60,'W17'!$I$62:$J$62,'W17'!$I$64:$J$64),"")</f>
        <v>40</v>
      </c>
      <c r="T27" s="57">
        <f>IF(SUM('W17'!$I$69:$J$69,'W17'!$I$71:$J$71,'W17'!$I$73:$J$73,'W17'!$I$75:$J$75,'W17'!$I$77:$J$77,'W17'!$I$79:$J$79,'W17'!$I$81:$J$81)&lt;&gt;0,SUM('W17'!$I$69:$J$69,'W17'!$I$71:$J$71,'W17'!$I$73:$J$73,'W17'!$I$75:$J$75,'W17'!$I$77:$J$77,'W17'!$I$79:$J$79,'W17'!$I$81:$J$81),"")</f>
        <v>40</v>
      </c>
      <c r="U27" s="57">
        <f>IF(SUM('W17'!$I$86:$J$86,'W17'!$I$88:$J$88,'W17'!$I$90:$J$90,'W17'!$I$92:$J$92,'W17'!$I$94:$J$94,'W17'!$I$96:$J$96,'W17'!$I$98:$J$98)&lt;&gt;0,SUM('W17'!$I$86:$J$86,'W17'!$I$88:$J$88,'W17'!$I$90:$J$90,'W17'!$I$92:$J$92,'W17'!$I$94:$J$94,'W17'!$I$96:$J$96,'W17'!$I$98:$J$98),"")</f>
        <v>40</v>
      </c>
      <c r="V27" s="57">
        <f>IF(SUM('W17'!$I$103:$J$103,'W17'!$I$105:$J$105,'W17'!$I$107:$J$107,'W17'!$I$109:$J$109,'W17'!$I$111:$J$111,'W17'!$I$113:$J$113,'W17'!$I$115:$J$115)&lt;&gt;0,SUM('W17'!$I$103:$J$103,'W17'!$I$105:$J$105,'W17'!$I$107:$J$107,'W17'!$I$109:$J$109,'W17'!$I$111:$J$111,'W17'!$I$113:$J$113,'W17'!$I$115:$J$115),"")</f>
        <v>40</v>
      </c>
      <c r="W27" s="57">
        <f>IF(SUM('W17'!$I$120:$J$120,'W17'!$I$122:$J$122,'W17'!$I$124:$J$124,'W17'!$I$126:$J$126,'W17'!$I$128:$J$128,'W17'!$I$130:$J$130,'W17'!$I$132:$J$132)&lt;&gt;0,SUM('W17'!$I$120:$J$120,'W17'!$I$122:$J$122,'W17'!$I$124:$J$124,'W17'!$I$126:$J$126,'W17'!$I$128:$J$128,'W17'!$I$130:$J$130,'W17'!$I$132:$J$132),"")</f>
        <v>40</v>
      </c>
      <c r="X27" s="1"/>
      <c r="Y27" s="57">
        <f>IF(SUM('W17'!$K$18:$L$18,'W17'!$K$20:$L$20,'W17'!$K$22:$L$22,'W17'!$K$24:$L$24,'W17'!$K$26:$L$26,'W17'!$K$28:$L$28,'W17'!$K$30:$L$30)&lt;&gt;0,SUM('W17'!$K$18:$L$18,'W17'!$K$20:$L$20,'W17'!$K$22:$L$22,'W17'!$K$24:$L$24,'W17'!$K$26:$L$26,'W17'!$K$28:$L$28,'W17'!$K$30:$L$30),"")</f>
        <v>1500</v>
      </c>
      <c r="Z27" s="57">
        <f>IF(SUM('W17'!$K$35:$L$35,'W17'!$K$37:$L$37,'W17'!$K$39:$L$39,'W17'!$K$41:$L$41,'W17'!$K$43:$L$43,'W17'!$K$45:$L$45,'W17'!$K$47:$L$47)&lt;&gt;0,SUM('W17'!$K$35:$L$35,'W17'!$K$37:$L$37,'W17'!$K$39:$L$39,'W17'!$K$41:$L$41,'W17'!$K$43:$L$43,'W17'!$K$45:$L$45,'W17'!$K$47:$L$47),"")</f>
        <v>1500</v>
      </c>
      <c r="AA27" s="57">
        <f>IF(SUM('W17'!$K$52:$L$52,'W17'!$K$54:$L$54,'W17'!$K$56:$L$56,'W17'!$K$58:$L$58,'W17'!$K$60:$L$60,'W17'!$K$62:$L$62,'W17'!$K$64:$L$64)&lt;&gt;0,SUM('W17'!$K$52:$L$52,'W17'!$K$54:$L$54,'W17'!$K$56:$L$56,'W17'!$K$58:$L$58,'W17'!$K$60:$L$60,'W17'!$K$62:$L$62,'W17'!$K$64:$L$64),"")</f>
        <v>1500</v>
      </c>
      <c r="AB27" s="57">
        <f>IF(SUM('W17'!$K$69:$L$69,'W17'!$K$71:$L$71,'W17'!$K$73:$L$73,'W17'!$K$75:$L$75,'W17'!$K$77:$L$77,'W17'!$K$79:$L$79,'W17'!$K$81:$L$81)&lt;&gt;0,SUM('W17'!$K$69:$L$69,'W17'!$K$71:$L$71,'W17'!$K$73:$L$73,'W17'!$K$75:$L$75,'W17'!$K$77:$L$77,'W17'!$K$79:$L$79,'W17'!$K$81:$L$81),"")</f>
        <v>1500</v>
      </c>
      <c r="AC27" s="57">
        <f>IF(SUM('W17'!$K$86:$L$86,'W17'!$K$88:$L$88,'W17'!$K$90:$L$90,'W17'!$K$92:$L$92,'W17'!$K$94:$L$94,'W17'!$K$96:$L$96,'W17'!$K$98:$L$98)&lt;&gt;0,SUM('W17'!$K$86:$L$86,'W17'!$K$88:$L$88,'W17'!$K$90:$L$90,'W17'!$K$92:$L$92,'W17'!$K$94:$L$94,'W17'!$K$96:$L$96,'W17'!$K$98:$L$98),"")</f>
        <v>1500</v>
      </c>
      <c r="AD27" s="57">
        <f>IF(SUM('W17'!$K$103:$L$103,'W17'!$K$105:$L$105,'W17'!$K$107:$L$107,'W17'!$K$109:$L$109,'W17'!$K$111:$L$111,'W17'!$K$113:$L$113,'W17'!$K$115:$L$115)&lt;&gt;0,SUM('W17'!$K$86:$L$86,'W17'!$K$88:$L$88,'W17'!$K$90:$L$90,'W17'!$K$92:$L$92,'W17'!$K$94:$L$94,'W17'!$K$96:$L$96,'W17'!$K$98:$L$98),"")</f>
        <v>1500</v>
      </c>
      <c r="AE27" s="57">
        <f>IF(SUM('W17'!$K$120:$L$120,'W17'!$K$122:$L$122,'W17'!$K$124:$L$124,'W17'!$K$126:$L$126,'W17'!$K$128:$L$128,'W17'!$K$130:$L$130,'W17'!$K$132:$L$132)&lt;&gt;0,SUM('W17'!$K$120:$L$120,'W17'!$K$122:$L$122,'W17'!$K$124:$L$124,'W17'!$K$126:$L$126,'W17'!$K$128:$L$128,'W17'!$K$130:$L$130,'W17'!$K$132:$L$132),"")</f>
        <v>1500</v>
      </c>
      <c r="AF27" s="1"/>
      <c r="AG27" s="57" t="str">
        <f>IF(SUM('W17'!$M$18:$N$18,'W17'!$M$20:$N$20,'W17'!$M$22:$N$22,'W17'!$M$24:$N$24,'W17'!$M$26:$N$26,'W17'!$M$28:$N$28,'W17'!$M$30:$N$30)&lt;&gt;0,SUM('W17'!$M$18:$N$18,'W17'!$M$20:$N$20,'W17'!$M$22:$N$22,'W17'!$M$24:$N$24,'W17'!$M$26:$N$26,'W17'!$M$28:$N$28,'W17'!$M$30:$N$30),"")</f>
        <v/>
      </c>
      <c r="AH27" s="57" t="str">
        <f>IF(SUM('W17'!$M$35:$N$35,'W17'!$M$37:$N$37,'W17'!$M$39:$N$39,'W17'!$M$41:$N$41,'W17'!$M$43:$N$43,'W17'!$M$45:$N$45,'W17'!$M$47:$N$47)&lt;&gt;0,SUM('W17'!$M$35:$N$35,'W17'!$M$37:$N$37,'W17'!$M$39:$N$39,'W17'!$M$41:$N$41,'W17'!$M$43:$N$43,'W17'!$M$45:$N$45,'W17'!$M$47:$N$47),"")</f>
        <v/>
      </c>
      <c r="AI27" s="57" t="str">
        <f>IF(SUM('W17'!$M$52:$N$52,'W17'!$M$54:$N$54,'W17'!$M$56:$N$56,'W17'!$M$58:$N$58,'W17'!$M$60:$N$60,'W17'!$M$62:$N$62,'W17'!$M$64:$N$64)&lt;&gt;0,SUM('W17'!$M$52:$N$52,'W17'!$M$54:$N$54,'W17'!$M$56:$N$56,'W17'!$M$58:$N$58,'W17'!$M$60:$N$60,'W17'!$M$62:$N$62,'W17'!$M$64:$N$64),"")</f>
        <v/>
      </c>
      <c r="AJ27" s="57" t="str">
        <f>IF(SUM('W17'!$M$69:$N$69,'W17'!$M$71:$N$71,'W17'!$M$73:$N$73,'W17'!$M$75:$N$75,'W17'!$M$77:$N$77,'W17'!$M$79:$N$79,'W17'!$M$81:$N$81)&lt;&gt;0,SUM('W17'!$M$69:$N$69,'W17'!$M$71:$N$71,'W17'!$M$73:$N$73,'W17'!$M$75:$N$75,'W17'!$M$77:$N$77,'W17'!$M$79:$N$79,'W17'!$M$81:$N$81),"")</f>
        <v/>
      </c>
      <c r="AK27" s="57" t="str">
        <f>IF(SUM('W17'!$M$86:$N$86,'W17'!$M$88:$N$88,'W17'!$M$90:$N$90,'W17'!$M$92:$N$92,'W17'!$M$94:$N$94,'W17'!$M$96:$N$96,'W17'!$M$98:$N$98)&lt;&gt;0,SUM('W17'!$M$86:$N$86,'W17'!$M$88:$N$88,'W17'!$M$90:$N$90,'W17'!$M$92:$N$92,'W17'!$M$94:$N$94,'W17'!$M$96:$N$96,'W17'!$M$98:$N$98),"")</f>
        <v/>
      </c>
      <c r="AL27" s="57" t="str">
        <f>IF(SUM('W17'!$M$103:$N$103,'W17'!$M$105:$N$105,'W17'!$M$107:$N$107,'W17'!$M$109:$N$109,'W17'!$M$111:$N$111,'W17'!$M$113:$N$113,'W17'!$M$115:$N$115)&lt;&gt;0,SUM('W17'!$M$103:$N$103,'W17'!$M$105:$N$105,'W17'!$M$107:$N$107,'W17'!$M$109:$N$109,'W17'!$M$111:$N$111,'W17'!$M$113:$N$113,'W17'!$M$115:$N$115),"")</f>
        <v/>
      </c>
      <c r="AM27" s="57" t="str">
        <f>IF(SUM('W17'!$M$120:$N$120,'W17'!$M$122:$N$122,'W17'!$M$124:$N$124,'W17'!$M$126:$N$126,'W17'!$M$128:$N$128,'W17'!$M$130:$N$130,'W17'!$M$132:$N$132)&lt;&gt;0,SUM('W17'!$M$120:$N$120,'W17'!$M$122:$N$122,'W17'!$M$124:$N$124,'W17'!$M$126:$N$126,'W17'!$M$128:$N$128,'W17'!$M$130:$N$130,'W17'!$M$132:$N$132),"")</f>
        <v/>
      </c>
      <c r="AN27" s="1"/>
      <c r="AO27" s="57" t="str">
        <f>IF(SUM('W17'!$O$18:$P$18,'W17'!$O$20:$P$20,'W17'!$O$22:$P$22,'W17'!$O$24:$P$24,'W17'!$O$26:$P$26,'W17'!$O$28:$P$28,'W17'!$O$30:$P$30)&lt;&gt;0,SUM('W17'!$O$18:$P$18,'W17'!$O$20:$P$20,'W17'!$O$22:$P$22,'W17'!$O$24:$P$24,'W17'!$O$26:$P$26,'W17'!$O$28:$P$28,'W17'!$O$30:$P$30),"")</f>
        <v/>
      </c>
      <c r="AP27" s="57" t="str">
        <f>IF(SUM('W17'!$O$35:$P$35,'W17'!$O$37:$P$37,'W17'!$O$39:$P$39,'W17'!$O$41:$P$41,'W17'!$O$43:$P$43,'W17'!$O$45:$P$45,'W17'!$O$47:$P$47)&lt;&gt;0,SUM('W17'!$O$35:$P$35,'W17'!$O$37:$P$37,'W17'!$O$39:$P$39,'W17'!$O$41:$P$41,'W17'!$O$43:$P$43,'W17'!$O$45:$P$45,'W17'!$O$47:$P$47),"")</f>
        <v/>
      </c>
      <c r="AQ27" s="57" t="str">
        <f>IF(SUM('W17'!$O$52:$P$52,'W17'!$O$54:$P$54,'W17'!$O$56:$P$56,'W17'!$O$58:$P$58,'W17'!$O$60:$P$60,'W17'!$O$62:$P$62,'W17'!$O$64:$P$64)&lt;&gt;0,SUM('W17'!$O$52:$P$52,'W17'!$O$54:$P$54,'W17'!$O$56:$P$56,'W17'!$O$58:$P$58,'W17'!$O$60:$P$60,'W17'!$O$62:$P$62,'W17'!$O$64:$P$64),"")</f>
        <v/>
      </c>
      <c r="AR27" s="57" t="str">
        <f>IF(SUM('W17'!$O$69:$P$69,'W17'!$O$71:$P$71,'W17'!$O$73:$P$73,'W17'!$O$75:$P$75,'W17'!$O$77:$P$77,'W17'!$O$79:$P$79,'W17'!$O$81:$P$81)&lt;&gt;0,SUM('W17'!$O$69:$P$69,'W17'!$O$71:$P$71,'W17'!$O$73:$P$73,'W17'!$O$75:$P$75,'W17'!$O$77:$P$77,'W17'!$O$79:$P$79,'W17'!$O$81:$P$81),"")</f>
        <v/>
      </c>
      <c r="AS27" s="57" t="str">
        <f>IF(SUM('W17'!$O$86:$P$86,'W17'!$O$88:$P$88,'W17'!$O$90:$P$90,'W17'!$O$92:$P$92,'W17'!$O$94:$P$94,'W17'!$O$96:$P$96,'W17'!$O$98:$P$98)&lt;&gt;0,SUM('W17'!$O$86:$P$86,'W17'!$O$88:$P$88,'W17'!$O$90:$P$90,'W17'!$O$92:$P$92,'W17'!$O$94:$P$94,'W17'!$O$96:$P$96,'W17'!$O$98:$P$98),"")</f>
        <v/>
      </c>
      <c r="AT27" s="57" t="str">
        <f>IF(SUM('W17'!$M$103:$N$103,'W17'!$M$105:$N$105,'W17'!$M$107:$N$107,'W17'!$M$109:$N$109,'W17'!$M$111:$N$111,'W17'!$M$113:$N$113,'W17'!$M$115:$N$115)&lt;&gt;0,SUM('W17'!$M$103:$N$103,'W17'!$M$105:$N$105,'W17'!$M$107:$N$107,'W17'!$M$109:$N$109,'W17'!$M$111:$N$111,'W17'!$M$113:$N$113,'W17'!$M$115:$N$115),"")</f>
        <v/>
      </c>
      <c r="AU27" s="57" t="str">
        <f>IF(SUM('W17'!$O$120:$P$120,'W17'!$O$122:$P$122,'W17'!$O$124:$P$124,'W17'!$O$126:$P$126,'W17'!$O$128:$P$128,'W17'!$O$130:$P$130,'W17'!$O$132:$P$132)&lt;&gt;0,SUM('W17'!$O$120:$P$120,'W17'!$O$122:$P$122,'W17'!$O$124:$P$124,'W17'!$O$126:$P$126,'W17'!$O$128:$P$128,'W17'!$O$130:$P$130,'W17'!$O$132:$P$132),"")</f>
        <v/>
      </c>
    </row>
    <row r="28" spans="2:47" ht="16" customHeight="1">
      <c r="B28" s="63">
        <v>18</v>
      </c>
      <c r="C28" s="92">
        <v>45411</v>
      </c>
      <c r="D28" s="92">
        <v>45412</v>
      </c>
      <c r="E28" s="92">
        <v>45413</v>
      </c>
      <c r="F28" s="92">
        <v>45414</v>
      </c>
      <c r="G28" s="92">
        <v>45415</v>
      </c>
      <c r="H28" s="92">
        <v>45416</v>
      </c>
      <c r="I28" s="92">
        <v>45417</v>
      </c>
      <c r="J28" s="104" t="str">
        <f t="shared" si="1"/>
        <v>Woche 18 / 2024</v>
      </c>
      <c r="K28" s="104" t="str">
        <f t="shared" si="2"/>
        <v>29. April 2024 bis 5. Mai 2024</v>
      </c>
      <c r="L28" s="92" t="b">
        <f t="shared" ca="1" si="0"/>
        <v>0</v>
      </c>
      <c r="M28" s="1"/>
      <c r="N28" s="108"/>
      <c r="O28" s="109"/>
      <c r="P28" s="1"/>
      <c r="Q28" s="57" t="str">
        <f>IF(SUM('W18'!$I$18:$J$18,'W18'!$I$20:$J$20,'W18'!$I$22:$J$22,'W18'!$I$24:$J$24,'W18'!$I$26:$J$26,'W18'!$I$28:$J$28,'W18'!$I$30:$J$30)&lt;&gt;0,SUM('W18'!$I$18:$J$18,'W18'!$I$20:$J$20,'W18'!$I$22:$J$22,'W18'!$I$24:$J$24,'W18'!$I$26:$J$26,'W18'!$I$28:$J$28,'W18'!$I$30:$J$30),"")</f>
        <v/>
      </c>
      <c r="R28" s="57" t="str">
        <f>IF(SUM('W18'!$I$35:$J$35,'W18'!$I$37:$J$37,'W18'!$I$39:$J$39,'W18'!$I$41:$J$41,'W18'!$I$43:$J$43,'W18'!$I$45:$J$45,'W18'!$I$47:$J$47)&lt;&gt;0,SUM('W18'!$I$35:$J$35,'W18'!$I$37:$J$37,'W18'!$I$39:$J$39,'W18'!$I$41:$J$41,'W18'!$I$43:$J$43,'W18'!$I$45:$J$45,'W18'!$I$47:$J$47),"")</f>
        <v/>
      </c>
      <c r="S28" s="57" t="str">
        <f>IF(SUM('W18'!$I$52:$J$52,'W18'!$I$54:$J$54,'W18'!$I$56:$J$56,'W18'!$I$58:$J$58,'W18'!$I$60:$J$60,'W18'!$I$62:$J$62,'W18'!$I$64:$J$64)&lt;&gt;0,SUM('W18'!$I$52:$J$52,'W18'!$I$54:$J$54,'W18'!$I$56:$J$56,'W18'!$I$58:$J$58,'W18'!$I$60:$J$60,'W18'!$I$62:$J$62,'W18'!$I$64:$J$64),"")</f>
        <v/>
      </c>
      <c r="T28" s="57" t="str">
        <f>IF(SUM('W18'!$I$69:$J$69,'W18'!$I$71:$J$71,'W18'!$I$73:$J$73,'W18'!$I$75:$J$75,'W18'!$I$77:$J$77,'W18'!$I$79:$J$79,'W18'!$I$81:$J$81)&lt;&gt;0,SUM('W18'!$I$69:$J$69,'W18'!$I$71:$J$71,'W18'!$I$73:$J$73,'W18'!$I$75:$J$75,'W18'!$I$77:$J$77,'W18'!$I$79:$J$79,'W18'!$I$81:$J$81),"")</f>
        <v/>
      </c>
      <c r="U28" s="57" t="str">
        <f>IF(SUM('W18'!$I$86:$J$86,'W18'!$I$88:$J$88,'W18'!$I$90:$J$90,'W18'!$I$92:$J$92,'W18'!$I$94:$J$94,'W18'!$I$96:$J$96,'W18'!$I$98:$J$98)&lt;&gt;0,SUM('W18'!$I$86:$J$86,'W18'!$I$88:$J$88,'W18'!$I$90:$J$90,'W18'!$I$92:$J$92,'W18'!$I$94:$J$94,'W18'!$I$96:$J$96,'W18'!$I$98:$J$98),"")</f>
        <v/>
      </c>
      <c r="V28" s="57" t="str">
        <f>IF(SUM('W18'!$I$103:$J$103,'W18'!$I$105:$J$105,'W18'!$I$107:$J$107,'W18'!$I$109:$J$109,'W18'!$I$111:$J$111,'W18'!$I$113:$J$113,'W18'!$I$115:$J$115)&lt;&gt;0,SUM('W18'!$I$103:$J$103,'W18'!$I$105:$J$105,'W18'!$I$107:$J$107,'W18'!$I$109:$J$109,'W18'!$I$111:$J$111,'W18'!$I$113:$J$113,'W18'!$I$115:$J$115),"")</f>
        <v/>
      </c>
      <c r="W28" s="57" t="str">
        <f>IF(SUM('W18'!$I$120:$J$120,'W18'!$I$122:$J$122,'W18'!$I$124:$J$124,'W18'!$I$126:$J$126,'W18'!$I$128:$J$128,'W18'!$I$130:$J$130,'W18'!$I$132:$J$132)&lt;&gt;0,SUM('W18'!$I$120:$J$120,'W18'!$I$122:$J$122,'W18'!$I$124:$J$124,'W18'!$I$126:$J$126,'W18'!$I$128:$J$128,'W18'!$I$130:$J$130,'W18'!$I$132:$J$132),"")</f>
        <v/>
      </c>
      <c r="X28" s="1"/>
      <c r="Y28" s="57" t="str">
        <f>IF(SUM('W18'!$K$18:$L$18,'W18'!$K$20:$L$20,'W18'!$K$22:$L$22,'W18'!$K$24:$L$24,'W18'!$K$26:$L$26,'W18'!$K$28:$L$28,'W18'!$K$30:$L$30)&lt;&gt;0,SUM('W18'!$K$18:$L$18,'W18'!$K$20:$L$20,'W18'!$K$22:$L$22,'W18'!$K$24:$L$24,'W18'!$K$26:$L$26,'W18'!$K$28:$L$28,'W18'!$K$30:$L$30),"")</f>
        <v/>
      </c>
      <c r="Z28" s="57" t="str">
        <f>IF(SUM('W18'!$K$35:$L$35,'W18'!$K$37:$L$37,'W18'!$K$39:$L$39,'W18'!$K$41:$L$41,'W18'!$K$43:$L$43,'W18'!$K$45:$L$45,'W18'!$K$47:$L$47)&lt;&gt;0,SUM('W18'!$K$35:$L$35,'W18'!$K$37:$L$37,'W18'!$K$39:$L$39,'W18'!$K$41:$L$41,'W18'!$K$43:$L$43,'W18'!$K$45:$L$45,'W18'!$K$47:$L$47),"")</f>
        <v/>
      </c>
      <c r="AA28" s="57" t="str">
        <f>IF(SUM('W18'!$K$52:$L$52,'W18'!$K$54:$L$54,'W18'!$K$56:$L$56,'W18'!$K$58:$L$58,'W18'!$K$60:$L$60,'W18'!$K$62:$L$62,'W18'!$K$64:$L$64)&lt;&gt;0,SUM('W18'!$K$52:$L$52,'W18'!$K$54:$L$54,'W18'!$K$56:$L$56,'W18'!$K$58:$L$58,'W18'!$K$60:$L$60,'W18'!$K$62:$L$62,'W18'!$K$64:$L$64),"")</f>
        <v/>
      </c>
      <c r="AB28" s="57" t="str">
        <f>IF(SUM('W18'!$K$69:$L$69,'W18'!$K$71:$L$71,'W18'!$K$73:$L$73,'W18'!$K$75:$L$75,'W18'!$K$77:$L$77,'W18'!$K$79:$L$79,'W18'!$K$81:$L$81)&lt;&gt;0,SUM('W18'!$K$69:$L$69,'W18'!$K$71:$L$71,'W18'!$K$73:$L$73,'W18'!$K$75:$L$75,'W18'!$K$77:$L$77,'W18'!$K$79:$L$79,'W18'!$K$81:$L$81),"")</f>
        <v/>
      </c>
      <c r="AC28" s="57" t="str">
        <f>IF(SUM('W18'!$K$86:$L$86,'W18'!$K$88:$L$88,'W18'!$K$90:$L$90,'W18'!$K$92:$L$92,'W18'!$K$94:$L$94,'W18'!$K$96:$L$96,'W18'!$K$98:$L$98)&lt;&gt;0,SUM('W18'!$K$86:$L$86,'W18'!$K$88:$L$88,'W18'!$K$90:$L$90,'W18'!$K$92:$L$92,'W18'!$K$94:$L$94,'W18'!$K$96:$L$96,'W18'!$K$98:$L$98),"")</f>
        <v/>
      </c>
      <c r="AD28" s="57" t="str">
        <f>IF(SUM('W18'!$K$103:$L$103,'W18'!$K$105:$L$105,'W18'!$K$107:$L$107,'W18'!$K$109:$L$109,'W18'!$K$111:$L$111,'W18'!$K$113:$L$113,'W18'!$K$115:$L$115)&lt;&gt;0,SUM('W18'!$K$86:$L$86,'W18'!$K$88:$L$88,'W18'!$K$90:$L$90,'W18'!$K$92:$L$92,'W18'!$K$94:$L$94,'W18'!$K$96:$L$96,'W18'!$K$98:$L$98),"")</f>
        <v/>
      </c>
      <c r="AE28" s="57" t="str">
        <f>IF(SUM('W18'!$K$120:$L$120,'W18'!$K$122:$L$122,'W18'!$K$124:$L$124,'W18'!$K$126:$L$126,'W18'!$K$128:$L$128,'W18'!$K$130:$L$130,'W18'!$K$132:$L$132)&lt;&gt;0,SUM('W18'!$K$120:$L$120,'W18'!$K$122:$L$122,'W18'!$K$124:$L$124,'W18'!$K$126:$L$126,'W18'!$K$128:$L$128,'W18'!$K$130:$L$130,'W18'!$K$132:$L$132),"")</f>
        <v/>
      </c>
      <c r="AF28" s="1"/>
      <c r="AG28" s="57" t="str">
        <f>IF(SUM('W18'!$M$18:$N$18,'W18'!$M$20:$N$20,'W18'!$M$22:$N$22,'W18'!$M$24:$N$24,'W18'!$M$26:$N$26,'W18'!$M$28:$N$28,'W18'!$M$30:$N$30)&lt;&gt;0,SUM('W18'!$M$18:$N$18,'W18'!$M$20:$N$20,'W18'!$M$22:$N$22,'W18'!$M$24:$N$24,'W18'!$M$26:$N$26,'W18'!$M$28:$N$28,'W18'!$M$30:$N$30),"")</f>
        <v/>
      </c>
      <c r="AH28" s="57" t="str">
        <f>IF(SUM('W18'!$M$35:$N$35,'W18'!$M$37:$N$37,'W18'!$M$39:$N$39,'W18'!$M$41:$N$41,'W18'!$M$43:$N$43,'W18'!$M$45:$N$45,'W18'!$M$47:$N$47)&lt;&gt;0,SUM('W18'!$M$35:$N$35,'W18'!$M$37:$N$37,'W18'!$M$39:$N$39,'W18'!$M$41:$N$41,'W18'!$M$43:$N$43,'W18'!$M$45:$N$45,'W18'!$M$47:$N$47),"")</f>
        <v/>
      </c>
      <c r="AI28" s="57" t="str">
        <f>IF(SUM('W18'!$M$52:$N$52,'W18'!$M$54:$N$54,'W18'!$M$56:$N$56,'W18'!$M$58:$N$58,'W18'!$M$60:$N$60,'W18'!$M$62:$N$62,'W18'!$M$64:$N$64)&lt;&gt;0,SUM('W18'!$M$52:$N$52,'W18'!$M$54:$N$54,'W18'!$M$56:$N$56,'W18'!$M$58:$N$58,'W18'!$M$60:$N$60,'W18'!$M$62:$N$62,'W18'!$M$64:$N$64),"")</f>
        <v/>
      </c>
      <c r="AJ28" s="57" t="str">
        <f>IF(SUM('W18'!$M$69:$N$69,'W18'!$M$71:$N$71,'W18'!$M$73:$N$73,'W18'!$M$75:$N$75,'W18'!$M$77:$N$77,'W18'!$M$79:$N$79,'W18'!$M$81:$N$81)&lt;&gt;0,SUM('W18'!$M$69:$N$69,'W18'!$M$71:$N$71,'W18'!$M$73:$N$73,'W18'!$M$75:$N$75,'W18'!$M$77:$N$77,'W18'!$M$79:$N$79,'W18'!$M$81:$N$81),"")</f>
        <v/>
      </c>
      <c r="AK28" s="57" t="str">
        <f>IF(SUM('W18'!$M$86:$N$86,'W18'!$M$88:$N$88,'W18'!$M$90:$N$90,'W18'!$M$92:$N$92,'W18'!$M$94:$N$94,'W18'!$M$96:$N$96,'W18'!$M$98:$N$98)&lt;&gt;0,SUM('W18'!$M$86:$N$86,'W18'!$M$88:$N$88,'W18'!$M$90:$N$90,'W18'!$M$92:$N$92,'W18'!$M$94:$N$94,'W18'!$M$96:$N$96,'W18'!$M$98:$N$98),"")</f>
        <v/>
      </c>
      <c r="AL28" s="57" t="str">
        <f>IF(SUM('W18'!$M$103:$N$103,'W18'!$M$105:$N$105,'W18'!$M$107:$N$107,'W18'!$M$109:$N$109,'W18'!$M$111:$N$111,'W18'!$M$113:$N$113,'W18'!$M$115:$N$115)&lt;&gt;0,SUM('W18'!$M$103:$N$103,'W18'!$M$105:$N$105,'W18'!$M$107:$N$107,'W18'!$M$109:$N$109,'W18'!$M$111:$N$111,'W18'!$M$113:$N$113,'W18'!$M$115:$N$115),"")</f>
        <v/>
      </c>
      <c r="AM28" s="57" t="str">
        <f>IF(SUM('W18'!$M$120:$N$120,'W18'!$M$122:$N$122,'W18'!$M$124:$N$124,'W18'!$M$126:$N$126,'W18'!$M$128:$N$128,'W18'!$M$130:$N$130,'W18'!$M$132:$N$132)&lt;&gt;0,SUM('W18'!$M$120:$N$120,'W18'!$M$122:$N$122,'W18'!$M$124:$N$124,'W18'!$M$126:$N$126,'W18'!$M$128:$N$128,'W18'!$M$130:$N$130,'W18'!$M$132:$N$132),"")</f>
        <v/>
      </c>
      <c r="AN28" s="1"/>
      <c r="AO28" s="57" t="str">
        <f>IF(SUM('W18'!$O$18:$P$18,'W18'!$O$20:$P$20,'W18'!$O$22:$P$22,'W18'!$O$24:$P$24,'W18'!$O$26:$P$26,'W18'!$O$28:$P$28,'W18'!$O$30:$P$30)&lt;&gt;0,SUM('W18'!$O$18:$P$18,'W18'!$O$20:$P$20,'W18'!$O$22:$P$22,'W18'!$O$24:$P$24,'W18'!$O$26:$P$26,'W18'!$O$28:$P$28,'W18'!$O$30:$P$30),"")</f>
        <v/>
      </c>
      <c r="AP28" s="57" t="str">
        <f>IF(SUM('W18'!$O$35:$P$35,'W18'!$O$37:$P$37,'W18'!$O$39:$P$39,'W18'!$O$41:$P$41,'W18'!$O$43:$P$43,'W18'!$O$45:$P$45,'W18'!$O$47:$P$47)&lt;&gt;0,SUM('W18'!$O$35:$P$35,'W18'!$O$37:$P$37,'W18'!$O$39:$P$39,'W18'!$O$41:$P$41,'W18'!$O$43:$P$43,'W18'!$O$45:$P$45,'W18'!$O$47:$P$47),"")</f>
        <v/>
      </c>
      <c r="AQ28" s="57" t="str">
        <f>IF(SUM('W18'!$O$52:$P$52,'W18'!$O$54:$P$54,'W18'!$O$56:$P$56,'W18'!$O$58:$P$58,'W18'!$O$60:$P$60,'W18'!$O$62:$P$62,'W18'!$O$64:$P$64)&lt;&gt;0,SUM('W18'!$O$52:$P$52,'W18'!$O$54:$P$54,'W18'!$O$56:$P$56,'W18'!$O$58:$P$58,'W18'!$O$60:$P$60,'W18'!$O$62:$P$62,'W18'!$O$64:$P$64),"")</f>
        <v/>
      </c>
      <c r="AR28" s="57" t="str">
        <f>IF(SUM('W18'!$O$69:$P$69,'W18'!$O$71:$P$71,'W18'!$O$73:$P$73,'W18'!$O$75:$P$75,'W18'!$O$77:$P$77,'W18'!$O$79:$P$79,'W18'!$O$81:$P$81)&lt;&gt;0,SUM('W18'!$O$69:$P$69,'W18'!$O$71:$P$71,'W18'!$O$73:$P$73,'W18'!$O$75:$P$75,'W18'!$O$77:$P$77,'W18'!$O$79:$P$79,'W18'!$O$81:$P$81),"")</f>
        <v/>
      </c>
      <c r="AS28" s="57" t="str">
        <f>IF(SUM('W18'!$O$86:$P$86,'W18'!$O$88:$P$88,'W18'!$O$90:$P$90,'W18'!$O$92:$P$92,'W18'!$O$94:$P$94,'W18'!$O$96:$P$96,'W18'!$O$98:$P$98)&lt;&gt;0,SUM('W18'!$O$86:$P$86,'W18'!$O$88:$P$88,'W18'!$O$90:$P$90,'W18'!$O$92:$P$92,'W18'!$O$94:$P$94,'W18'!$O$96:$P$96,'W18'!$O$98:$P$98),"")</f>
        <v/>
      </c>
      <c r="AT28" s="57" t="str">
        <f>IF(SUM('W18'!$M$103:$N$103,'W18'!$M$105:$N$105,'W18'!$M$107:$N$107,'W18'!$M$109:$N$109,'W18'!$M$111:$N$111,'W18'!$M$113:$N$113,'W18'!$M$115:$N$115)&lt;&gt;0,SUM('W18'!$M$103:$N$103,'W18'!$M$105:$N$105,'W18'!$M$107:$N$107,'W18'!$M$109:$N$109,'W18'!$M$111:$N$111,'W18'!$M$113:$N$113,'W18'!$M$115:$N$115),"")</f>
        <v/>
      </c>
      <c r="AU28" s="57" t="str">
        <f>IF(SUM('W18'!$O$120:$P$120,'W18'!$O$122:$P$122,'W18'!$O$124:$P$124,'W18'!$O$126:$P$126,'W18'!$O$128:$P$128,'W18'!$O$130:$P$130,'W18'!$O$132:$P$132)&lt;&gt;0,SUM('W18'!$O$120:$P$120,'W18'!$O$122:$P$122,'W18'!$O$124:$P$124,'W18'!$O$126:$P$126,'W18'!$O$128:$P$128,'W18'!$O$130:$P$130,'W18'!$O$132:$P$132),"")</f>
        <v/>
      </c>
    </row>
    <row r="29" spans="2:47" ht="16" customHeight="1">
      <c r="B29" s="63">
        <v>19</v>
      </c>
      <c r="C29" s="92">
        <v>45418</v>
      </c>
      <c r="D29" s="92">
        <v>45419</v>
      </c>
      <c r="E29" s="92">
        <v>45420</v>
      </c>
      <c r="F29" s="92">
        <v>45421</v>
      </c>
      <c r="G29" s="92">
        <v>45422</v>
      </c>
      <c r="H29" s="92">
        <v>45423</v>
      </c>
      <c r="I29" s="92">
        <v>45424</v>
      </c>
      <c r="J29" s="104" t="str">
        <f t="shared" si="1"/>
        <v>Woche 19 / 2024</v>
      </c>
      <c r="K29" s="104" t="str">
        <f t="shared" si="2"/>
        <v>6. Mai 2024 bis 12. Mai 2024</v>
      </c>
      <c r="L29" s="92" t="b">
        <f t="shared" ca="1" si="0"/>
        <v>0</v>
      </c>
      <c r="M29" s="1"/>
      <c r="N29" s="108"/>
      <c r="O29" s="109"/>
      <c r="P29" s="1"/>
      <c r="Q29" s="57" t="str">
        <f>IF(SUM('W19'!$I$18:$J$18,'W19'!$I$20:$J$20,'W19'!$I$22:$J$22,'W19'!$I$24:$J$24,'W19'!$I$26:$J$26,'W19'!$I$28:$J$28,'W19'!$I$30:$J$30)&lt;&gt;0,SUM('W19'!$I$18:$J$18,'W19'!$I$20:$J$20,'W19'!$I$22:$J$22,'W19'!$I$24:$J$24,'W19'!$I$26:$J$26,'W19'!$I$28:$J$28,'W19'!$I$30:$J$30),"")</f>
        <v/>
      </c>
      <c r="R29" s="57" t="str">
        <f>IF(SUM('W19'!$I$35:$J$35,'W19'!$I$37:$J$37,'W19'!$I$39:$J$39,'W19'!$I$41:$J$41,'W19'!$I$43:$J$43,'W19'!$I$45:$J$45,'W19'!$I$47:$J$47)&lt;&gt;0,SUM('W19'!$I$35:$J$35,'W19'!$I$37:$J$37,'W19'!$I$39:$J$39,'W19'!$I$41:$J$41,'W19'!$I$43:$J$43,'W19'!$I$45:$J$45,'W19'!$I$47:$J$47),"")</f>
        <v/>
      </c>
      <c r="S29" s="57" t="str">
        <f>IF(SUM('W19'!$I$52:$J$52,'W19'!$I$54:$J$54,'W19'!$I$56:$J$56,'W19'!$I$58:$J$58,'W19'!$I$60:$J$60,'W19'!$I$62:$J$62,'W19'!$I$64:$J$64)&lt;&gt;0,SUM('W19'!$I$52:$J$52,'W19'!$I$54:$J$54,'W19'!$I$56:$J$56,'W19'!$I$58:$J$58,'W19'!$I$60:$J$60,'W19'!$I$62:$J$62,'W19'!$I$64:$J$64),"")</f>
        <v/>
      </c>
      <c r="T29" s="57" t="str">
        <f>IF(SUM('W19'!$I$69:$J$69,'W19'!$I$71:$J$71,'W19'!$I$73:$J$73,'W19'!$I$75:$J$75,'W19'!$I$77:$J$77,'W19'!$I$79:$J$79,'W19'!$I$81:$J$81)&lt;&gt;0,SUM('W19'!$I$69:$J$69,'W19'!$I$71:$J$71,'W19'!$I$73:$J$73,'W19'!$I$75:$J$75,'W19'!$I$77:$J$77,'W19'!$I$79:$J$79,'W19'!$I$81:$J$81),"")</f>
        <v/>
      </c>
      <c r="U29" s="57" t="str">
        <f>IF(SUM('W19'!$I$86:$J$86,'W19'!$I$88:$J$88,'W19'!$I$90:$J$90,'W19'!$I$92:$J$92,'W19'!$I$94:$J$94,'W19'!$I$96:$J$96,'W19'!$I$98:$J$98)&lt;&gt;0,SUM('W19'!$I$86:$J$86,'W19'!$I$88:$J$88,'W19'!$I$90:$J$90,'W19'!$I$92:$J$92,'W19'!$I$94:$J$94,'W19'!$I$96:$J$96,'W19'!$I$98:$J$98),"")</f>
        <v/>
      </c>
      <c r="V29" s="57" t="str">
        <f>IF(SUM('W19'!$I$103:$J$103,'W19'!$I$105:$J$105,'W19'!$I$107:$J$107,'W19'!$I$109:$J$109,'W19'!$I$111:$J$111,'W19'!$I$113:$J$113,'W19'!$I$115:$J$115)&lt;&gt;0,SUM('W19'!$I$103:$J$103,'W19'!$I$105:$J$105,'W19'!$I$107:$J$107,'W19'!$I$109:$J$109,'W19'!$I$111:$J$111,'W19'!$I$113:$J$113,'W19'!$I$115:$J$115),"")</f>
        <v/>
      </c>
      <c r="W29" s="57" t="str">
        <f>IF(SUM('W19'!$I$120:$J$120,'W19'!$I$122:$J$122,'W19'!$I$124:$J$124,'W19'!$I$126:$J$126,'W19'!$I$128:$J$128,'W19'!$I$130:$J$130,'W19'!$I$132:$J$132)&lt;&gt;0,SUM('W19'!$I$120:$J$120,'W19'!$I$122:$J$122,'W19'!$I$124:$J$124,'W19'!$I$126:$J$126,'W19'!$I$128:$J$128,'W19'!$I$130:$J$130,'W19'!$I$132:$J$132),"")</f>
        <v/>
      </c>
      <c r="X29" s="1"/>
      <c r="Y29" s="57" t="str">
        <f>IF(SUM('W19'!$K$18:$L$18,'W19'!$K$20:$L$20,'W19'!$K$22:$L$22,'W19'!$K$24:$L$24,'W19'!$K$26:$L$26,'W19'!$K$28:$L$28,'W19'!$K$30:$L$30)&lt;&gt;0,SUM('W19'!$K$18:$L$18,'W19'!$K$20:$L$20,'W19'!$K$22:$L$22,'W19'!$K$24:$L$24,'W19'!$K$26:$L$26,'W19'!$K$28:$L$28,'W19'!$K$30:$L$30),"")</f>
        <v/>
      </c>
      <c r="Z29" s="57" t="str">
        <f>IF(SUM('W19'!$K$35:$L$35,'W19'!$K$37:$L$37,'W19'!$K$39:$L$39,'W19'!$K$41:$L$41,'W19'!$K$43:$L$43,'W19'!$K$45:$L$45,'W19'!$K$47:$L$47)&lt;&gt;0,SUM('W19'!$K$35:$L$35,'W19'!$K$37:$L$37,'W19'!$K$39:$L$39,'W19'!$K$41:$L$41,'W19'!$K$43:$L$43,'W19'!$K$45:$L$45,'W19'!$K$47:$L$47),"")</f>
        <v/>
      </c>
      <c r="AA29" s="57" t="str">
        <f>IF(SUM('W19'!$K$52:$L$52,'W19'!$K$54:$L$54,'W19'!$K$56:$L$56,'W19'!$K$58:$L$58,'W19'!$K$60:$L$60,'W19'!$K$62:$L$62,'W19'!$K$64:$L$64)&lt;&gt;0,SUM('W19'!$K$52:$L$52,'W19'!$K$54:$L$54,'W19'!$K$56:$L$56,'W19'!$K$58:$L$58,'W19'!$K$60:$L$60,'W19'!$K$62:$L$62,'W19'!$K$64:$L$64),"")</f>
        <v/>
      </c>
      <c r="AB29" s="57" t="str">
        <f>IF(SUM('W19'!$K$69:$L$69,'W19'!$K$71:$L$71,'W19'!$K$73:$L$73,'W19'!$K$75:$L$75,'W19'!$K$77:$L$77,'W19'!$K$79:$L$79,'W19'!$K$81:$L$81)&lt;&gt;0,SUM('W19'!$K$69:$L$69,'W19'!$K$71:$L$71,'W19'!$K$73:$L$73,'W19'!$K$75:$L$75,'W19'!$K$77:$L$77,'W19'!$K$79:$L$79,'W19'!$K$81:$L$81),"")</f>
        <v/>
      </c>
      <c r="AC29" s="57" t="str">
        <f>IF(SUM('W19'!$K$86:$L$86,'W19'!$K$88:$L$88,'W19'!$K$90:$L$90,'W19'!$K$92:$L$92,'W19'!$K$94:$L$94,'W19'!$K$96:$L$96,'W19'!$K$98:$L$98)&lt;&gt;0,SUM('W19'!$K$86:$L$86,'W19'!$K$88:$L$88,'W19'!$K$90:$L$90,'W19'!$K$92:$L$92,'W19'!$K$94:$L$94,'W19'!$K$96:$L$96,'W19'!$K$98:$L$98),"")</f>
        <v/>
      </c>
      <c r="AD29" s="57" t="str">
        <f>IF(SUM('W19'!$K$103:$L$103,'W19'!$K$105:$L$105,'W19'!$K$107:$L$107,'W19'!$K$109:$L$109,'W19'!$K$111:$L$111,'W19'!$K$113:$L$113,'W19'!$K$115:$L$115)&lt;&gt;0,SUM('W19'!$K$86:$L$86,'W19'!$K$88:$L$88,'W19'!$K$90:$L$90,'W19'!$K$92:$L$92,'W19'!$K$94:$L$94,'W19'!$K$96:$L$96,'W19'!$K$98:$L$98),"")</f>
        <v/>
      </c>
      <c r="AE29" s="57" t="str">
        <f>IF(SUM('W19'!$K$120:$L$120,'W19'!$K$122:$L$122,'W19'!$K$124:$L$124,'W19'!$K$126:$L$126,'W19'!$K$128:$L$128,'W19'!$K$130:$L$130,'W19'!$K$132:$L$132)&lt;&gt;0,SUM('W19'!$K$120:$L$120,'W19'!$K$122:$L$122,'W19'!$K$124:$L$124,'W19'!$K$126:$L$126,'W19'!$K$128:$L$128,'W19'!$K$130:$L$130,'W19'!$K$132:$L$132),"")</f>
        <v/>
      </c>
      <c r="AF29" s="1"/>
      <c r="AG29" s="57" t="str">
        <f>IF(SUM('W19'!$M$18:$N$18,'W19'!$M$20:$N$20,'W19'!$M$22:$N$22,'W19'!$M$24:$N$24,'W19'!$M$26:$N$26,'W19'!$M$28:$N$28,'W19'!$M$30:$N$30)&lt;&gt;0,SUM('W19'!$M$18:$N$18,'W19'!$M$20:$N$20,'W19'!$M$22:$N$22,'W19'!$M$24:$N$24,'W19'!$M$26:$N$26,'W19'!$M$28:$N$28,'W19'!$M$30:$N$30),"")</f>
        <v/>
      </c>
      <c r="AH29" s="57" t="str">
        <f>IF(SUM('W19'!$M$35:$N$35,'W19'!$M$37:$N$37,'W19'!$M$39:$N$39,'W19'!$M$41:$N$41,'W19'!$M$43:$N$43,'W19'!$M$45:$N$45,'W19'!$M$47:$N$47)&lt;&gt;0,SUM('W19'!$M$35:$N$35,'W19'!$M$37:$N$37,'W19'!$M$39:$N$39,'W19'!$M$41:$N$41,'W19'!$M$43:$N$43,'W19'!$M$45:$N$45,'W19'!$M$47:$N$47),"")</f>
        <v/>
      </c>
      <c r="AI29" s="57" t="str">
        <f>IF(SUM('W19'!$M$52:$N$52,'W19'!$M$54:$N$54,'W19'!$M$56:$N$56,'W19'!$M$58:$N$58,'W19'!$M$60:$N$60,'W19'!$M$62:$N$62,'W19'!$M$64:$N$64)&lt;&gt;0,SUM('W19'!$M$52:$N$52,'W19'!$M$54:$N$54,'W19'!$M$56:$N$56,'W19'!$M$58:$N$58,'W19'!$M$60:$N$60,'W19'!$M$62:$N$62,'W19'!$M$64:$N$64),"")</f>
        <v/>
      </c>
      <c r="AJ29" s="57" t="str">
        <f>IF(SUM('W19'!$M$69:$N$69,'W19'!$M$71:$N$71,'W19'!$M$73:$N$73,'W19'!$M$75:$N$75,'W19'!$M$77:$N$77,'W19'!$M$79:$N$79,'W19'!$M$81:$N$81)&lt;&gt;0,SUM('W19'!$M$69:$N$69,'W19'!$M$71:$N$71,'W19'!$M$73:$N$73,'W19'!$M$75:$N$75,'W19'!$M$77:$N$77,'W19'!$M$79:$N$79,'W19'!$M$81:$N$81),"")</f>
        <v/>
      </c>
      <c r="AK29" s="57" t="str">
        <f>IF(SUM('W19'!$M$86:$N$86,'W19'!$M$88:$N$88,'W19'!$M$90:$N$90,'W19'!$M$92:$N$92,'W19'!$M$94:$N$94,'W19'!$M$96:$N$96,'W19'!$M$98:$N$98)&lt;&gt;0,SUM('W19'!$M$86:$N$86,'W19'!$M$88:$N$88,'W19'!$M$90:$N$90,'W19'!$M$92:$N$92,'W19'!$M$94:$N$94,'W19'!$M$96:$N$96,'W19'!$M$98:$N$98),"")</f>
        <v/>
      </c>
      <c r="AL29" s="57" t="str">
        <f>IF(SUM('W19'!$M$103:$N$103,'W19'!$M$105:$N$105,'W19'!$M$107:$N$107,'W19'!$M$109:$N$109,'W19'!$M$111:$N$111,'W19'!$M$113:$N$113,'W19'!$M$115:$N$115)&lt;&gt;0,SUM('W19'!$M$103:$N$103,'W19'!$M$105:$N$105,'W19'!$M$107:$N$107,'W19'!$M$109:$N$109,'W19'!$M$111:$N$111,'W19'!$M$113:$N$113,'W19'!$M$115:$N$115),"")</f>
        <v/>
      </c>
      <c r="AM29" s="57" t="str">
        <f>IF(SUM('W19'!$M$120:$N$120,'W19'!$M$122:$N$122,'W19'!$M$124:$N$124,'W19'!$M$126:$N$126,'W19'!$M$128:$N$128,'W19'!$M$130:$N$130,'W19'!$M$132:$N$132)&lt;&gt;0,SUM('W19'!$M$120:$N$120,'W19'!$M$122:$N$122,'W19'!$M$124:$N$124,'W19'!$M$126:$N$126,'W19'!$M$128:$N$128,'W19'!$M$130:$N$130,'W19'!$M$132:$N$132),"")</f>
        <v/>
      </c>
      <c r="AN29" s="1"/>
      <c r="AO29" s="57" t="str">
        <f>IF(SUM('W19'!$O$18:$P$18,'W19'!$O$20:$P$20,'W19'!$O$22:$P$22,'W19'!$O$24:$P$24,'W19'!$O$26:$P$26,'W19'!$O$28:$P$28,'W19'!$O$30:$P$30)&lt;&gt;0,SUM('W19'!$O$18:$P$18,'W19'!$O$20:$P$20,'W19'!$O$22:$P$22,'W19'!$O$24:$P$24,'W19'!$O$26:$P$26,'W19'!$O$28:$P$28,'W19'!$O$30:$P$30),"")</f>
        <v/>
      </c>
      <c r="AP29" s="57" t="str">
        <f>IF(SUM('W19'!$O$35:$P$35,'W19'!$O$37:$P$37,'W19'!$O$39:$P$39,'W19'!$O$41:$P$41,'W19'!$O$43:$P$43,'W19'!$O$45:$P$45,'W19'!$O$47:$P$47)&lt;&gt;0,SUM('W19'!$O$35:$P$35,'W19'!$O$37:$P$37,'W19'!$O$39:$P$39,'W19'!$O$41:$P$41,'W19'!$O$43:$P$43,'W19'!$O$45:$P$45,'W19'!$O$47:$P$47),"")</f>
        <v/>
      </c>
      <c r="AQ29" s="57" t="str">
        <f>IF(SUM('W19'!$O$52:$P$52,'W19'!$O$54:$P$54,'W19'!$O$56:$P$56,'W19'!$O$58:$P$58,'W19'!$O$60:$P$60,'W19'!$O$62:$P$62,'W19'!$O$64:$P$64)&lt;&gt;0,SUM('W19'!$O$52:$P$52,'W19'!$O$54:$P$54,'W19'!$O$56:$P$56,'W19'!$O$58:$P$58,'W19'!$O$60:$P$60,'W19'!$O$62:$P$62,'W19'!$O$64:$P$64),"")</f>
        <v/>
      </c>
      <c r="AR29" s="57" t="str">
        <f>IF(SUM('W19'!$O$69:$P$69,'W19'!$O$71:$P$71,'W19'!$O$73:$P$73,'W19'!$O$75:$P$75,'W19'!$O$77:$P$77,'W19'!$O$79:$P$79,'W19'!$O$81:$P$81)&lt;&gt;0,SUM('W19'!$O$69:$P$69,'W19'!$O$71:$P$71,'W19'!$O$73:$P$73,'W19'!$O$75:$P$75,'W19'!$O$77:$P$77,'W19'!$O$79:$P$79,'W19'!$O$81:$P$81),"")</f>
        <v/>
      </c>
      <c r="AS29" s="57" t="str">
        <f>IF(SUM('W19'!$O$86:$P$86,'W19'!$O$88:$P$88,'W19'!$O$90:$P$90,'W19'!$O$92:$P$92,'W19'!$O$94:$P$94,'W19'!$O$96:$P$96,'W19'!$O$98:$P$98)&lt;&gt;0,SUM('W19'!$O$86:$P$86,'W19'!$O$88:$P$88,'W19'!$O$90:$P$90,'W19'!$O$92:$P$92,'W19'!$O$94:$P$94,'W19'!$O$96:$P$96,'W19'!$O$98:$P$98),"")</f>
        <v/>
      </c>
      <c r="AT29" s="57" t="str">
        <f>IF(SUM('W19'!$M$103:$N$103,'W19'!$M$105:$N$105,'W19'!$M$107:$N$107,'W19'!$M$109:$N$109,'W19'!$M$111:$N$111,'W19'!$M$113:$N$113,'W19'!$M$115:$N$115)&lt;&gt;0,SUM('W19'!$M$103:$N$103,'W19'!$M$105:$N$105,'W19'!$M$107:$N$107,'W19'!$M$109:$N$109,'W19'!$M$111:$N$111,'W19'!$M$113:$N$113,'W19'!$M$115:$N$115),"")</f>
        <v/>
      </c>
      <c r="AU29" s="57" t="str">
        <f>IF(SUM('W19'!$O$120:$P$120,'W19'!$O$122:$P$122,'W19'!$O$124:$P$124,'W19'!$O$126:$P$126,'W19'!$O$128:$P$128,'W19'!$O$130:$P$130,'W19'!$O$132:$P$132)&lt;&gt;0,SUM('W19'!$O$120:$P$120,'W19'!$O$122:$P$122,'W19'!$O$124:$P$124,'W19'!$O$126:$P$126,'W19'!$O$128:$P$128,'W19'!$O$130:$P$130,'W19'!$O$132:$P$132),"")</f>
        <v/>
      </c>
    </row>
    <row r="30" spans="2:47" ht="16" customHeight="1">
      <c r="B30" s="63">
        <v>20</v>
      </c>
      <c r="C30" s="92">
        <v>45425</v>
      </c>
      <c r="D30" s="92">
        <v>45426</v>
      </c>
      <c r="E30" s="92">
        <v>45427</v>
      </c>
      <c r="F30" s="92">
        <v>45428</v>
      </c>
      <c r="G30" s="92">
        <v>45429</v>
      </c>
      <c r="H30" s="92">
        <v>45430</v>
      </c>
      <c r="I30" s="92">
        <v>45431</v>
      </c>
      <c r="J30" s="104" t="str">
        <f t="shared" si="1"/>
        <v>Woche 20 / 2024</v>
      </c>
      <c r="K30" s="104" t="str">
        <f t="shared" si="2"/>
        <v>13. Mai 2024 bis 19. Mai 2024</v>
      </c>
      <c r="L30" s="92" t="b">
        <f t="shared" ca="1" si="0"/>
        <v>0</v>
      </c>
      <c r="M30" s="1"/>
      <c r="N30" s="108"/>
      <c r="O30" s="109"/>
      <c r="P30" s="1"/>
      <c r="Q30" s="57" t="str">
        <f>IF(SUM('W20'!$I$18:$J$18,'W20'!$I$20:$J$20,'W20'!$I$22:$J$22,'W20'!$I$24:$J$24,'W20'!$I$26:$J$26,'W20'!$I$28:$J$28,'W20'!$I$30:$J$30)&lt;&gt;0,SUM('W20'!$I$18:$J$18,'W20'!$I$20:$J$20,'W20'!$I$22:$J$22,'W20'!$I$24:$J$24,'W20'!$I$26:$J$26,'W20'!$I$28:$J$28,'W20'!$I$30:$J$30),"")</f>
        <v/>
      </c>
      <c r="R30" s="57" t="str">
        <f>IF(SUM('W20'!$I$35:$J$35,'W20'!$I$37:$J$37,'W20'!$I$39:$J$39,'W20'!$I$41:$J$41,'W20'!$I$43:$J$43,'W20'!$I$45:$J$45,'W20'!$I$47:$J$47)&lt;&gt;0,SUM('W20'!$I$35:$J$35,'W20'!$I$37:$J$37,'W20'!$I$39:$J$39,'W20'!$I$41:$J$41,'W20'!$I$43:$J$43,'W20'!$I$45:$J$45,'W20'!$I$47:$J$47),"")</f>
        <v/>
      </c>
      <c r="S30" s="57" t="str">
        <f>IF(SUM('W20'!$I$52:$J$52,'W20'!$I$54:$J$54,'W20'!$I$56:$J$56,'W20'!$I$58:$J$58,'W20'!$I$60:$J$60,'W20'!$I$62:$J$62,'W20'!$I$64:$J$64)&lt;&gt;0,SUM('W20'!$I$52:$J$52,'W20'!$I$54:$J$54,'W20'!$I$56:$J$56,'W20'!$I$58:$J$58,'W20'!$I$60:$J$60,'W20'!$I$62:$J$62,'W20'!$I$64:$J$64),"")</f>
        <v/>
      </c>
      <c r="T30" s="57" t="str">
        <f>IF(SUM('W20'!$I$69:$J$69,'W20'!$I$71:$J$71,'W20'!$I$73:$J$73,'W20'!$I$75:$J$75,'W20'!$I$77:$J$77,'W20'!$I$79:$J$79,'W20'!$I$81:$J$81)&lt;&gt;0,SUM('W20'!$I$69:$J$69,'W20'!$I$71:$J$71,'W20'!$I$73:$J$73,'W20'!$I$75:$J$75,'W20'!$I$77:$J$77,'W20'!$I$79:$J$79,'W20'!$I$81:$J$81),"")</f>
        <v/>
      </c>
      <c r="U30" s="57" t="str">
        <f>IF(SUM('W20'!$I$86:$J$86,'W20'!$I$88:$J$88,'W20'!$I$90:$J$90,'W20'!$I$92:$J$92,'W20'!$I$94:$J$94,'W20'!$I$96:$J$96,'W20'!$I$98:$J$98)&lt;&gt;0,SUM('W20'!$I$86:$J$86,'W20'!$I$88:$J$88,'W20'!$I$90:$J$90,'W20'!$I$92:$J$92,'W20'!$I$94:$J$94,'W20'!$I$96:$J$96,'W20'!$I$98:$J$98),"")</f>
        <v/>
      </c>
      <c r="V30" s="57" t="str">
        <f>IF(SUM('W20'!$I$103:$J$103,'W20'!$I$105:$J$105,'W20'!$I$107:$J$107,'W20'!$I$109:$J$109,'W20'!$I$111:$J$111,'W20'!$I$113:$J$113,'W20'!$I$115:$J$115)&lt;&gt;0,SUM('W20'!$I$103:$J$103,'W20'!$I$105:$J$105,'W20'!$I$107:$J$107,'W20'!$I$109:$J$109,'W20'!$I$111:$J$111,'W20'!$I$113:$J$113,'W20'!$I$115:$J$115),"")</f>
        <v/>
      </c>
      <c r="W30" s="57" t="str">
        <f>IF(SUM('W20'!$I$120:$J$120,'W20'!$I$122:$J$122,'W20'!$I$124:$J$124,'W20'!$I$126:$J$126,'W20'!$I$128:$J$128,'W20'!$I$130:$J$130,'W20'!$I$132:$J$132)&lt;&gt;0,SUM('W20'!$I$120:$J$120,'W20'!$I$122:$J$122,'W20'!$I$124:$J$124,'W20'!$I$126:$J$126,'W20'!$I$128:$J$128,'W20'!$I$130:$J$130,'W20'!$I$132:$J$132),"")</f>
        <v/>
      </c>
      <c r="X30" s="1"/>
      <c r="Y30" s="57" t="str">
        <f>IF(SUM('W20'!$K$18:$L$18,'W20'!$K$20:$L$20,'W20'!$K$22:$L$22,'W20'!$K$24:$L$24,'W20'!$K$26:$L$26,'W20'!$K$28:$L$28,'W20'!$K$30:$L$30)&lt;&gt;0,SUM('W20'!$K$18:$L$18,'W20'!$K$20:$L$20,'W20'!$K$22:$L$22,'W20'!$K$24:$L$24,'W20'!$K$26:$L$26,'W20'!$K$28:$L$28,'W20'!$K$30:$L$30),"")</f>
        <v/>
      </c>
      <c r="Z30" s="57" t="str">
        <f>IF(SUM('W20'!$K$35:$L$35,'W20'!$K$37:$L$37,'W20'!$K$39:$L$39,'W20'!$K$41:$L$41,'W20'!$K$43:$L$43,'W20'!$K$45:$L$45,'W20'!$K$47:$L$47)&lt;&gt;0,SUM('W20'!$K$35:$L$35,'W20'!$K$37:$L$37,'W20'!$K$39:$L$39,'W20'!$K$41:$L$41,'W20'!$K$43:$L$43,'W20'!$K$45:$L$45,'W20'!$K$47:$L$47),"")</f>
        <v/>
      </c>
      <c r="AA30" s="57" t="str">
        <f>IF(SUM('W20'!$K$52:$L$52,'W20'!$K$54:$L$54,'W20'!$K$56:$L$56,'W20'!$K$58:$L$58,'W20'!$K$60:$L$60,'W20'!$K$62:$L$62,'W20'!$K$64:$L$64)&lt;&gt;0,SUM('W20'!$K$52:$L$52,'W20'!$K$54:$L$54,'W20'!$K$56:$L$56,'W20'!$K$58:$L$58,'W20'!$K$60:$L$60,'W20'!$K$62:$L$62,'W20'!$K$64:$L$64),"")</f>
        <v/>
      </c>
      <c r="AB30" s="57" t="str">
        <f>IF(SUM('W20'!$K$69:$L$69,'W20'!$K$71:$L$71,'W20'!$K$73:$L$73,'W20'!$K$75:$L$75,'W20'!$K$77:$L$77,'W20'!$K$79:$L$79,'W20'!$K$81:$L$81)&lt;&gt;0,SUM('W20'!$K$69:$L$69,'W20'!$K$71:$L$71,'W20'!$K$73:$L$73,'W20'!$K$75:$L$75,'W20'!$K$77:$L$77,'W20'!$K$79:$L$79,'W20'!$K$81:$L$81),"")</f>
        <v/>
      </c>
      <c r="AC30" s="57" t="str">
        <f>IF(SUM('W20'!$K$86:$L$86,'W20'!$K$88:$L$88,'W20'!$K$90:$L$90,'W20'!$K$92:$L$92,'W20'!$K$94:$L$94,'W20'!$K$96:$L$96,'W20'!$K$98:$L$98)&lt;&gt;0,SUM('W20'!$K$86:$L$86,'W20'!$K$88:$L$88,'W20'!$K$90:$L$90,'W20'!$K$92:$L$92,'W20'!$K$94:$L$94,'W20'!$K$96:$L$96,'W20'!$K$98:$L$98),"")</f>
        <v/>
      </c>
      <c r="AD30" s="57" t="str">
        <f>IF(SUM('W20'!$K$103:$L$103,'W20'!$K$105:$L$105,'W20'!$K$107:$L$107,'W20'!$K$109:$L$109,'W20'!$K$111:$L$111,'W20'!$K$113:$L$113,'W20'!$K$115:$L$115)&lt;&gt;0,SUM('W20'!$K$86:$L$86,'W20'!$K$88:$L$88,'W20'!$K$90:$L$90,'W20'!$K$92:$L$92,'W20'!$K$94:$L$94,'W20'!$K$96:$L$96,'W20'!$K$98:$L$98),"")</f>
        <v/>
      </c>
      <c r="AE30" s="57" t="str">
        <f>IF(SUM('W20'!$K$120:$L$120,'W20'!$K$122:$L$122,'W20'!$K$124:$L$124,'W20'!$K$126:$L$126,'W20'!$K$128:$L$128,'W20'!$K$130:$L$130,'W20'!$K$132:$L$132)&lt;&gt;0,SUM('W20'!$K$120:$L$120,'W20'!$K$122:$L$122,'W20'!$K$124:$L$124,'W20'!$K$126:$L$126,'W20'!$K$128:$L$128,'W20'!$K$130:$L$130,'W20'!$K$132:$L$132),"")</f>
        <v/>
      </c>
      <c r="AF30" s="1"/>
      <c r="AG30" s="57" t="str">
        <f>IF(SUM('W20'!$M$18:$N$18,'W20'!$M$20:$N$20,'W20'!$M$22:$N$22,'W20'!$M$24:$N$24,'W20'!$M$26:$N$26,'W20'!$M$28:$N$28,'W20'!$M$30:$N$30)&lt;&gt;0,SUM('W20'!$M$18:$N$18,'W20'!$M$20:$N$20,'W20'!$M$22:$N$22,'W20'!$M$24:$N$24,'W20'!$M$26:$N$26,'W20'!$M$28:$N$28,'W20'!$M$30:$N$30),"")</f>
        <v/>
      </c>
      <c r="AH30" s="57" t="str">
        <f>IF(SUM('W20'!$M$35:$N$35,'W20'!$M$37:$N$37,'W20'!$M$39:$N$39,'W20'!$M$41:$N$41,'W20'!$M$43:$N$43,'W20'!$M$45:$N$45,'W20'!$M$47:$N$47)&lt;&gt;0,SUM('W20'!$M$35:$N$35,'W20'!$M$37:$N$37,'W20'!$M$39:$N$39,'W20'!$M$41:$N$41,'W20'!$M$43:$N$43,'W20'!$M$45:$N$45,'W20'!$M$47:$N$47),"")</f>
        <v/>
      </c>
      <c r="AI30" s="57" t="str">
        <f>IF(SUM('W20'!$M$52:$N$52,'W20'!$M$54:$N$54,'W20'!$M$56:$N$56,'W20'!$M$58:$N$58,'W20'!$M$60:$N$60,'W20'!$M$62:$N$62,'W20'!$M$64:$N$64)&lt;&gt;0,SUM('W20'!$M$52:$N$52,'W20'!$M$54:$N$54,'W20'!$M$56:$N$56,'W20'!$M$58:$N$58,'W20'!$M$60:$N$60,'W20'!$M$62:$N$62,'W20'!$M$64:$N$64),"")</f>
        <v/>
      </c>
      <c r="AJ30" s="57" t="str">
        <f>IF(SUM('W20'!$M$69:$N$69,'W20'!$M$71:$N$71,'W20'!$M$73:$N$73,'W20'!$M$75:$N$75,'W20'!$M$77:$N$77,'W20'!$M$79:$N$79,'W20'!$M$81:$N$81)&lt;&gt;0,SUM('W20'!$M$69:$N$69,'W20'!$M$71:$N$71,'W20'!$M$73:$N$73,'W20'!$M$75:$N$75,'W20'!$M$77:$N$77,'W20'!$M$79:$N$79,'W20'!$M$81:$N$81),"")</f>
        <v/>
      </c>
      <c r="AK30" s="57" t="str">
        <f>IF(SUM('W20'!$M$86:$N$86,'W20'!$M$88:$N$88,'W20'!$M$90:$N$90,'W20'!$M$92:$N$92,'W20'!$M$94:$N$94,'W20'!$M$96:$N$96,'W20'!$M$98:$N$98)&lt;&gt;0,SUM('W20'!$M$86:$N$86,'W20'!$M$88:$N$88,'W20'!$M$90:$N$90,'W20'!$M$92:$N$92,'W20'!$M$94:$N$94,'W20'!$M$96:$N$96,'W20'!$M$98:$N$98),"")</f>
        <v/>
      </c>
      <c r="AL30" s="57" t="str">
        <f>IF(SUM('W20'!$M$103:$N$103,'W20'!$M$105:$N$105,'W20'!$M$107:$N$107,'W20'!$M$109:$N$109,'W20'!$M$111:$N$111,'W20'!$M$113:$N$113,'W20'!$M$115:$N$115)&lt;&gt;0,SUM('W20'!$M$103:$N$103,'W20'!$M$105:$N$105,'W20'!$M$107:$N$107,'W20'!$M$109:$N$109,'W20'!$M$111:$N$111,'W20'!$M$113:$N$113,'W20'!$M$115:$N$115),"")</f>
        <v/>
      </c>
      <c r="AM30" s="57" t="str">
        <f>IF(SUM('W20'!$M$120:$N$120,'W20'!$M$122:$N$122,'W20'!$M$124:$N$124,'W20'!$M$126:$N$126,'W20'!$M$128:$N$128,'W20'!$M$130:$N$130,'W20'!$M$132:$N$132)&lt;&gt;0,SUM('W20'!$M$120:$N$120,'W20'!$M$122:$N$122,'W20'!$M$124:$N$124,'W20'!$M$126:$N$126,'W20'!$M$128:$N$128,'W20'!$M$130:$N$130,'W20'!$M$132:$N$132),"")</f>
        <v/>
      </c>
      <c r="AN30" s="1"/>
      <c r="AO30" s="57" t="str">
        <f>IF(SUM('W20'!$O$18:$P$18,'W20'!$O$20:$P$20,'W20'!$O$22:$P$22,'W20'!$O$24:$P$24,'W20'!$O$26:$P$26,'W20'!$O$28:$P$28,'W20'!$O$30:$P$30)&lt;&gt;0,SUM('W20'!$O$18:$P$18,'W20'!$O$20:$P$20,'W20'!$O$22:$P$22,'W20'!$O$24:$P$24,'W20'!$O$26:$P$26,'W20'!$O$28:$P$28,'W20'!$O$30:$P$30),"")</f>
        <v/>
      </c>
      <c r="AP30" s="57" t="str">
        <f>IF(SUM('W20'!$O$35:$P$35,'W20'!$O$37:$P$37,'W20'!$O$39:$P$39,'W20'!$O$41:$P$41,'W20'!$O$43:$P$43,'W20'!$O$45:$P$45,'W20'!$O$47:$P$47)&lt;&gt;0,SUM('W20'!$O$35:$P$35,'W20'!$O$37:$P$37,'W20'!$O$39:$P$39,'W20'!$O$41:$P$41,'W20'!$O$43:$P$43,'W20'!$O$45:$P$45,'W20'!$O$47:$P$47),"")</f>
        <v/>
      </c>
      <c r="AQ30" s="57" t="str">
        <f>IF(SUM('W20'!$O$52:$P$52,'W20'!$O$54:$P$54,'W20'!$O$56:$P$56,'W20'!$O$58:$P$58,'W20'!$O$60:$P$60,'W20'!$O$62:$P$62,'W20'!$O$64:$P$64)&lt;&gt;0,SUM('W20'!$O$52:$P$52,'W20'!$O$54:$P$54,'W20'!$O$56:$P$56,'W20'!$O$58:$P$58,'W20'!$O$60:$P$60,'W20'!$O$62:$P$62,'W20'!$O$64:$P$64),"")</f>
        <v/>
      </c>
      <c r="AR30" s="57" t="str">
        <f>IF(SUM('W20'!$O$69:$P$69,'W20'!$O$71:$P$71,'W20'!$O$73:$P$73,'W20'!$O$75:$P$75,'W20'!$O$77:$P$77,'W20'!$O$79:$P$79,'W20'!$O$81:$P$81)&lt;&gt;0,SUM('W20'!$O$69:$P$69,'W20'!$O$71:$P$71,'W20'!$O$73:$P$73,'W20'!$O$75:$P$75,'W20'!$O$77:$P$77,'W20'!$O$79:$P$79,'W20'!$O$81:$P$81),"")</f>
        <v/>
      </c>
      <c r="AS30" s="57" t="str">
        <f>IF(SUM('W20'!$O$86:$P$86,'W20'!$O$88:$P$88,'W20'!$O$90:$P$90,'W20'!$O$92:$P$92,'W20'!$O$94:$P$94,'W20'!$O$96:$P$96,'W20'!$O$98:$P$98)&lt;&gt;0,SUM('W20'!$O$86:$P$86,'W20'!$O$88:$P$88,'W20'!$O$90:$P$90,'W20'!$O$92:$P$92,'W20'!$O$94:$P$94,'W20'!$O$96:$P$96,'W20'!$O$98:$P$98),"")</f>
        <v/>
      </c>
      <c r="AT30" s="57" t="str">
        <f>IF(SUM('W20'!$M$103:$N$103,'W20'!$M$105:$N$105,'W20'!$M$107:$N$107,'W20'!$M$109:$N$109,'W20'!$M$111:$N$111,'W20'!$M$113:$N$113,'W20'!$M$115:$N$115)&lt;&gt;0,SUM('W20'!$M$103:$N$103,'W20'!$M$105:$N$105,'W20'!$M$107:$N$107,'W20'!$M$109:$N$109,'W20'!$M$111:$N$111,'W20'!$M$113:$N$113,'W20'!$M$115:$N$115),"")</f>
        <v/>
      </c>
      <c r="AU30" s="57" t="str">
        <f>IF(SUM('W20'!$O$120:$P$120,'W20'!$O$122:$P$122,'W20'!$O$124:$P$124,'W20'!$O$126:$P$126,'W20'!$O$128:$P$128,'W20'!$O$130:$P$130,'W20'!$O$132:$P$132)&lt;&gt;0,SUM('W20'!$O$120:$P$120,'W20'!$O$122:$P$122,'W20'!$O$124:$P$124,'W20'!$O$126:$P$126,'W20'!$O$128:$P$128,'W20'!$O$130:$P$130,'W20'!$O$132:$P$132),"")</f>
        <v/>
      </c>
    </row>
    <row r="31" spans="2:47" ht="16" customHeight="1">
      <c r="B31" s="63">
        <v>21</v>
      </c>
      <c r="C31" s="92">
        <v>45432</v>
      </c>
      <c r="D31" s="92">
        <v>45433</v>
      </c>
      <c r="E31" s="92">
        <v>45434</v>
      </c>
      <c r="F31" s="92">
        <v>45435</v>
      </c>
      <c r="G31" s="92">
        <v>45436</v>
      </c>
      <c r="H31" s="92">
        <v>45437</v>
      </c>
      <c r="I31" s="92">
        <v>45438</v>
      </c>
      <c r="J31" s="104" t="str">
        <f t="shared" si="1"/>
        <v>Woche 21 / 2024</v>
      </c>
      <c r="K31" s="104" t="str">
        <f t="shared" si="2"/>
        <v>20. Mai 2024 bis 26. Mai 2024</v>
      </c>
      <c r="L31" s="92" t="b">
        <f t="shared" ca="1" si="0"/>
        <v>0</v>
      </c>
      <c r="M31" s="1"/>
      <c r="N31" s="108"/>
      <c r="O31" s="109"/>
      <c r="P31" s="1"/>
      <c r="Q31" s="57" t="str">
        <f>IF(SUM('W21'!$I$18:$J$18,'W21'!$I$20:$J$20,'W21'!$I$22:$J$22,'W21'!$I$24:$J$24,'W21'!$I$26:$J$26,'W21'!$I$28:$J$28,'W21'!$I$30:$J$30)&lt;&gt;0,SUM('W21'!$I$18:$J$18,'W21'!$I$20:$J$20,'W21'!$I$22:$J$22,'W21'!$I$24:$J$24,'W21'!$I$26:$J$26,'W21'!$I$28:$J$28,'W21'!$I$30:$J$30),"")</f>
        <v/>
      </c>
      <c r="R31" s="57" t="str">
        <f>IF(SUM('W21'!$I$35:$J$35,'W21'!$I$37:$J$37,'W21'!$I$39:$J$39,'W21'!$I$41:$J$41,'W21'!$I$43:$J$43,'W21'!$I$45:$J$45,'W21'!$I$47:$J$47)&lt;&gt;0,SUM('W21'!$I$35:$J$35,'W21'!$I$37:$J$37,'W21'!$I$39:$J$39,'W21'!$I$41:$J$41,'W21'!$I$43:$J$43,'W21'!$I$45:$J$45,'W21'!$I$47:$J$47),"")</f>
        <v/>
      </c>
      <c r="S31" s="57" t="str">
        <f>IF(SUM('W21'!$I$52:$J$52,'W21'!$I$54:$J$54,'W21'!$I$56:$J$56,'W21'!$I$58:$J$58,'W21'!$I$60:$J$60,'W21'!$I$62:$J$62,'W21'!$I$64:$J$64)&lt;&gt;0,SUM('W21'!$I$52:$J$52,'W21'!$I$54:$J$54,'W21'!$I$56:$J$56,'W21'!$I$58:$J$58,'W21'!$I$60:$J$60,'W21'!$I$62:$J$62,'W21'!$I$64:$J$64),"")</f>
        <v/>
      </c>
      <c r="T31" s="57" t="str">
        <f>IF(SUM('W21'!$I$69:$J$69,'W21'!$I$71:$J$71,'W21'!$I$73:$J$73,'W21'!$I$75:$J$75,'W21'!$I$77:$J$77,'W21'!$I$79:$J$79,'W21'!$I$81:$J$81)&lt;&gt;0,SUM('W21'!$I$69:$J$69,'W21'!$I$71:$J$71,'W21'!$I$73:$J$73,'W21'!$I$75:$J$75,'W21'!$I$77:$J$77,'W21'!$I$79:$J$79,'W21'!$I$81:$J$81),"")</f>
        <v/>
      </c>
      <c r="U31" s="57" t="str">
        <f>IF(SUM('W21'!$I$86:$J$86,'W21'!$I$88:$J$88,'W21'!$I$90:$J$90,'W21'!$I$92:$J$92,'W21'!$I$94:$J$94,'W21'!$I$96:$J$96,'W21'!$I$98:$J$98)&lt;&gt;0,SUM('W21'!$I$86:$J$86,'W21'!$I$88:$J$88,'W21'!$I$90:$J$90,'W21'!$I$92:$J$92,'W21'!$I$94:$J$94,'W21'!$I$96:$J$96,'W21'!$I$98:$J$98),"")</f>
        <v/>
      </c>
      <c r="V31" s="57" t="str">
        <f>IF(SUM('W21'!$I$103:$J$103,'W21'!$I$105:$J$105,'W21'!$I$107:$J$107,'W21'!$I$109:$J$109,'W21'!$I$111:$J$111,'W21'!$I$113:$J$113,'W21'!$I$115:$J$115)&lt;&gt;0,SUM('W21'!$I$103:$J$103,'W21'!$I$105:$J$105,'W21'!$I$107:$J$107,'W21'!$I$109:$J$109,'W21'!$I$111:$J$111,'W21'!$I$113:$J$113,'W21'!$I$115:$J$115),"")</f>
        <v/>
      </c>
      <c r="W31" s="57" t="str">
        <f>IF(SUM('W21'!$I$120:$J$120,'W21'!$I$122:$J$122,'W21'!$I$124:$J$124,'W21'!$I$126:$J$126,'W21'!$I$128:$J$128,'W21'!$I$130:$J$130,'W21'!$I$132:$J$132)&lt;&gt;0,SUM('W21'!$I$120:$J$120,'W21'!$I$122:$J$122,'W21'!$I$124:$J$124,'W21'!$I$126:$J$126,'W21'!$I$128:$J$128,'W21'!$I$130:$J$130,'W21'!$I$132:$J$132),"")</f>
        <v/>
      </c>
      <c r="X31" s="1"/>
      <c r="Y31" s="57" t="str">
        <f>IF(SUM('W21'!$K$18:$L$18,'W21'!$K$20:$L$20,'W21'!$K$22:$L$22,'W21'!$K$24:$L$24,'W21'!$K$26:$L$26,'W21'!$K$28:$L$28,'W21'!$K$30:$L$30)&lt;&gt;0,SUM('W21'!$K$18:$L$18,'W21'!$K$20:$L$20,'W21'!$K$22:$L$22,'W21'!$K$24:$L$24,'W21'!$K$26:$L$26,'W21'!$K$28:$L$28,'W21'!$K$30:$L$30),"")</f>
        <v/>
      </c>
      <c r="Z31" s="57" t="str">
        <f>IF(SUM('W21'!$K$35:$L$35,'W21'!$K$37:$L$37,'W21'!$K$39:$L$39,'W21'!$K$41:$L$41,'W21'!$K$43:$L$43,'W21'!$K$45:$L$45,'W21'!$K$47:$L$47)&lt;&gt;0,SUM('W21'!$K$35:$L$35,'W21'!$K$37:$L$37,'W21'!$K$39:$L$39,'W21'!$K$41:$L$41,'W21'!$K$43:$L$43,'W21'!$K$45:$L$45,'W21'!$K$47:$L$47),"")</f>
        <v/>
      </c>
      <c r="AA31" s="57" t="str">
        <f>IF(SUM('W21'!$K$52:$L$52,'W21'!$K$54:$L$54,'W21'!$K$56:$L$56,'W21'!$K$58:$L$58,'W21'!$K$60:$L$60,'W21'!$K$62:$L$62,'W21'!$K$64:$L$64)&lt;&gt;0,SUM('W21'!$K$52:$L$52,'W21'!$K$54:$L$54,'W21'!$K$56:$L$56,'W21'!$K$58:$L$58,'W21'!$K$60:$L$60,'W21'!$K$62:$L$62,'W21'!$K$64:$L$64),"")</f>
        <v/>
      </c>
      <c r="AB31" s="57" t="str">
        <f>IF(SUM('W21'!$K$69:$L$69,'W21'!$K$71:$L$71,'W21'!$K$73:$L$73,'W21'!$K$75:$L$75,'W21'!$K$77:$L$77,'W21'!$K$79:$L$79,'W21'!$K$81:$L$81)&lt;&gt;0,SUM('W21'!$K$69:$L$69,'W21'!$K$71:$L$71,'W21'!$K$73:$L$73,'W21'!$K$75:$L$75,'W21'!$K$77:$L$77,'W21'!$K$79:$L$79,'W21'!$K$81:$L$81),"")</f>
        <v/>
      </c>
      <c r="AC31" s="57" t="str">
        <f>IF(SUM('W21'!$K$86:$L$86,'W21'!$K$88:$L$88,'W21'!$K$90:$L$90,'W21'!$K$92:$L$92,'W21'!$K$94:$L$94,'W21'!$K$96:$L$96,'W21'!$K$98:$L$98)&lt;&gt;0,SUM('W21'!$K$86:$L$86,'W21'!$K$88:$L$88,'W21'!$K$90:$L$90,'W21'!$K$92:$L$92,'W21'!$K$94:$L$94,'W21'!$K$96:$L$96,'W21'!$K$98:$L$98),"")</f>
        <v/>
      </c>
      <c r="AD31" s="57" t="str">
        <f>IF(SUM('W21'!$K$103:$L$103,'W21'!$K$105:$L$105,'W21'!$K$107:$L$107,'W21'!$K$109:$L$109,'W21'!$K$111:$L$111,'W21'!$K$113:$L$113,'W21'!$K$115:$L$115)&lt;&gt;0,SUM('W21'!$K$86:$L$86,'W21'!$K$88:$L$88,'W21'!$K$90:$L$90,'W21'!$K$92:$L$92,'W21'!$K$94:$L$94,'W21'!$K$96:$L$96,'W21'!$K$98:$L$98),"")</f>
        <v/>
      </c>
      <c r="AE31" s="57" t="str">
        <f>IF(SUM('W21'!$K$120:$L$120,'W21'!$K$122:$L$122,'W21'!$K$124:$L$124,'W21'!$K$126:$L$126,'W21'!$K$128:$L$128,'W21'!$K$130:$L$130,'W21'!$K$132:$L$132)&lt;&gt;0,SUM('W21'!$K$120:$L$120,'W21'!$K$122:$L$122,'W21'!$K$124:$L$124,'W21'!$K$126:$L$126,'W21'!$K$128:$L$128,'W21'!$K$130:$L$130,'W21'!$K$132:$L$132),"")</f>
        <v/>
      </c>
      <c r="AF31" s="1"/>
      <c r="AG31" s="57" t="str">
        <f>IF(SUM('W21'!$M$18:$N$18,'W21'!$M$20:$N$20,'W21'!$M$22:$N$22,'W21'!$M$24:$N$24,'W21'!$M$26:$N$26,'W21'!$M$28:$N$28,'W21'!$M$30:$N$30)&lt;&gt;0,SUM('W21'!$M$18:$N$18,'W21'!$M$20:$N$20,'W21'!$M$22:$N$22,'W21'!$M$24:$N$24,'W21'!$M$26:$N$26,'W21'!$M$28:$N$28,'W21'!$M$30:$N$30),"")</f>
        <v/>
      </c>
      <c r="AH31" s="57" t="str">
        <f>IF(SUM('W21'!$M$35:$N$35,'W21'!$M$37:$N$37,'W21'!$M$39:$N$39,'W21'!$M$41:$N$41,'W21'!$M$43:$N$43,'W21'!$M$45:$N$45,'W21'!$M$47:$N$47)&lt;&gt;0,SUM('W21'!$M$35:$N$35,'W21'!$M$37:$N$37,'W21'!$M$39:$N$39,'W21'!$M$41:$N$41,'W21'!$M$43:$N$43,'W21'!$M$45:$N$45,'W21'!$M$47:$N$47),"")</f>
        <v/>
      </c>
      <c r="AI31" s="57" t="str">
        <f>IF(SUM('W21'!$M$52:$N$52,'W21'!$M$54:$N$54,'W21'!$M$56:$N$56,'W21'!$M$58:$N$58,'W21'!$M$60:$N$60,'W21'!$M$62:$N$62,'W21'!$M$64:$N$64)&lt;&gt;0,SUM('W21'!$M$52:$N$52,'W21'!$M$54:$N$54,'W21'!$M$56:$N$56,'W21'!$M$58:$N$58,'W21'!$M$60:$N$60,'W21'!$M$62:$N$62,'W21'!$M$64:$N$64),"")</f>
        <v/>
      </c>
      <c r="AJ31" s="57" t="str">
        <f>IF(SUM('W21'!$M$69:$N$69,'W21'!$M$71:$N$71,'W21'!$M$73:$N$73,'W21'!$M$75:$N$75,'W21'!$M$77:$N$77,'W21'!$M$79:$N$79,'W21'!$M$81:$N$81)&lt;&gt;0,SUM('W21'!$M$69:$N$69,'W21'!$M$71:$N$71,'W21'!$M$73:$N$73,'W21'!$M$75:$N$75,'W21'!$M$77:$N$77,'W21'!$M$79:$N$79,'W21'!$M$81:$N$81),"")</f>
        <v/>
      </c>
      <c r="AK31" s="57" t="str">
        <f>IF(SUM('W21'!$M$86:$N$86,'W21'!$M$88:$N$88,'W21'!$M$90:$N$90,'W21'!$M$92:$N$92,'W21'!$M$94:$N$94,'W21'!$M$96:$N$96,'W21'!$M$98:$N$98)&lt;&gt;0,SUM('W21'!$M$86:$N$86,'W21'!$M$88:$N$88,'W21'!$M$90:$N$90,'W21'!$M$92:$N$92,'W21'!$M$94:$N$94,'W21'!$M$96:$N$96,'W21'!$M$98:$N$98),"")</f>
        <v/>
      </c>
      <c r="AL31" s="57" t="str">
        <f>IF(SUM('W21'!$M$103:$N$103,'W21'!$M$105:$N$105,'W21'!$M$107:$N$107,'W21'!$M$109:$N$109,'W21'!$M$111:$N$111,'W21'!$M$113:$N$113,'W21'!$M$115:$N$115)&lt;&gt;0,SUM('W21'!$M$103:$N$103,'W21'!$M$105:$N$105,'W21'!$M$107:$N$107,'W21'!$M$109:$N$109,'W21'!$M$111:$N$111,'W21'!$M$113:$N$113,'W21'!$M$115:$N$115),"")</f>
        <v/>
      </c>
      <c r="AM31" s="57" t="str">
        <f>IF(SUM('W21'!$M$120:$N$120,'W21'!$M$122:$N$122,'W21'!$M$124:$N$124,'W21'!$M$126:$N$126,'W21'!$M$128:$N$128,'W21'!$M$130:$N$130,'W21'!$M$132:$N$132)&lt;&gt;0,SUM('W21'!$M$120:$N$120,'W21'!$M$122:$N$122,'W21'!$M$124:$N$124,'W21'!$M$126:$N$126,'W21'!$M$128:$N$128,'W21'!$M$130:$N$130,'W21'!$M$132:$N$132),"")</f>
        <v/>
      </c>
      <c r="AN31" s="1"/>
      <c r="AO31" s="57" t="str">
        <f>IF(SUM('W21'!$O$18:$P$18,'W21'!$O$20:$P$20,'W21'!$O$22:$P$22,'W21'!$O$24:$P$24,'W21'!$O$26:$P$26,'W21'!$O$28:$P$28,'W21'!$O$30:$P$30)&lt;&gt;0,SUM('W21'!$O$18:$P$18,'W21'!$O$20:$P$20,'W21'!$O$22:$P$22,'W21'!$O$24:$P$24,'W21'!$O$26:$P$26,'W21'!$O$28:$P$28,'W21'!$O$30:$P$30),"")</f>
        <v/>
      </c>
      <c r="AP31" s="57" t="str">
        <f>IF(SUM('W21'!$O$35:$P$35,'W21'!$O$37:$P$37,'W21'!$O$39:$P$39,'W21'!$O$41:$P$41,'W21'!$O$43:$P$43,'W21'!$O$45:$P$45,'W21'!$O$47:$P$47)&lt;&gt;0,SUM('W21'!$O$35:$P$35,'W21'!$O$37:$P$37,'W21'!$O$39:$P$39,'W21'!$O$41:$P$41,'W21'!$O$43:$P$43,'W21'!$O$45:$P$45,'W21'!$O$47:$P$47),"")</f>
        <v/>
      </c>
      <c r="AQ31" s="57" t="str">
        <f>IF(SUM('W21'!$O$52:$P$52,'W21'!$O$54:$P$54,'W21'!$O$56:$P$56,'W21'!$O$58:$P$58,'W21'!$O$60:$P$60,'W21'!$O$62:$P$62,'W21'!$O$64:$P$64)&lt;&gt;0,SUM('W21'!$O$52:$P$52,'W21'!$O$54:$P$54,'W21'!$O$56:$P$56,'W21'!$O$58:$P$58,'W21'!$O$60:$P$60,'W21'!$O$62:$P$62,'W21'!$O$64:$P$64),"")</f>
        <v/>
      </c>
      <c r="AR31" s="57" t="str">
        <f>IF(SUM('W21'!$O$69:$P$69,'W21'!$O$71:$P$71,'W21'!$O$73:$P$73,'W21'!$O$75:$P$75,'W21'!$O$77:$P$77,'W21'!$O$79:$P$79,'W21'!$O$81:$P$81)&lt;&gt;0,SUM('W21'!$O$69:$P$69,'W21'!$O$71:$P$71,'W21'!$O$73:$P$73,'W21'!$O$75:$P$75,'W21'!$O$77:$P$77,'W21'!$O$79:$P$79,'W21'!$O$81:$P$81),"")</f>
        <v/>
      </c>
      <c r="AS31" s="57" t="str">
        <f>IF(SUM('W21'!$O$86:$P$86,'W21'!$O$88:$P$88,'W21'!$O$90:$P$90,'W21'!$O$92:$P$92,'W21'!$O$94:$P$94,'W21'!$O$96:$P$96,'W21'!$O$98:$P$98)&lt;&gt;0,SUM('W21'!$O$86:$P$86,'W21'!$O$88:$P$88,'W21'!$O$90:$P$90,'W21'!$O$92:$P$92,'W21'!$O$94:$P$94,'W21'!$O$96:$P$96,'W21'!$O$98:$P$98),"")</f>
        <v/>
      </c>
      <c r="AT31" s="57" t="str">
        <f>IF(SUM('W21'!$M$103:$N$103,'W21'!$M$105:$N$105,'W21'!$M$107:$N$107,'W21'!$M$109:$N$109,'W21'!$M$111:$N$111,'W21'!$M$113:$N$113,'W21'!$M$115:$N$115)&lt;&gt;0,SUM('W21'!$M$103:$N$103,'W21'!$M$105:$N$105,'W21'!$M$107:$N$107,'W21'!$M$109:$N$109,'W21'!$M$111:$N$111,'W21'!$M$113:$N$113,'W21'!$M$115:$N$115),"")</f>
        <v/>
      </c>
      <c r="AU31" s="57" t="str">
        <f>IF(SUM('W21'!$O$120:$P$120,'W21'!$O$122:$P$122,'W21'!$O$124:$P$124,'W21'!$O$126:$P$126,'W21'!$O$128:$P$128,'W21'!$O$130:$P$130,'W21'!$O$132:$P$132)&lt;&gt;0,SUM('W21'!$O$120:$P$120,'W21'!$O$122:$P$122,'W21'!$O$124:$P$124,'W21'!$O$126:$P$126,'W21'!$O$128:$P$128,'W21'!$O$130:$P$130,'W21'!$O$132:$P$132),"")</f>
        <v/>
      </c>
    </row>
    <row r="32" spans="2:47" ht="16" customHeight="1">
      <c r="B32" s="63">
        <v>22</v>
      </c>
      <c r="C32" s="92">
        <v>45439</v>
      </c>
      <c r="D32" s="92">
        <v>45440</v>
      </c>
      <c r="E32" s="92">
        <v>45441</v>
      </c>
      <c r="F32" s="92">
        <v>45442</v>
      </c>
      <c r="G32" s="92">
        <v>45443</v>
      </c>
      <c r="H32" s="92">
        <v>45444</v>
      </c>
      <c r="I32" s="92">
        <v>45445</v>
      </c>
      <c r="J32" s="104" t="str">
        <f t="shared" si="1"/>
        <v>Woche 22 / 2024</v>
      </c>
      <c r="K32" s="104" t="str">
        <f t="shared" si="2"/>
        <v>27. Mai 2024 bis 2. Juni 2024</v>
      </c>
      <c r="L32" s="92" t="b">
        <f t="shared" ca="1" si="0"/>
        <v>0</v>
      </c>
      <c r="M32" s="1"/>
      <c r="N32" s="108"/>
      <c r="O32" s="109"/>
      <c r="P32" s="1"/>
      <c r="Q32" s="57" t="str">
        <f>IF(SUM('W22'!$I$18:$J$18,'W22'!$I$20:$J$20,'W22'!$I$22:$J$22,'W22'!$I$24:$J$24,'W22'!$I$26:$J$26,'W22'!$I$28:$J$28,'W22'!$I$30:$J$30)&lt;&gt;0,SUM('W22'!$I$18:$J$18,'W22'!$I$20:$J$20,'W22'!$I$22:$J$22,'W22'!$I$24:$J$24,'W22'!$I$26:$J$26,'W22'!$I$28:$J$28,'W22'!$I$30:$J$30),"")</f>
        <v/>
      </c>
      <c r="R32" s="57" t="str">
        <f>IF(SUM('W22'!$I$35:$J$35,'W22'!$I$37:$J$37,'W22'!$I$39:$J$39,'W22'!$I$41:$J$41,'W22'!$I$43:$J$43,'W22'!$I$45:$J$45,'W22'!$I$47:$J$47)&lt;&gt;0,SUM('W22'!$I$35:$J$35,'W22'!$I$37:$J$37,'W22'!$I$39:$J$39,'W22'!$I$41:$J$41,'W22'!$I$43:$J$43,'W22'!$I$45:$J$45,'W22'!$I$47:$J$47),"")</f>
        <v/>
      </c>
      <c r="S32" s="57" t="str">
        <f>IF(SUM('W22'!$I$52:$J$52,'W22'!$I$54:$J$54,'W22'!$I$56:$J$56,'W22'!$I$58:$J$58,'W22'!$I$60:$J$60,'W22'!$I$62:$J$62,'W22'!$I$64:$J$64)&lt;&gt;0,SUM('W22'!$I$52:$J$52,'W22'!$I$54:$J$54,'W22'!$I$56:$J$56,'W22'!$I$58:$J$58,'W22'!$I$60:$J$60,'W22'!$I$62:$J$62,'W22'!$I$64:$J$64),"")</f>
        <v/>
      </c>
      <c r="T32" s="57" t="str">
        <f>IF(SUM('W22'!$I$69:$J$69,'W22'!$I$71:$J$71,'W22'!$I$73:$J$73,'W22'!$I$75:$J$75,'W22'!$I$77:$J$77,'W22'!$I$79:$J$79,'W22'!$I$81:$J$81)&lt;&gt;0,SUM('W22'!$I$69:$J$69,'W22'!$I$71:$J$71,'W22'!$I$73:$J$73,'W22'!$I$75:$J$75,'W22'!$I$77:$J$77,'W22'!$I$79:$J$79,'W22'!$I$81:$J$81),"")</f>
        <v/>
      </c>
      <c r="U32" s="57" t="str">
        <f>IF(SUM('W22'!$I$86:$J$86,'W22'!$I$88:$J$88,'W22'!$I$90:$J$90,'W22'!$I$92:$J$92,'W22'!$I$94:$J$94,'W22'!$I$96:$J$96,'W22'!$I$98:$J$98)&lt;&gt;0,SUM('W22'!$I$86:$J$86,'W22'!$I$88:$J$88,'W22'!$I$90:$J$90,'W22'!$I$92:$J$92,'W22'!$I$94:$J$94,'W22'!$I$96:$J$96,'W22'!$I$98:$J$98),"")</f>
        <v/>
      </c>
      <c r="V32" s="57" t="str">
        <f>IF(SUM('W22'!$I$103:$J$103,'W22'!$I$105:$J$105,'W22'!$I$107:$J$107,'W22'!$I$109:$J$109,'W22'!$I$111:$J$111,'W22'!$I$113:$J$113,'W22'!$I$115:$J$115)&lt;&gt;0,SUM('W22'!$I$103:$J$103,'W22'!$I$105:$J$105,'W22'!$I$107:$J$107,'W22'!$I$109:$J$109,'W22'!$I$111:$J$111,'W22'!$I$113:$J$113,'W22'!$I$115:$J$115),"")</f>
        <v/>
      </c>
      <c r="W32" s="57" t="str">
        <f>IF(SUM('W22'!$I$120:$J$120,'W22'!$I$122:$J$122,'W22'!$I$124:$J$124,'W22'!$I$126:$J$126,'W22'!$I$128:$J$128,'W22'!$I$130:$J$130,'W22'!$I$132:$J$132)&lt;&gt;0,SUM('W22'!$I$120:$J$120,'W22'!$I$122:$J$122,'W22'!$I$124:$J$124,'W22'!$I$126:$J$126,'W22'!$I$128:$J$128,'W22'!$I$130:$J$130,'W22'!$I$132:$J$132),"")</f>
        <v/>
      </c>
      <c r="X32" s="1"/>
      <c r="Y32" s="57" t="str">
        <f>IF(SUM('W22'!$K$18:$L$18,'W22'!$K$20:$L$20,'W22'!$K$22:$L$22,'W22'!$K$24:$L$24,'W22'!$K$26:$L$26,'W22'!$K$28:$L$28,'W22'!$K$30:$L$30)&lt;&gt;0,SUM('W22'!$K$18:$L$18,'W22'!$K$20:$L$20,'W22'!$K$22:$L$22,'W22'!$K$24:$L$24,'W22'!$K$26:$L$26,'W22'!$K$28:$L$28,'W22'!$K$30:$L$30),"")</f>
        <v/>
      </c>
      <c r="Z32" s="57" t="str">
        <f>IF(SUM('W22'!$K$35:$L$35,'W22'!$K$37:$L$37,'W22'!$K$39:$L$39,'W22'!$K$41:$L$41,'W22'!$K$43:$L$43,'W22'!$K$45:$L$45,'W22'!$K$47:$L$47)&lt;&gt;0,SUM('W22'!$K$35:$L$35,'W22'!$K$37:$L$37,'W22'!$K$39:$L$39,'W22'!$K$41:$L$41,'W22'!$K$43:$L$43,'W22'!$K$45:$L$45,'W22'!$K$47:$L$47),"")</f>
        <v/>
      </c>
      <c r="AA32" s="57" t="str">
        <f>IF(SUM('W22'!$K$52:$L$52,'W22'!$K$54:$L$54,'W22'!$K$56:$L$56,'W22'!$K$58:$L$58,'W22'!$K$60:$L$60,'W22'!$K$62:$L$62,'W22'!$K$64:$L$64)&lt;&gt;0,SUM('W22'!$K$52:$L$52,'W22'!$K$54:$L$54,'W22'!$K$56:$L$56,'W22'!$K$58:$L$58,'W22'!$K$60:$L$60,'W22'!$K$62:$L$62,'W22'!$K$64:$L$64),"")</f>
        <v/>
      </c>
      <c r="AB32" s="57" t="str">
        <f>IF(SUM('W22'!$K$69:$L$69,'W22'!$K$71:$L$71,'W22'!$K$73:$L$73,'W22'!$K$75:$L$75,'W22'!$K$77:$L$77,'W22'!$K$79:$L$79,'W22'!$K$81:$L$81)&lt;&gt;0,SUM('W22'!$K$69:$L$69,'W22'!$K$71:$L$71,'W22'!$K$73:$L$73,'W22'!$K$75:$L$75,'W22'!$K$77:$L$77,'W22'!$K$79:$L$79,'W22'!$K$81:$L$81),"")</f>
        <v/>
      </c>
      <c r="AC32" s="57" t="str">
        <f>IF(SUM('W22'!$K$86:$L$86,'W22'!$K$88:$L$88,'W22'!$K$90:$L$90,'W22'!$K$92:$L$92,'W22'!$K$94:$L$94,'W22'!$K$96:$L$96,'W22'!$K$98:$L$98)&lt;&gt;0,SUM('W22'!$K$86:$L$86,'W22'!$K$88:$L$88,'W22'!$K$90:$L$90,'W22'!$K$92:$L$92,'W22'!$K$94:$L$94,'W22'!$K$96:$L$96,'W22'!$K$98:$L$98),"")</f>
        <v/>
      </c>
      <c r="AD32" s="57" t="str">
        <f>IF(SUM('W22'!$K$103:$L$103,'W22'!$K$105:$L$105,'W22'!$K$107:$L$107,'W22'!$K$109:$L$109,'W22'!$K$111:$L$111,'W22'!$K$113:$L$113,'W22'!$K$115:$L$115)&lt;&gt;0,SUM('W22'!$K$86:$L$86,'W22'!$K$88:$L$88,'W22'!$K$90:$L$90,'W22'!$K$92:$L$92,'W22'!$K$94:$L$94,'W22'!$K$96:$L$96,'W22'!$K$98:$L$98),"")</f>
        <v/>
      </c>
      <c r="AE32" s="57" t="str">
        <f>IF(SUM('W22'!$K$120:$L$120,'W22'!$K$122:$L$122,'W22'!$K$124:$L$124,'W22'!$K$126:$L$126,'W22'!$K$128:$L$128,'W22'!$K$130:$L$130,'W22'!$K$132:$L$132)&lt;&gt;0,SUM('W22'!$K$120:$L$120,'W22'!$K$122:$L$122,'W22'!$K$124:$L$124,'W22'!$K$126:$L$126,'W22'!$K$128:$L$128,'W22'!$K$130:$L$130,'W22'!$K$132:$L$132),"")</f>
        <v/>
      </c>
      <c r="AF32" s="1"/>
      <c r="AG32" s="57" t="str">
        <f>IF(SUM('W22'!$M$18:$N$18,'W22'!$M$20:$N$20,'W22'!$M$22:$N$22,'W22'!$M$24:$N$24,'W22'!$M$26:$N$26,'W22'!$M$28:$N$28,'W22'!$M$30:$N$30)&lt;&gt;0,SUM('W22'!$M$18:$N$18,'W22'!$M$20:$N$20,'W22'!$M$22:$N$22,'W22'!$M$24:$N$24,'W22'!$M$26:$N$26,'W22'!$M$28:$N$28,'W22'!$M$30:$N$30),"")</f>
        <v/>
      </c>
      <c r="AH32" s="57" t="str">
        <f>IF(SUM('W22'!$M$35:$N$35,'W22'!$M$37:$N$37,'W22'!$M$39:$N$39,'W22'!$M$41:$N$41,'W22'!$M$43:$N$43,'W22'!$M$45:$N$45,'W22'!$M$47:$N$47)&lt;&gt;0,SUM('W22'!$M$35:$N$35,'W22'!$M$37:$N$37,'W22'!$M$39:$N$39,'W22'!$M$41:$N$41,'W22'!$M$43:$N$43,'W22'!$M$45:$N$45,'W22'!$M$47:$N$47),"")</f>
        <v/>
      </c>
      <c r="AI32" s="57" t="str">
        <f>IF(SUM('W22'!$M$52:$N$52,'W22'!$M$54:$N$54,'W22'!$M$56:$N$56,'W22'!$M$58:$N$58,'W22'!$M$60:$N$60,'W22'!$M$62:$N$62,'W22'!$M$64:$N$64)&lt;&gt;0,SUM('W22'!$M$52:$N$52,'W22'!$M$54:$N$54,'W22'!$M$56:$N$56,'W22'!$M$58:$N$58,'W22'!$M$60:$N$60,'W22'!$M$62:$N$62,'W22'!$M$64:$N$64),"")</f>
        <v/>
      </c>
      <c r="AJ32" s="57" t="str">
        <f>IF(SUM('W22'!$M$69:$N$69,'W22'!$M$71:$N$71,'W22'!$M$73:$N$73,'W22'!$M$75:$N$75,'W22'!$M$77:$N$77,'W22'!$M$79:$N$79,'W22'!$M$81:$N$81)&lt;&gt;0,SUM('W22'!$M$69:$N$69,'W22'!$M$71:$N$71,'W22'!$M$73:$N$73,'W22'!$M$75:$N$75,'W22'!$M$77:$N$77,'W22'!$M$79:$N$79,'W22'!$M$81:$N$81),"")</f>
        <v/>
      </c>
      <c r="AK32" s="57" t="str">
        <f>IF(SUM('W22'!$M$86:$N$86,'W22'!$M$88:$N$88,'W22'!$M$90:$N$90,'W22'!$M$92:$N$92,'W22'!$M$94:$N$94,'W22'!$M$96:$N$96,'W22'!$M$98:$N$98)&lt;&gt;0,SUM('W22'!$M$86:$N$86,'W22'!$M$88:$N$88,'W22'!$M$90:$N$90,'W22'!$M$92:$N$92,'W22'!$M$94:$N$94,'W22'!$M$96:$N$96,'W22'!$M$98:$N$98),"")</f>
        <v/>
      </c>
      <c r="AL32" s="57" t="str">
        <f>IF(SUM('W22'!$M$103:$N$103,'W22'!$M$105:$N$105,'W22'!$M$107:$N$107,'W22'!$M$109:$N$109,'W22'!$M$111:$N$111,'W22'!$M$113:$N$113,'W22'!$M$115:$N$115)&lt;&gt;0,SUM('W22'!$M$103:$N$103,'W22'!$M$105:$N$105,'W22'!$M$107:$N$107,'W22'!$M$109:$N$109,'W22'!$M$111:$N$111,'W22'!$M$113:$N$113,'W22'!$M$115:$N$115),"")</f>
        <v/>
      </c>
      <c r="AM32" s="57" t="str">
        <f>IF(SUM('W22'!$M$120:$N$120,'W22'!$M$122:$N$122,'W22'!$M$124:$N$124,'W22'!$M$126:$N$126,'W22'!$M$128:$N$128,'W22'!$M$130:$N$130,'W22'!$M$132:$N$132)&lt;&gt;0,SUM('W22'!$M$120:$N$120,'W22'!$M$122:$N$122,'W22'!$M$124:$N$124,'W22'!$M$126:$N$126,'W22'!$M$128:$N$128,'W22'!$M$130:$N$130,'W22'!$M$132:$N$132),"")</f>
        <v/>
      </c>
      <c r="AN32" s="1"/>
      <c r="AO32" s="57" t="str">
        <f>IF(SUM('W22'!$O$18:$P$18,'W22'!$O$20:$P$20,'W22'!$O$22:$P$22,'W22'!$O$24:$P$24,'W22'!$O$26:$P$26,'W22'!$O$28:$P$28,'W22'!$O$30:$P$30)&lt;&gt;0,SUM('W22'!$O$18:$P$18,'W22'!$O$20:$P$20,'W22'!$O$22:$P$22,'W22'!$O$24:$P$24,'W22'!$O$26:$P$26,'W22'!$O$28:$P$28,'W22'!$O$30:$P$30),"")</f>
        <v/>
      </c>
      <c r="AP32" s="57" t="str">
        <f>IF(SUM('W22'!$O$35:$P$35,'W22'!$O$37:$P$37,'W22'!$O$39:$P$39,'W22'!$O$41:$P$41,'W22'!$O$43:$P$43,'W22'!$O$45:$P$45,'W22'!$O$47:$P$47)&lt;&gt;0,SUM('W22'!$O$35:$P$35,'W22'!$O$37:$P$37,'W22'!$O$39:$P$39,'W22'!$O$41:$P$41,'W22'!$O$43:$P$43,'W22'!$O$45:$P$45,'W22'!$O$47:$P$47),"")</f>
        <v/>
      </c>
      <c r="AQ32" s="57" t="str">
        <f>IF(SUM('W22'!$O$52:$P$52,'W22'!$O$54:$P$54,'W22'!$O$56:$P$56,'W22'!$O$58:$P$58,'W22'!$O$60:$P$60,'W22'!$O$62:$P$62,'W22'!$O$64:$P$64)&lt;&gt;0,SUM('W22'!$O$52:$P$52,'W22'!$O$54:$P$54,'W22'!$O$56:$P$56,'W22'!$O$58:$P$58,'W22'!$O$60:$P$60,'W22'!$O$62:$P$62,'W22'!$O$64:$P$64),"")</f>
        <v/>
      </c>
      <c r="AR32" s="57" t="str">
        <f>IF(SUM('W22'!$O$69:$P$69,'W22'!$O$71:$P$71,'W22'!$O$73:$P$73,'W22'!$O$75:$P$75,'W22'!$O$77:$P$77,'W22'!$O$79:$P$79,'W22'!$O$81:$P$81)&lt;&gt;0,SUM('W22'!$O$69:$P$69,'W22'!$O$71:$P$71,'W22'!$O$73:$P$73,'W22'!$O$75:$P$75,'W22'!$O$77:$P$77,'W22'!$O$79:$P$79,'W22'!$O$81:$P$81),"")</f>
        <v/>
      </c>
      <c r="AS32" s="57" t="str">
        <f>IF(SUM('W22'!$O$86:$P$86,'W22'!$O$88:$P$88,'W22'!$O$90:$P$90,'W22'!$O$92:$P$92,'W22'!$O$94:$P$94,'W22'!$O$96:$P$96,'W22'!$O$98:$P$98)&lt;&gt;0,SUM('W22'!$O$86:$P$86,'W22'!$O$88:$P$88,'W22'!$O$90:$P$90,'W22'!$O$92:$P$92,'W22'!$O$94:$P$94,'W22'!$O$96:$P$96,'W22'!$O$98:$P$98),"")</f>
        <v/>
      </c>
      <c r="AT32" s="57" t="str">
        <f>IF(SUM('W22'!$M$103:$N$103,'W22'!$M$105:$N$105,'W22'!$M$107:$N$107,'W22'!$M$109:$N$109,'W22'!$M$111:$N$111,'W22'!$M$113:$N$113,'W22'!$M$115:$N$115)&lt;&gt;0,SUM('W22'!$M$103:$N$103,'W22'!$M$105:$N$105,'W22'!$M$107:$N$107,'W22'!$M$109:$N$109,'W22'!$M$111:$N$111,'W22'!$M$113:$N$113,'W22'!$M$115:$N$115),"")</f>
        <v/>
      </c>
      <c r="AU32" s="57" t="str">
        <f>IF(SUM('W22'!$O$120:$P$120,'W22'!$O$122:$P$122,'W22'!$O$124:$P$124,'W22'!$O$126:$P$126,'W22'!$O$128:$P$128,'W22'!$O$130:$P$130,'W22'!$O$132:$P$132)&lt;&gt;0,SUM('W22'!$O$120:$P$120,'W22'!$O$122:$P$122,'W22'!$O$124:$P$124,'W22'!$O$126:$P$126,'W22'!$O$128:$P$128,'W22'!$O$130:$P$130,'W22'!$O$132:$P$132),"")</f>
        <v/>
      </c>
    </row>
    <row r="33" spans="2:47" ht="16" customHeight="1">
      <c r="B33" s="63">
        <v>23</v>
      </c>
      <c r="C33" s="92">
        <v>45446</v>
      </c>
      <c r="D33" s="92">
        <v>45447</v>
      </c>
      <c r="E33" s="92">
        <v>45448</v>
      </c>
      <c r="F33" s="92">
        <v>45449</v>
      </c>
      <c r="G33" s="92">
        <v>45450</v>
      </c>
      <c r="H33" s="92">
        <v>45451</v>
      </c>
      <c r="I33" s="92">
        <v>45452</v>
      </c>
      <c r="J33" s="104" t="str">
        <f t="shared" si="1"/>
        <v>Woche 23 / 2024</v>
      </c>
      <c r="K33" s="104" t="str">
        <f t="shared" si="2"/>
        <v>3. Juni 2024 bis 9. Juni 2024</v>
      </c>
      <c r="L33" s="92" t="b">
        <f t="shared" ca="1" si="0"/>
        <v>0</v>
      </c>
      <c r="M33" s="1"/>
      <c r="N33" s="108"/>
      <c r="O33" s="109"/>
      <c r="P33" s="1"/>
      <c r="Q33" s="57" t="str">
        <f>IF(SUM('W23'!$I$18:$J$18,'W23'!$I$20:$J$20,'W23'!$I$22:$J$22,'W23'!$I$24:$J$24,'W23'!$I$26:$J$26,'W23'!$I$28:$J$28,'W23'!$I$30:$J$30)&lt;&gt;0,SUM('W23'!$I$18:$J$18,'W23'!$I$20:$J$20,'W23'!$I$22:$J$22,'W23'!$I$24:$J$24,'W23'!$I$26:$J$26,'W23'!$I$28:$J$28,'W23'!$I$30:$J$30),"")</f>
        <v/>
      </c>
      <c r="R33" s="57" t="str">
        <f>IF(SUM('W23'!$I$35:$J$35,'W23'!$I$37:$J$37,'W23'!$I$39:$J$39,'W23'!$I$41:$J$41,'W23'!$I$43:$J$43,'W23'!$I$45:$J$45,'W23'!$I$47:$J$47)&lt;&gt;0,SUM('W23'!$I$35:$J$35,'W23'!$I$37:$J$37,'W23'!$I$39:$J$39,'W23'!$I$41:$J$41,'W23'!$I$43:$J$43,'W23'!$I$45:$J$45,'W23'!$I$47:$J$47),"")</f>
        <v/>
      </c>
      <c r="S33" s="57" t="str">
        <f>IF(SUM('W23'!$I$52:$J$52,'W23'!$I$54:$J$54,'W23'!$I$56:$J$56,'W23'!$I$58:$J$58,'W23'!$I$60:$J$60,'W23'!$I$62:$J$62,'W23'!$I$64:$J$64)&lt;&gt;0,SUM('W23'!$I$52:$J$52,'W23'!$I$54:$J$54,'W23'!$I$56:$J$56,'W23'!$I$58:$J$58,'W23'!$I$60:$J$60,'W23'!$I$62:$J$62,'W23'!$I$64:$J$64),"")</f>
        <v/>
      </c>
      <c r="T33" s="57" t="str">
        <f>IF(SUM('W23'!$I$69:$J$69,'W23'!$I$71:$J$71,'W23'!$I$73:$J$73,'W23'!$I$75:$J$75,'W23'!$I$77:$J$77,'W23'!$I$79:$J$79,'W23'!$I$81:$J$81)&lt;&gt;0,SUM('W23'!$I$69:$J$69,'W23'!$I$71:$J$71,'W23'!$I$73:$J$73,'W23'!$I$75:$J$75,'W23'!$I$77:$J$77,'W23'!$I$79:$J$79,'W23'!$I$81:$J$81),"")</f>
        <v/>
      </c>
      <c r="U33" s="57" t="str">
        <f>IF(SUM('W23'!$I$86:$J$86,'W23'!$I$88:$J$88,'W23'!$I$90:$J$90,'W23'!$I$92:$J$92,'W23'!$I$94:$J$94,'W23'!$I$96:$J$96,'W23'!$I$98:$J$98)&lt;&gt;0,SUM('W23'!$I$86:$J$86,'W23'!$I$88:$J$88,'W23'!$I$90:$J$90,'W23'!$I$92:$J$92,'W23'!$I$94:$J$94,'W23'!$I$96:$J$96,'W23'!$I$98:$J$98),"")</f>
        <v/>
      </c>
      <c r="V33" s="57" t="str">
        <f>IF(SUM('W23'!$I$103:$J$103,'W23'!$I$105:$J$105,'W23'!$I$107:$J$107,'W23'!$I$109:$J$109,'W23'!$I$111:$J$111,'W23'!$I$113:$J$113,'W23'!$I$115:$J$115)&lt;&gt;0,SUM('W23'!$I$103:$J$103,'W23'!$I$105:$J$105,'W23'!$I$107:$J$107,'W23'!$I$109:$J$109,'W23'!$I$111:$J$111,'W23'!$I$113:$J$113,'W23'!$I$115:$J$115),"")</f>
        <v/>
      </c>
      <c r="W33" s="57" t="str">
        <f>IF(SUM('W23'!$I$120:$J$120,'W23'!$I$122:$J$122,'W23'!$I$124:$J$124,'W23'!$I$126:$J$126,'W23'!$I$128:$J$128,'W23'!$I$130:$J$130,'W23'!$I$132:$J$132)&lt;&gt;0,SUM('W23'!$I$120:$J$120,'W23'!$I$122:$J$122,'W23'!$I$124:$J$124,'W23'!$I$126:$J$126,'W23'!$I$128:$J$128,'W23'!$I$130:$J$130,'W23'!$I$132:$J$132),"")</f>
        <v/>
      </c>
      <c r="X33" s="1"/>
      <c r="Y33" s="57" t="str">
        <f>IF(SUM('W23'!$K$18:$L$18,'W23'!$K$20:$L$20,'W23'!$K$22:$L$22,'W23'!$K$24:$L$24,'W23'!$K$26:$L$26,'W23'!$K$28:$L$28,'W23'!$K$30:$L$30)&lt;&gt;0,SUM('W23'!$K$18:$L$18,'W23'!$K$20:$L$20,'W23'!$K$22:$L$22,'W23'!$K$24:$L$24,'W23'!$K$26:$L$26,'W23'!$K$28:$L$28,'W23'!$K$30:$L$30),"")</f>
        <v/>
      </c>
      <c r="Z33" s="57" t="str">
        <f>IF(SUM('W23'!$K$35:$L$35,'W23'!$K$37:$L$37,'W23'!$K$39:$L$39,'W23'!$K$41:$L$41,'W23'!$K$43:$L$43,'W23'!$K$45:$L$45,'W23'!$K$47:$L$47)&lt;&gt;0,SUM('W23'!$K$35:$L$35,'W23'!$K$37:$L$37,'W23'!$K$39:$L$39,'W23'!$K$41:$L$41,'W23'!$K$43:$L$43,'W23'!$K$45:$L$45,'W23'!$K$47:$L$47),"")</f>
        <v/>
      </c>
      <c r="AA33" s="57" t="str">
        <f>IF(SUM('W23'!$K$52:$L$52,'W23'!$K$54:$L$54,'W23'!$K$56:$L$56,'W23'!$K$58:$L$58,'W23'!$K$60:$L$60,'W23'!$K$62:$L$62,'W23'!$K$64:$L$64)&lt;&gt;0,SUM('W23'!$K$52:$L$52,'W23'!$K$54:$L$54,'W23'!$K$56:$L$56,'W23'!$K$58:$L$58,'W23'!$K$60:$L$60,'W23'!$K$62:$L$62,'W23'!$K$64:$L$64),"")</f>
        <v/>
      </c>
      <c r="AB33" s="57" t="str">
        <f>IF(SUM('W23'!$K$69:$L$69,'W23'!$K$71:$L$71,'W23'!$K$73:$L$73,'W23'!$K$75:$L$75,'W23'!$K$77:$L$77,'W23'!$K$79:$L$79,'W23'!$K$81:$L$81)&lt;&gt;0,SUM('W23'!$K$69:$L$69,'W23'!$K$71:$L$71,'W23'!$K$73:$L$73,'W23'!$K$75:$L$75,'W23'!$K$77:$L$77,'W23'!$K$79:$L$79,'W23'!$K$81:$L$81),"")</f>
        <v/>
      </c>
      <c r="AC33" s="57" t="str">
        <f>IF(SUM('W23'!$K$86:$L$86,'W23'!$K$88:$L$88,'W23'!$K$90:$L$90,'W23'!$K$92:$L$92,'W23'!$K$94:$L$94,'W23'!$K$96:$L$96,'W23'!$K$98:$L$98)&lt;&gt;0,SUM('W23'!$K$86:$L$86,'W23'!$K$88:$L$88,'W23'!$K$90:$L$90,'W23'!$K$92:$L$92,'W23'!$K$94:$L$94,'W23'!$K$96:$L$96,'W23'!$K$98:$L$98),"")</f>
        <v/>
      </c>
      <c r="AD33" s="57" t="str">
        <f>IF(SUM('W23'!$K$103:$L$103,'W23'!$K$105:$L$105,'W23'!$K$107:$L$107,'W23'!$K$109:$L$109,'W23'!$K$111:$L$111,'W23'!$K$113:$L$113,'W23'!$K$115:$L$115)&lt;&gt;0,SUM('W23'!$K$86:$L$86,'W23'!$K$88:$L$88,'W23'!$K$90:$L$90,'W23'!$K$92:$L$92,'W23'!$K$94:$L$94,'W23'!$K$96:$L$96,'W23'!$K$98:$L$98),"")</f>
        <v/>
      </c>
      <c r="AE33" s="57" t="str">
        <f>IF(SUM('W23'!$K$120:$L$120,'W23'!$K$122:$L$122,'W23'!$K$124:$L$124,'W23'!$K$126:$L$126,'W23'!$K$128:$L$128,'W23'!$K$130:$L$130,'W23'!$K$132:$L$132)&lt;&gt;0,SUM('W23'!$K$120:$L$120,'W23'!$K$122:$L$122,'W23'!$K$124:$L$124,'W23'!$K$126:$L$126,'W23'!$K$128:$L$128,'W23'!$K$130:$L$130,'W23'!$K$132:$L$132),"")</f>
        <v/>
      </c>
      <c r="AF33" s="1"/>
      <c r="AG33" s="57" t="str">
        <f>IF(SUM('W23'!$M$18:$N$18,'W23'!$M$20:$N$20,'W23'!$M$22:$N$22,'W23'!$M$24:$N$24,'W23'!$M$26:$N$26,'W23'!$M$28:$N$28,'W23'!$M$30:$N$30)&lt;&gt;0,SUM('W23'!$M$18:$N$18,'W23'!$M$20:$N$20,'W23'!$M$22:$N$22,'W23'!$M$24:$N$24,'W23'!$M$26:$N$26,'W23'!$M$28:$N$28,'W23'!$M$30:$N$30),"")</f>
        <v/>
      </c>
      <c r="AH33" s="57" t="str">
        <f>IF(SUM('W23'!$M$35:$N$35,'W23'!$M$37:$N$37,'W23'!$M$39:$N$39,'W23'!$M$41:$N$41,'W23'!$M$43:$N$43,'W23'!$M$45:$N$45,'W23'!$M$47:$N$47)&lt;&gt;0,SUM('W23'!$M$35:$N$35,'W23'!$M$37:$N$37,'W23'!$M$39:$N$39,'W23'!$M$41:$N$41,'W23'!$M$43:$N$43,'W23'!$M$45:$N$45,'W23'!$M$47:$N$47),"")</f>
        <v/>
      </c>
      <c r="AI33" s="57" t="str">
        <f>IF(SUM('W23'!$M$52:$N$52,'W23'!$M$54:$N$54,'W23'!$M$56:$N$56,'W23'!$M$58:$N$58,'W23'!$M$60:$N$60,'W23'!$M$62:$N$62,'W23'!$M$64:$N$64)&lt;&gt;0,SUM('W23'!$M$52:$N$52,'W23'!$M$54:$N$54,'W23'!$M$56:$N$56,'W23'!$M$58:$N$58,'W23'!$M$60:$N$60,'W23'!$M$62:$N$62,'W23'!$M$64:$N$64),"")</f>
        <v/>
      </c>
      <c r="AJ33" s="57" t="str">
        <f>IF(SUM('W23'!$M$69:$N$69,'W23'!$M$71:$N$71,'W23'!$M$73:$N$73,'W23'!$M$75:$N$75,'W23'!$M$77:$N$77,'W23'!$M$79:$N$79,'W23'!$M$81:$N$81)&lt;&gt;0,SUM('W23'!$M$69:$N$69,'W23'!$M$71:$N$71,'W23'!$M$73:$N$73,'W23'!$M$75:$N$75,'W23'!$M$77:$N$77,'W23'!$M$79:$N$79,'W23'!$M$81:$N$81),"")</f>
        <v/>
      </c>
      <c r="AK33" s="57" t="str">
        <f>IF(SUM('W23'!$M$86:$N$86,'W23'!$M$88:$N$88,'W23'!$M$90:$N$90,'W23'!$M$92:$N$92,'W23'!$M$94:$N$94,'W23'!$M$96:$N$96,'W23'!$M$98:$N$98)&lt;&gt;0,SUM('W23'!$M$86:$N$86,'W23'!$M$88:$N$88,'W23'!$M$90:$N$90,'W23'!$M$92:$N$92,'W23'!$M$94:$N$94,'W23'!$M$96:$N$96,'W23'!$M$98:$N$98),"")</f>
        <v/>
      </c>
      <c r="AL33" s="57" t="str">
        <f>IF(SUM('W23'!$M$103:$N$103,'W23'!$M$105:$N$105,'W23'!$M$107:$N$107,'W23'!$M$109:$N$109,'W23'!$M$111:$N$111,'W23'!$M$113:$N$113,'W23'!$M$115:$N$115)&lt;&gt;0,SUM('W23'!$M$103:$N$103,'W23'!$M$105:$N$105,'W23'!$M$107:$N$107,'W23'!$M$109:$N$109,'W23'!$M$111:$N$111,'W23'!$M$113:$N$113,'W23'!$M$115:$N$115),"")</f>
        <v/>
      </c>
      <c r="AM33" s="57" t="str">
        <f>IF(SUM('W23'!$M$120:$N$120,'W23'!$M$122:$N$122,'W23'!$M$124:$N$124,'W23'!$M$126:$N$126,'W23'!$M$128:$N$128,'W23'!$M$130:$N$130,'W23'!$M$132:$N$132)&lt;&gt;0,SUM('W23'!$M$120:$N$120,'W23'!$M$122:$N$122,'W23'!$M$124:$N$124,'W23'!$M$126:$N$126,'W23'!$M$128:$N$128,'W23'!$M$130:$N$130,'W23'!$M$132:$N$132),"")</f>
        <v/>
      </c>
      <c r="AN33" s="1"/>
      <c r="AO33" s="57" t="str">
        <f>IF(SUM('W23'!$O$18:$P$18,'W23'!$O$20:$P$20,'W23'!$O$22:$P$22,'W23'!$O$24:$P$24,'W23'!$O$26:$P$26,'W23'!$O$28:$P$28,'W23'!$O$30:$P$30)&lt;&gt;0,SUM('W23'!$O$18:$P$18,'W23'!$O$20:$P$20,'W23'!$O$22:$P$22,'W23'!$O$24:$P$24,'W23'!$O$26:$P$26,'W23'!$O$28:$P$28,'W23'!$O$30:$P$30),"")</f>
        <v/>
      </c>
      <c r="AP33" s="57" t="str">
        <f>IF(SUM('W23'!$O$35:$P$35,'W23'!$O$37:$P$37,'W23'!$O$39:$P$39,'W23'!$O$41:$P$41,'W23'!$O$43:$P$43,'W23'!$O$45:$P$45,'W23'!$O$47:$P$47)&lt;&gt;0,SUM('W23'!$O$35:$P$35,'W23'!$O$37:$P$37,'W23'!$O$39:$P$39,'W23'!$O$41:$P$41,'W23'!$O$43:$P$43,'W23'!$O$45:$P$45,'W23'!$O$47:$P$47),"")</f>
        <v/>
      </c>
      <c r="AQ33" s="57" t="str">
        <f>IF(SUM('W23'!$O$52:$P$52,'W23'!$O$54:$P$54,'W23'!$O$56:$P$56,'W23'!$O$58:$P$58,'W23'!$O$60:$P$60,'W23'!$O$62:$P$62,'W23'!$O$64:$P$64)&lt;&gt;0,SUM('W23'!$O$52:$P$52,'W23'!$O$54:$P$54,'W23'!$O$56:$P$56,'W23'!$O$58:$P$58,'W23'!$O$60:$P$60,'W23'!$O$62:$P$62,'W23'!$O$64:$P$64),"")</f>
        <v/>
      </c>
      <c r="AR33" s="57" t="str">
        <f>IF(SUM('W23'!$O$69:$P$69,'W23'!$O$71:$P$71,'W23'!$O$73:$P$73,'W23'!$O$75:$P$75,'W23'!$O$77:$P$77,'W23'!$O$79:$P$79,'W23'!$O$81:$P$81)&lt;&gt;0,SUM('W23'!$O$69:$P$69,'W23'!$O$71:$P$71,'W23'!$O$73:$P$73,'W23'!$O$75:$P$75,'W23'!$O$77:$P$77,'W23'!$O$79:$P$79,'W23'!$O$81:$P$81),"")</f>
        <v/>
      </c>
      <c r="AS33" s="57" t="str">
        <f>IF(SUM('W23'!$O$86:$P$86,'W23'!$O$88:$P$88,'W23'!$O$90:$P$90,'W23'!$O$92:$P$92,'W23'!$O$94:$P$94,'W23'!$O$96:$P$96,'W23'!$O$98:$P$98)&lt;&gt;0,SUM('W23'!$O$86:$P$86,'W23'!$O$88:$P$88,'W23'!$O$90:$P$90,'W23'!$O$92:$P$92,'W23'!$O$94:$P$94,'W23'!$O$96:$P$96,'W23'!$O$98:$P$98),"")</f>
        <v/>
      </c>
      <c r="AT33" s="57" t="str">
        <f>IF(SUM('W23'!$M$103:$N$103,'W23'!$M$105:$N$105,'W23'!$M$107:$N$107,'W23'!$M$109:$N$109,'W23'!$M$111:$N$111,'W23'!$M$113:$N$113,'W23'!$M$115:$N$115)&lt;&gt;0,SUM('W23'!$M$103:$N$103,'W23'!$M$105:$N$105,'W23'!$M$107:$N$107,'W23'!$M$109:$N$109,'W23'!$M$111:$N$111,'W23'!$M$113:$N$113,'W23'!$M$115:$N$115),"")</f>
        <v/>
      </c>
      <c r="AU33" s="57" t="str">
        <f>IF(SUM('W23'!$O$120:$P$120,'W23'!$O$122:$P$122,'W23'!$O$124:$P$124,'W23'!$O$126:$P$126,'W23'!$O$128:$P$128,'W23'!$O$130:$P$130,'W23'!$O$132:$P$132)&lt;&gt;0,SUM('W23'!$O$120:$P$120,'W23'!$O$122:$P$122,'W23'!$O$124:$P$124,'W23'!$O$126:$P$126,'W23'!$O$128:$P$128,'W23'!$O$130:$P$130,'W23'!$O$132:$P$132),"")</f>
        <v/>
      </c>
    </row>
    <row r="34" spans="2:47" ht="16" customHeight="1">
      <c r="B34" s="63">
        <v>24</v>
      </c>
      <c r="C34" s="92">
        <v>45453</v>
      </c>
      <c r="D34" s="92">
        <v>45454</v>
      </c>
      <c r="E34" s="92">
        <v>45455</v>
      </c>
      <c r="F34" s="92">
        <v>45456</v>
      </c>
      <c r="G34" s="92">
        <v>45457</v>
      </c>
      <c r="H34" s="92">
        <v>45458</v>
      </c>
      <c r="I34" s="92">
        <v>45459</v>
      </c>
      <c r="J34" s="104" t="str">
        <f t="shared" si="1"/>
        <v>Woche 24 / 2024</v>
      </c>
      <c r="K34" s="104" t="str">
        <f t="shared" si="2"/>
        <v>10. Juni 2024 bis 16. Juni 2024</v>
      </c>
      <c r="L34" s="92" t="b">
        <f t="shared" ca="1" si="0"/>
        <v>0</v>
      </c>
      <c r="M34" s="1"/>
      <c r="N34" s="108"/>
      <c r="O34" s="109"/>
      <c r="P34" s="1"/>
      <c r="Q34" s="57" t="str">
        <f>IF(SUM('W24'!$I$18:$J$18,'W24'!$I$20:$J$20,'W24'!$I$22:$J$22,'W24'!$I$24:$J$24,'W24'!$I$26:$J$26,'W24'!$I$28:$J$28,'W24'!$I$30:$J$30)&lt;&gt;0,SUM('W24'!$I$18:$J$18,'W24'!$I$20:$J$20,'W24'!$I$22:$J$22,'W24'!$I$24:$J$24,'W24'!$I$26:$J$26,'W24'!$I$28:$J$28,'W24'!$I$30:$J$30),"")</f>
        <v/>
      </c>
      <c r="R34" s="57" t="str">
        <f>IF(SUM('W24'!$I$35:$J$35,'W24'!$I$37:$J$37,'W24'!$I$39:$J$39,'W24'!$I$41:$J$41,'W24'!$I$43:$J$43,'W24'!$I$45:$J$45,'W24'!$I$47:$J$47)&lt;&gt;0,SUM('W24'!$I$35:$J$35,'W24'!$I$37:$J$37,'W24'!$I$39:$J$39,'W24'!$I$41:$J$41,'W24'!$I$43:$J$43,'W24'!$I$45:$J$45,'W24'!$I$47:$J$47),"")</f>
        <v/>
      </c>
      <c r="S34" s="57" t="str">
        <f>IF(SUM('W24'!$I$52:$J$52,'W24'!$I$54:$J$54,'W24'!$I$56:$J$56,'W24'!$I$58:$J$58,'W24'!$I$60:$J$60,'W24'!$I$62:$J$62,'W24'!$I$64:$J$64)&lt;&gt;0,SUM('W24'!$I$52:$J$52,'W24'!$I$54:$J$54,'W24'!$I$56:$J$56,'W24'!$I$58:$J$58,'W24'!$I$60:$J$60,'W24'!$I$62:$J$62,'W24'!$I$64:$J$64),"")</f>
        <v/>
      </c>
      <c r="T34" s="57" t="str">
        <f>IF(SUM('W24'!$I$69:$J$69,'W24'!$I$71:$J$71,'W24'!$I$73:$J$73,'W24'!$I$75:$J$75,'W24'!$I$77:$J$77,'W24'!$I$79:$J$79,'W24'!$I$81:$J$81)&lt;&gt;0,SUM('W24'!$I$69:$J$69,'W24'!$I$71:$J$71,'W24'!$I$73:$J$73,'W24'!$I$75:$J$75,'W24'!$I$77:$J$77,'W24'!$I$79:$J$79,'W24'!$I$81:$J$81),"")</f>
        <v/>
      </c>
      <c r="U34" s="57" t="str">
        <f>IF(SUM('W24'!$I$86:$J$86,'W24'!$I$88:$J$88,'W24'!$I$90:$J$90,'W24'!$I$92:$J$92,'W24'!$I$94:$J$94,'W24'!$I$96:$J$96,'W24'!$I$98:$J$98)&lt;&gt;0,SUM('W24'!$I$86:$J$86,'W24'!$I$88:$J$88,'W24'!$I$90:$J$90,'W24'!$I$92:$J$92,'W24'!$I$94:$J$94,'W24'!$I$96:$J$96,'W24'!$I$98:$J$98),"")</f>
        <v/>
      </c>
      <c r="V34" s="57" t="str">
        <f>IF(SUM('W24'!$I$103:$J$103,'W24'!$I$105:$J$105,'W24'!$I$107:$J$107,'W24'!$I$109:$J$109,'W24'!$I$111:$J$111,'W24'!$I$113:$J$113,'W24'!$I$115:$J$115)&lt;&gt;0,SUM('W24'!$I$103:$J$103,'W24'!$I$105:$J$105,'W24'!$I$107:$J$107,'W24'!$I$109:$J$109,'W24'!$I$111:$J$111,'W24'!$I$113:$J$113,'W24'!$I$115:$J$115),"")</f>
        <v/>
      </c>
      <c r="W34" s="57" t="str">
        <f>IF(SUM('W24'!$I$120:$J$120,'W24'!$I$122:$J$122,'W24'!$I$124:$J$124,'W24'!$I$126:$J$126,'W24'!$I$128:$J$128,'W24'!$I$130:$J$130,'W24'!$I$132:$J$132)&lt;&gt;0,SUM('W24'!$I$120:$J$120,'W24'!$I$122:$J$122,'W24'!$I$124:$J$124,'W24'!$I$126:$J$126,'W24'!$I$128:$J$128,'W24'!$I$130:$J$130,'W24'!$I$132:$J$132),"")</f>
        <v/>
      </c>
      <c r="X34" s="1"/>
      <c r="Y34" s="57" t="str">
        <f>IF(SUM('W24'!$K$18:$L$18,'W24'!$K$20:$L$20,'W24'!$K$22:$L$22,'W24'!$K$24:$L$24,'W24'!$K$26:$L$26,'W24'!$K$28:$L$28,'W24'!$K$30:$L$30)&lt;&gt;0,SUM('W24'!$K$18:$L$18,'W24'!$K$20:$L$20,'W24'!$K$22:$L$22,'W24'!$K$24:$L$24,'W24'!$K$26:$L$26,'W24'!$K$28:$L$28,'W24'!$K$30:$L$30),"")</f>
        <v/>
      </c>
      <c r="Z34" s="57" t="str">
        <f>IF(SUM('W24'!$K$35:$L$35,'W24'!$K$37:$L$37,'W24'!$K$39:$L$39,'W24'!$K$41:$L$41,'W24'!$K$43:$L$43,'W24'!$K$45:$L$45,'W24'!$K$47:$L$47)&lt;&gt;0,SUM('W24'!$K$35:$L$35,'W24'!$K$37:$L$37,'W24'!$K$39:$L$39,'W24'!$K$41:$L$41,'W24'!$K$43:$L$43,'W24'!$K$45:$L$45,'W24'!$K$47:$L$47),"")</f>
        <v/>
      </c>
      <c r="AA34" s="57" t="str">
        <f>IF(SUM('W24'!$K$52:$L$52,'W24'!$K$54:$L$54,'W24'!$K$56:$L$56,'W24'!$K$58:$L$58,'W24'!$K$60:$L$60,'W24'!$K$62:$L$62,'W24'!$K$64:$L$64)&lt;&gt;0,SUM('W24'!$K$52:$L$52,'W24'!$K$54:$L$54,'W24'!$K$56:$L$56,'W24'!$K$58:$L$58,'W24'!$K$60:$L$60,'W24'!$K$62:$L$62,'W24'!$K$64:$L$64),"")</f>
        <v/>
      </c>
      <c r="AB34" s="57" t="str">
        <f>IF(SUM('W24'!$K$69:$L$69,'W24'!$K$71:$L$71,'W24'!$K$73:$L$73,'W24'!$K$75:$L$75,'W24'!$K$77:$L$77,'W24'!$K$79:$L$79,'W24'!$K$81:$L$81)&lt;&gt;0,SUM('W24'!$K$69:$L$69,'W24'!$K$71:$L$71,'W24'!$K$73:$L$73,'W24'!$K$75:$L$75,'W24'!$K$77:$L$77,'W24'!$K$79:$L$79,'W24'!$K$81:$L$81),"")</f>
        <v/>
      </c>
      <c r="AC34" s="57" t="str">
        <f>IF(SUM('W24'!$K$86:$L$86,'W24'!$K$88:$L$88,'W24'!$K$90:$L$90,'W24'!$K$92:$L$92,'W24'!$K$94:$L$94,'W24'!$K$96:$L$96,'W24'!$K$98:$L$98)&lt;&gt;0,SUM('W24'!$K$86:$L$86,'W24'!$K$88:$L$88,'W24'!$K$90:$L$90,'W24'!$K$92:$L$92,'W24'!$K$94:$L$94,'W24'!$K$96:$L$96,'W24'!$K$98:$L$98),"")</f>
        <v/>
      </c>
      <c r="AD34" s="57" t="str">
        <f>IF(SUM('W24'!$K$103:$L$103,'W24'!$K$105:$L$105,'W24'!$K$107:$L$107,'W24'!$K$109:$L$109,'W24'!$K$111:$L$111,'W24'!$K$113:$L$113,'W24'!$K$115:$L$115)&lt;&gt;0,SUM('W24'!$K$86:$L$86,'W24'!$K$88:$L$88,'W24'!$K$90:$L$90,'W24'!$K$92:$L$92,'W24'!$K$94:$L$94,'W24'!$K$96:$L$96,'W24'!$K$98:$L$98),"")</f>
        <v/>
      </c>
      <c r="AE34" s="57" t="str">
        <f>IF(SUM('W24'!$K$120:$L$120,'W24'!$K$122:$L$122,'W24'!$K$124:$L$124,'W24'!$K$126:$L$126,'W24'!$K$128:$L$128,'W24'!$K$130:$L$130,'W24'!$K$132:$L$132)&lt;&gt;0,SUM('W24'!$K$120:$L$120,'W24'!$K$122:$L$122,'W24'!$K$124:$L$124,'W24'!$K$126:$L$126,'W24'!$K$128:$L$128,'W24'!$K$130:$L$130,'W24'!$K$132:$L$132),"")</f>
        <v/>
      </c>
      <c r="AF34" s="1"/>
      <c r="AG34" s="57" t="str">
        <f>IF(SUM('W24'!$M$18:$N$18,'W24'!$M$20:$N$20,'W24'!$M$22:$N$22,'W24'!$M$24:$N$24,'W24'!$M$26:$N$26,'W24'!$M$28:$N$28,'W24'!$M$30:$N$30)&lt;&gt;0,SUM('W24'!$M$18:$N$18,'W24'!$M$20:$N$20,'W24'!$M$22:$N$22,'W24'!$M$24:$N$24,'W24'!$M$26:$N$26,'W24'!$M$28:$N$28,'W24'!$M$30:$N$30),"")</f>
        <v/>
      </c>
      <c r="AH34" s="57" t="str">
        <f>IF(SUM('W24'!$M$35:$N$35,'W24'!$M$37:$N$37,'W24'!$M$39:$N$39,'W24'!$M$41:$N$41,'W24'!$M$43:$N$43,'W24'!$M$45:$N$45,'W24'!$M$47:$N$47)&lt;&gt;0,SUM('W24'!$M$35:$N$35,'W24'!$M$37:$N$37,'W24'!$M$39:$N$39,'W24'!$M$41:$N$41,'W24'!$M$43:$N$43,'W24'!$M$45:$N$45,'W24'!$M$47:$N$47),"")</f>
        <v/>
      </c>
      <c r="AI34" s="57" t="str">
        <f>IF(SUM('W24'!$M$52:$N$52,'W24'!$M$54:$N$54,'W24'!$M$56:$N$56,'W24'!$M$58:$N$58,'W24'!$M$60:$N$60,'W24'!$M$62:$N$62,'W24'!$M$64:$N$64)&lt;&gt;0,SUM('W24'!$M$52:$N$52,'W24'!$M$54:$N$54,'W24'!$M$56:$N$56,'W24'!$M$58:$N$58,'W24'!$M$60:$N$60,'W24'!$M$62:$N$62,'W24'!$M$64:$N$64),"")</f>
        <v/>
      </c>
      <c r="AJ34" s="57" t="str">
        <f>IF(SUM('W24'!$M$69:$N$69,'W24'!$M$71:$N$71,'W24'!$M$73:$N$73,'W24'!$M$75:$N$75,'W24'!$M$77:$N$77,'W24'!$M$79:$N$79,'W24'!$M$81:$N$81)&lt;&gt;0,SUM('W24'!$M$69:$N$69,'W24'!$M$71:$N$71,'W24'!$M$73:$N$73,'W24'!$M$75:$N$75,'W24'!$M$77:$N$77,'W24'!$M$79:$N$79,'W24'!$M$81:$N$81),"")</f>
        <v/>
      </c>
      <c r="AK34" s="57" t="str">
        <f>IF(SUM('W24'!$M$86:$N$86,'W24'!$M$88:$N$88,'W24'!$M$90:$N$90,'W24'!$M$92:$N$92,'W24'!$M$94:$N$94,'W24'!$M$96:$N$96,'W24'!$M$98:$N$98)&lt;&gt;0,SUM('W24'!$M$86:$N$86,'W24'!$M$88:$N$88,'W24'!$M$90:$N$90,'W24'!$M$92:$N$92,'W24'!$M$94:$N$94,'W24'!$M$96:$N$96,'W24'!$M$98:$N$98),"")</f>
        <v/>
      </c>
      <c r="AL34" s="57" t="str">
        <f>IF(SUM('W24'!$M$103:$N$103,'W24'!$M$105:$N$105,'W24'!$M$107:$N$107,'W24'!$M$109:$N$109,'W24'!$M$111:$N$111,'W24'!$M$113:$N$113,'W24'!$M$115:$N$115)&lt;&gt;0,SUM('W24'!$M$103:$N$103,'W24'!$M$105:$N$105,'W24'!$M$107:$N$107,'W24'!$M$109:$N$109,'W24'!$M$111:$N$111,'W24'!$M$113:$N$113,'W24'!$M$115:$N$115),"")</f>
        <v/>
      </c>
      <c r="AM34" s="57" t="str">
        <f>IF(SUM('W24'!$M$120:$N$120,'W24'!$M$122:$N$122,'W24'!$M$124:$N$124,'W24'!$M$126:$N$126,'W24'!$M$128:$N$128,'W24'!$M$130:$N$130,'W24'!$M$132:$N$132)&lt;&gt;0,SUM('W24'!$M$120:$N$120,'W24'!$M$122:$N$122,'W24'!$M$124:$N$124,'W24'!$M$126:$N$126,'W24'!$M$128:$N$128,'W24'!$M$130:$N$130,'W24'!$M$132:$N$132),"")</f>
        <v/>
      </c>
      <c r="AN34" s="1"/>
      <c r="AO34" s="57" t="str">
        <f>IF(SUM('W24'!$O$18:$P$18,'W24'!$O$20:$P$20,'W24'!$O$22:$P$22,'W24'!$O$24:$P$24,'W24'!$O$26:$P$26,'W24'!$O$28:$P$28,'W24'!$O$30:$P$30)&lt;&gt;0,SUM('W24'!$O$18:$P$18,'W24'!$O$20:$P$20,'W24'!$O$22:$P$22,'W24'!$O$24:$P$24,'W24'!$O$26:$P$26,'W24'!$O$28:$P$28,'W24'!$O$30:$P$30),"")</f>
        <v/>
      </c>
      <c r="AP34" s="57" t="str">
        <f>IF(SUM('W24'!$O$35:$P$35,'W24'!$O$37:$P$37,'W24'!$O$39:$P$39,'W24'!$O$41:$P$41,'W24'!$O$43:$P$43,'W24'!$O$45:$P$45,'W24'!$O$47:$P$47)&lt;&gt;0,SUM('W24'!$O$35:$P$35,'W24'!$O$37:$P$37,'W24'!$O$39:$P$39,'W24'!$O$41:$P$41,'W24'!$O$43:$P$43,'W24'!$O$45:$P$45,'W24'!$O$47:$P$47),"")</f>
        <v/>
      </c>
      <c r="AQ34" s="57" t="str">
        <f>IF(SUM('W24'!$O$52:$P$52,'W24'!$O$54:$P$54,'W24'!$O$56:$P$56,'W24'!$O$58:$P$58,'W24'!$O$60:$P$60,'W24'!$O$62:$P$62,'W24'!$O$64:$P$64)&lt;&gt;0,SUM('W24'!$O$52:$P$52,'W24'!$O$54:$P$54,'W24'!$O$56:$P$56,'W24'!$O$58:$P$58,'W24'!$O$60:$P$60,'W24'!$O$62:$P$62,'W24'!$O$64:$P$64),"")</f>
        <v/>
      </c>
      <c r="AR34" s="57" t="str">
        <f>IF(SUM('W24'!$O$69:$P$69,'W24'!$O$71:$P$71,'W24'!$O$73:$P$73,'W24'!$O$75:$P$75,'W24'!$O$77:$P$77,'W24'!$O$79:$P$79,'W24'!$O$81:$P$81)&lt;&gt;0,SUM('W24'!$O$69:$P$69,'W24'!$O$71:$P$71,'W24'!$O$73:$P$73,'W24'!$O$75:$P$75,'W24'!$O$77:$P$77,'W24'!$O$79:$P$79,'W24'!$O$81:$P$81),"")</f>
        <v/>
      </c>
      <c r="AS34" s="57" t="str">
        <f>IF(SUM('W24'!$O$86:$P$86,'W24'!$O$88:$P$88,'W24'!$O$90:$P$90,'W24'!$O$92:$P$92,'W24'!$O$94:$P$94,'W24'!$O$96:$P$96,'W24'!$O$98:$P$98)&lt;&gt;0,SUM('W24'!$O$86:$P$86,'W24'!$O$88:$P$88,'W24'!$O$90:$P$90,'W24'!$O$92:$P$92,'W24'!$O$94:$P$94,'W24'!$O$96:$P$96,'W24'!$O$98:$P$98),"")</f>
        <v/>
      </c>
      <c r="AT34" s="57" t="str">
        <f>IF(SUM('W24'!$M$103:$N$103,'W24'!$M$105:$N$105,'W24'!$M$107:$N$107,'W24'!$M$109:$N$109,'W24'!$M$111:$N$111,'W24'!$M$113:$N$113,'W24'!$M$115:$N$115)&lt;&gt;0,SUM('W24'!$M$103:$N$103,'W24'!$M$105:$N$105,'W24'!$M$107:$N$107,'W24'!$M$109:$N$109,'W24'!$M$111:$N$111,'W24'!$M$113:$N$113,'W24'!$M$115:$N$115),"")</f>
        <v/>
      </c>
      <c r="AU34" s="57" t="str">
        <f>IF(SUM('W24'!$O$120:$P$120,'W24'!$O$122:$P$122,'W24'!$O$124:$P$124,'W24'!$O$126:$P$126,'W24'!$O$128:$P$128,'W24'!$O$130:$P$130,'W24'!$O$132:$P$132)&lt;&gt;0,SUM('W24'!$O$120:$P$120,'W24'!$O$122:$P$122,'W24'!$O$124:$P$124,'W24'!$O$126:$P$126,'W24'!$O$128:$P$128,'W24'!$O$130:$P$130,'W24'!$O$132:$P$132),"")</f>
        <v/>
      </c>
    </row>
    <row r="35" spans="2:47" ht="16" customHeight="1">
      <c r="B35" s="63">
        <v>25</v>
      </c>
      <c r="C35" s="92">
        <v>45460</v>
      </c>
      <c r="D35" s="92">
        <v>45461</v>
      </c>
      <c r="E35" s="92">
        <v>45462</v>
      </c>
      <c r="F35" s="92">
        <v>45463</v>
      </c>
      <c r="G35" s="92">
        <v>45464</v>
      </c>
      <c r="H35" s="92">
        <v>45465</v>
      </c>
      <c r="I35" s="92">
        <v>45466</v>
      </c>
      <c r="J35" s="104" t="str">
        <f t="shared" si="1"/>
        <v>Woche 25 / 2024</v>
      </c>
      <c r="K35" s="104" t="str">
        <f t="shared" si="2"/>
        <v>17. Juni 2024 bis 23. Juni 2024</v>
      </c>
      <c r="L35" s="92" t="b">
        <f t="shared" ca="1" si="0"/>
        <v>0</v>
      </c>
      <c r="M35" s="1"/>
      <c r="N35" s="108"/>
      <c r="O35" s="109"/>
      <c r="P35" s="1"/>
      <c r="Q35" s="57" t="str">
        <f>IF(SUM('W25'!$I$18:$J$18,'W25'!$I$20:$J$20,'W25'!$I$22:$J$22,'W25'!$I$24:$J$24,'W25'!$I$26:$J$26,'W25'!$I$28:$J$28,'W25'!$I$30:$J$30)&lt;&gt;0,SUM('W25'!$I$18:$J$18,'W25'!$I$20:$J$20,'W25'!$I$22:$J$22,'W25'!$I$24:$J$24,'W25'!$I$26:$J$26,'W25'!$I$28:$J$28,'W25'!$I$30:$J$30),"")</f>
        <v/>
      </c>
      <c r="R35" s="57" t="str">
        <f>IF(SUM('W25'!$I$35:$J$35,'W25'!$I$37:$J$37,'W25'!$I$39:$J$39,'W25'!$I$41:$J$41,'W25'!$I$43:$J$43,'W25'!$I$45:$J$45,'W25'!$I$47:$J$47)&lt;&gt;0,SUM('W25'!$I$35:$J$35,'W25'!$I$37:$J$37,'W25'!$I$39:$J$39,'W25'!$I$41:$J$41,'W25'!$I$43:$J$43,'W25'!$I$45:$J$45,'W25'!$I$47:$J$47),"")</f>
        <v/>
      </c>
      <c r="S35" s="57" t="str">
        <f>IF(SUM('W25'!$I$52:$J$52,'W25'!$I$54:$J$54,'W25'!$I$56:$J$56,'W25'!$I$58:$J$58,'W25'!$I$60:$J$60,'W25'!$I$62:$J$62,'W25'!$I$64:$J$64)&lt;&gt;0,SUM('W25'!$I$52:$J$52,'W25'!$I$54:$J$54,'W25'!$I$56:$J$56,'W25'!$I$58:$J$58,'W25'!$I$60:$J$60,'W25'!$I$62:$J$62,'W25'!$I$64:$J$64),"")</f>
        <v/>
      </c>
      <c r="T35" s="57" t="str">
        <f>IF(SUM('W25'!$I$69:$J$69,'W25'!$I$71:$J$71,'W25'!$I$73:$J$73,'W25'!$I$75:$J$75,'W25'!$I$77:$J$77,'W25'!$I$79:$J$79,'W25'!$I$81:$J$81)&lt;&gt;0,SUM('W25'!$I$69:$J$69,'W25'!$I$71:$J$71,'W25'!$I$73:$J$73,'W25'!$I$75:$J$75,'W25'!$I$77:$J$77,'W25'!$I$79:$J$79,'W25'!$I$81:$J$81),"")</f>
        <v/>
      </c>
      <c r="U35" s="57" t="str">
        <f>IF(SUM('W25'!$I$86:$J$86,'W25'!$I$88:$J$88,'W25'!$I$90:$J$90,'W25'!$I$92:$J$92,'W25'!$I$94:$J$94,'W25'!$I$96:$J$96,'W25'!$I$98:$J$98)&lt;&gt;0,SUM('W25'!$I$86:$J$86,'W25'!$I$88:$J$88,'W25'!$I$90:$J$90,'W25'!$I$92:$J$92,'W25'!$I$94:$J$94,'W25'!$I$96:$J$96,'W25'!$I$98:$J$98),"")</f>
        <v/>
      </c>
      <c r="V35" s="57" t="str">
        <f>IF(SUM('W25'!$I$103:$J$103,'W25'!$I$105:$J$105,'W25'!$I$107:$J$107,'W25'!$I$109:$J$109,'W25'!$I$111:$J$111,'W25'!$I$113:$J$113,'W25'!$I$115:$J$115)&lt;&gt;0,SUM('W25'!$I$103:$J$103,'W25'!$I$105:$J$105,'W25'!$I$107:$J$107,'W25'!$I$109:$J$109,'W25'!$I$111:$J$111,'W25'!$I$113:$J$113,'W25'!$I$115:$J$115),"")</f>
        <v/>
      </c>
      <c r="W35" s="57" t="str">
        <f>IF(SUM('W25'!$I$120:$J$120,'W25'!$I$122:$J$122,'W25'!$I$124:$J$124,'W25'!$I$126:$J$126,'W25'!$I$128:$J$128,'W25'!$I$130:$J$130,'W25'!$I$132:$J$132)&lt;&gt;0,SUM('W25'!$I$120:$J$120,'W25'!$I$122:$J$122,'W25'!$I$124:$J$124,'W25'!$I$126:$J$126,'W25'!$I$128:$J$128,'W25'!$I$130:$J$130,'W25'!$I$132:$J$132),"")</f>
        <v/>
      </c>
      <c r="X35" s="1"/>
      <c r="Y35" s="57" t="str">
        <f>IF(SUM('W25'!$K$18:$L$18,'W25'!$K$20:$L$20,'W25'!$K$22:$L$22,'W25'!$K$24:$L$24,'W25'!$K$26:$L$26,'W25'!$K$28:$L$28,'W25'!$K$30:$L$30)&lt;&gt;0,SUM('W25'!$K$18:$L$18,'W25'!$K$20:$L$20,'W25'!$K$22:$L$22,'W25'!$K$24:$L$24,'W25'!$K$26:$L$26,'W25'!$K$28:$L$28,'W25'!$K$30:$L$30),"")</f>
        <v/>
      </c>
      <c r="Z35" s="57" t="str">
        <f>IF(SUM('W25'!$K$35:$L$35,'W25'!$K$37:$L$37,'W25'!$K$39:$L$39,'W25'!$K$41:$L$41,'W25'!$K$43:$L$43,'W25'!$K$45:$L$45,'W25'!$K$47:$L$47)&lt;&gt;0,SUM('W25'!$K$35:$L$35,'W25'!$K$37:$L$37,'W25'!$K$39:$L$39,'W25'!$K$41:$L$41,'W25'!$K$43:$L$43,'W25'!$K$45:$L$45,'W25'!$K$47:$L$47),"")</f>
        <v/>
      </c>
      <c r="AA35" s="57" t="str">
        <f>IF(SUM('W25'!$K$52:$L$52,'W25'!$K$54:$L$54,'W25'!$K$56:$L$56,'W25'!$K$58:$L$58,'W25'!$K$60:$L$60,'W25'!$K$62:$L$62,'W25'!$K$64:$L$64)&lt;&gt;0,SUM('W25'!$K$52:$L$52,'W25'!$K$54:$L$54,'W25'!$K$56:$L$56,'W25'!$K$58:$L$58,'W25'!$K$60:$L$60,'W25'!$K$62:$L$62,'W25'!$K$64:$L$64),"")</f>
        <v/>
      </c>
      <c r="AB35" s="57" t="str">
        <f>IF(SUM('W25'!$K$69:$L$69,'W25'!$K$71:$L$71,'W25'!$K$73:$L$73,'W25'!$K$75:$L$75,'W25'!$K$77:$L$77,'W25'!$K$79:$L$79,'W25'!$K$81:$L$81)&lt;&gt;0,SUM('W25'!$K$69:$L$69,'W25'!$K$71:$L$71,'W25'!$K$73:$L$73,'W25'!$K$75:$L$75,'W25'!$K$77:$L$77,'W25'!$K$79:$L$79,'W25'!$K$81:$L$81),"")</f>
        <v/>
      </c>
      <c r="AC35" s="57" t="str">
        <f>IF(SUM('W25'!$K$86:$L$86,'W25'!$K$88:$L$88,'W25'!$K$90:$L$90,'W25'!$K$92:$L$92,'W25'!$K$94:$L$94,'W25'!$K$96:$L$96,'W25'!$K$98:$L$98)&lt;&gt;0,SUM('W25'!$K$86:$L$86,'W25'!$K$88:$L$88,'W25'!$K$90:$L$90,'W25'!$K$92:$L$92,'W25'!$K$94:$L$94,'W25'!$K$96:$L$96,'W25'!$K$98:$L$98),"")</f>
        <v/>
      </c>
      <c r="AD35" s="57" t="str">
        <f>IF(SUM('W25'!$K$103:$L$103,'W25'!$K$105:$L$105,'W25'!$K$107:$L$107,'W25'!$K$109:$L$109,'W25'!$K$111:$L$111,'W25'!$K$113:$L$113,'W25'!$K$115:$L$115)&lt;&gt;0,SUM('W25'!$K$86:$L$86,'W25'!$K$88:$L$88,'W25'!$K$90:$L$90,'W25'!$K$92:$L$92,'W25'!$K$94:$L$94,'W25'!$K$96:$L$96,'W25'!$K$98:$L$98),"")</f>
        <v/>
      </c>
      <c r="AE35" s="57" t="str">
        <f>IF(SUM('W25'!$K$120:$L$120,'W25'!$K$122:$L$122,'W25'!$K$124:$L$124,'W25'!$K$126:$L$126,'W25'!$K$128:$L$128,'W25'!$K$130:$L$130,'W25'!$K$132:$L$132)&lt;&gt;0,SUM('W25'!$K$120:$L$120,'W25'!$K$122:$L$122,'W25'!$K$124:$L$124,'W25'!$K$126:$L$126,'W25'!$K$128:$L$128,'W25'!$K$130:$L$130,'W25'!$K$132:$L$132),"")</f>
        <v/>
      </c>
      <c r="AF35" s="1"/>
      <c r="AG35" s="57" t="str">
        <f>IF(SUM('W25'!$M$18:$N$18,'W25'!$M$20:$N$20,'W25'!$M$22:$N$22,'W25'!$M$24:$N$24,'W25'!$M$26:$N$26,'W25'!$M$28:$N$28,'W25'!$M$30:$N$30)&lt;&gt;0,SUM('W25'!$M$18:$N$18,'W25'!$M$20:$N$20,'W25'!$M$22:$N$22,'W25'!$M$24:$N$24,'W25'!$M$26:$N$26,'W25'!$M$28:$N$28,'W25'!$M$30:$N$30),"")</f>
        <v/>
      </c>
      <c r="AH35" s="57" t="str">
        <f>IF(SUM('W25'!$M$35:$N$35,'W25'!$M$37:$N$37,'W25'!$M$39:$N$39,'W25'!$M$41:$N$41,'W25'!$M$43:$N$43,'W25'!$M$45:$N$45,'W25'!$M$47:$N$47)&lt;&gt;0,SUM('W25'!$M$35:$N$35,'W25'!$M$37:$N$37,'W25'!$M$39:$N$39,'W25'!$M$41:$N$41,'W25'!$M$43:$N$43,'W25'!$M$45:$N$45,'W25'!$M$47:$N$47),"")</f>
        <v/>
      </c>
      <c r="AI35" s="57" t="str">
        <f>IF(SUM('W25'!$M$52:$N$52,'W25'!$M$54:$N$54,'W25'!$M$56:$N$56,'W25'!$M$58:$N$58,'W25'!$M$60:$N$60,'W25'!$M$62:$N$62,'W25'!$M$64:$N$64)&lt;&gt;0,SUM('W25'!$M$52:$N$52,'W25'!$M$54:$N$54,'W25'!$M$56:$N$56,'W25'!$M$58:$N$58,'W25'!$M$60:$N$60,'W25'!$M$62:$N$62,'W25'!$M$64:$N$64),"")</f>
        <v/>
      </c>
      <c r="AJ35" s="57" t="str">
        <f>IF(SUM('W25'!$M$69:$N$69,'W25'!$M$71:$N$71,'W25'!$M$73:$N$73,'W25'!$M$75:$N$75,'W25'!$M$77:$N$77,'W25'!$M$79:$N$79,'W25'!$M$81:$N$81)&lt;&gt;0,SUM('W25'!$M$69:$N$69,'W25'!$M$71:$N$71,'W25'!$M$73:$N$73,'W25'!$M$75:$N$75,'W25'!$M$77:$N$77,'W25'!$M$79:$N$79,'W25'!$M$81:$N$81),"")</f>
        <v/>
      </c>
      <c r="AK35" s="57" t="str">
        <f>IF(SUM('W25'!$M$86:$N$86,'W25'!$M$88:$N$88,'W25'!$M$90:$N$90,'W25'!$M$92:$N$92,'W25'!$M$94:$N$94,'W25'!$M$96:$N$96,'W25'!$M$98:$N$98)&lt;&gt;0,SUM('W25'!$M$86:$N$86,'W25'!$M$88:$N$88,'W25'!$M$90:$N$90,'W25'!$M$92:$N$92,'W25'!$M$94:$N$94,'W25'!$M$96:$N$96,'W25'!$M$98:$N$98),"")</f>
        <v/>
      </c>
      <c r="AL35" s="57" t="str">
        <f>IF(SUM('W25'!$M$103:$N$103,'W25'!$M$105:$N$105,'W25'!$M$107:$N$107,'W25'!$M$109:$N$109,'W25'!$M$111:$N$111,'W25'!$M$113:$N$113,'W25'!$M$115:$N$115)&lt;&gt;0,SUM('W25'!$M$103:$N$103,'W25'!$M$105:$N$105,'W25'!$M$107:$N$107,'W25'!$M$109:$N$109,'W25'!$M$111:$N$111,'W25'!$M$113:$N$113,'W25'!$M$115:$N$115),"")</f>
        <v/>
      </c>
      <c r="AM35" s="57" t="str">
        <f>IF(SUM('W25'!$M$120:$N$120,'W25'!$M$122:$N$122,'W25'!$M$124:$N$124,'W25'!$M$126:$N$126,'W25'!$M$128:$N$128,'W25'!$M$130:$N$130,'W25'!$M$132:$N$132)&lt;&gt;0,SUM('W25'!$M$120:$N$120,'W25'!$M$122:$N$122,'W25'!$M$124:$N$124,'W25'!$M$126:$N$126,'W25'!$M$128:$N$128,'W25'!$M$130:$N$130,'W25'!$M$132:$N$132),"")</f>
        <v/>
      </c>
      <c r="AN35" s="1"/>
      <c r="AO35" s="57" t="str">
        <f>IF(SUM('W25'!$O$18:$P$18,'W25'!$O$20:$P$20,'W25'!$O$22:$P$22,'W25'!$O$24:$P$24,'W25'!$O$26:$P$26,'W25'!$O$28:$P$28,'W25'!$O$30:$P$30)&lt;&gt;0,SUM('W25'!$O$18:$P$18,'W25'!$O$20:$P$20,'W25'!$O$22:$P$22,'W25'!$O$24:$P$24,'W25'!$O$26:$P$26,'W25'!$O$28:$P$28,'W25'!$O$30:$P$30),"")</f>
        <v/>
      </c>
      <c r="AP35" s="57" t="str">
        <f>IF(SUM('W25'!$O$35:$P$35,'W25'!$O$37:$P$37,'W25'!$O$39:$P$39,'W25'!$O$41:$P$41,'W25'!$O$43:$P$43,'W25'!$O$45:$P$45,'W25'!$O$47:$P$47)&lt;&gt;0,SUM('W25'!$O$35:$P$35,'W25'!$O$37:$P$37,'W25'!$O$39:$P$39,'W25'!$O$41:$P$41,'W25'!$O$43:$P$43,'W25'!$O$45:$P$45,'W25'!$O$47:$P$47),"")</f>
        <v/>
      </c>
      <c r="AQ35" s="57" t="str">
        <f>IF(SUM('W25'!$O$52:$P$52,'W25'!$O$54:$P$54,'W25'!$O$56:$P$56,'W25'!$O$58:$P$58,'W25'!$O$60:$P$60,'W25'!$O$62:$P$62,'W25'!$O$64:$P$64)&lt;&gt;0,SUM('W25'!$O$52:$P$52,'W25'!$O$54:$P$54,'W25'!$O$56:$P$56,'W25'!$O$58:$P$58,'W25'!$O$60:$P$60,'W25'!$O$62:$P$62,'W25'!$O$64:$P$64),"")</f>
        <v/>
      </c>
      <c r="AR35" s="57" t="str">
        <f>IF(SUM('W25'!$O$69:$P$69,'W25'!$O$71:$P$71,'W25'!$O$73:$P$73,'W25'!$O$75:$P$75,'W25'!$O$77:$P$77,'W25'!$O$79:$P$79,'W25'!$O$81:$P$81)&lt;&gt;0,SUM('W25'!$O$69:$P$69,'W25'!$O$71:$P$71,'W25'!$O$73:$P$73,'W25'!$O$75:$P$75,'W25'!$O$77:$P$77,'W25'!$O$79:$P$79,'W25'!$O$81:$P$81),"")</f>
        <v/>
      </c>
      <c r="AS35" s="57" t="str">
        <f>IF(SUM('W25'!$O$86:$P$86,'W25'!$O$88:$P$88,'W25'!$O$90:$P$90,'W25'!$O$92:$P$92,'W25'!$O$94:$P$94,'W25'!$O$96:$P$96,'W25'!$O$98:$P$98)&lt;&gt;0,SUM('W25'!$O$86:$P$86,'W25'!$O$88:$P$88,'W25'!$O$90:$P$90,'W25'!$O$92:$P$92,'W25'!$O$94:$P$94,'W25'!$O$96:$P$96,'W25'!$O$98:$P$98),"")</f>
        <v/>
      </c>
      <c r="AT35" s="57" t="str">
        <f>IF(SUM('W25'!$M$103:$N$103,'W25'!$M$105:$N$105,'W25'!$M$107:$N$107,'W25'!$M$109:$N$109,'W25'!$M$111:$N$111,'W25'!$M$113:$N$113,'W25'!$M$115:$N$115)&lt;&gt;0,SUM('W25'!$M$103:$N$103,'W25'!$M$105:$N$105,'W25'!$M$107:$N$107,'W25'!$M$109:$N$109,'W25'!$M$111:$N$111,'W25'!$M$113:$N$113,'W25'!$M$115:$N$115),"")</f>
        <v/>
      </c>
      <c r="AU35" s="57" t="str">
        <f>IF(SUM('W25'!$O$120:$P$120,'W25'!$O$122:$P$122,'W25'!$O$124:$P$124,'W25'!$O$126:$P$126,'W25'!$O$128:$P$128,'W25'!$O$130:$P$130,'W25'!$O$132:$P$132)&lt;&gt;0,SUM('W25'!$O$120:$P$120,'W25'!$O$122:$P$122,'W25'!$O$124:$P$124,'W25'!$O$126:$P$126,'W25'!$O$128:$P$128,'W25'!$O$130:$P$130,'W25'!$O$132:$P$132),"")</f>
        <v/>
      </c>
    </row>
    <row r="36" spans="2:47" ht="16" customHeight="1">
      <c r="B36" s="63">
        <v>26</v>
      </c>
      <c r="C36" s="92">
        <v>45467</v>
      </c>
      <c r="D36" s="92">
        <v>45468</v>
      </c>
      <c r="E36" s="92">
        <v>45469</v>
      </c>
      <c r="F36" s="92">
        <v>45470</v>
      </c>
      <c r="G36" s="92">
        <v>45471</v>
      </c>
      <c r="H36" s="92">
        <v>45472</v>
      </c>
      <c r="I36" s="92">
        <v>45473</v>
      </c>
      <c r="J36" s="104" t="str">
        <f t="shared" si="1"/>
        <v>Woche 26 / 2024</v>
      </c>
      <c r="K36" s="104" t="str">
        <f t="shared" si="2"/>
        <v>24. Juni 2024 bis 30. Juni 2024</v>
      </c>
      <c r="L36" s="92" t="b">
        <f t="shared" ca="1" si="0"/>
        <v>0</v>
      </c>
      <c r="M36" s="1"/>
      <c r="N36" s="108"/>
      <c r="O36" s="109"/>
      <c r="P36" s="1"/>
      <c r="Q36" s="57" t="str">
        <f>IF(SUM('W26'!$I$18:$J$18,'W26'!$I$20:$J$20,'W26'!$I$22:$J$22,'W26'!$I$24:$J$24,'W26'!$I$26:$J$26,'W26'!$I$28:$J$28,'W26'!$I$30:$J$30)&lt;&gt;0,SUM('W26'!$I$18:$J$18,'W26'!$I$20:$J$20,'W26'!$I$22:$J$22,'W26'!$I$24:$J$24,'W26'!$I$26:$J$26,'W26'!$I$28:$J$28,'W26'!$I$30:$J$30),"")</f>
        <v/>
      </c>
      <c r="R36" s="57" t="str">
        <f>IF(SUM('W26'!$I$35:$J$35,'W26'!$I$37:$J$37,'W26'!$I$39:$J$39,'W26'!$I$41:$J$41,'W26'!$I$43:$J$43,'W26'!$I$45:$J$45,'W26'!$I$47:$J$47)&lt;&gt;0,SUM('W26'!$I$35:$J$35,'W26'!$I$37:$J$37,'W26'!$I$39:$J$39,'W26'!$I$41:$J$41,'W26'!$I$43:$J$43,'W26'!$I$45:$J$45,'W26'!$I$47:$J$47),"")</f>
        <v/>
      </c>
      <c r="S36" s="57" t="str">
        <f>IF(SUM('W26'!$I$52:$J$52,'W26'!$I$54:$J$54,'W26'!$I$56:$J$56,'W26'!$I$58:$J$58,'W26'!$I$60:$J$60,'W26'!$I$62:$J$62,'W26'!$I$64:$J$64)&lt;&gt;0,SUM('W26'!$I$52:$J$52,'W26'!$I$54:$J$54,'W26'!$I$56:$J$56,'W26'!$I$58:$J$58,'W26'!$I$60:$J$60,'W26'!$I$62:$J$62,'W26'!$I$64:$J$64),"")</f>
        <v/>
      </c>
      <c r="T36" s="57" t="str">
        <f>IF(SUM('W26'!$I$69:$J$69,'W26'!$I$71:$J$71,'W26'!$I$73:$J$73,'W26'!$I$75:$J$75,'W26'!$I$77:$J$77,'W26'!$I$79:$J$79,'W26'!$I$81:$J$81)&lt;&gt;0,SUM('W26'!$I$69:$J$69,'W26'!$I$71:$J$71,'W26'!$I$73:$J$73,'W26'!$I$75:$J$75,'W26'!$I$77:$J$77,'W26'!$I$79:$J$79,'W26'!$I$81:$J$81),"")</f>
        <v/>
      </c>
      <c r="U36" s="57" t="str">
        <f>IF(SUM('W26'!$I$86:$J$86,'W26'!$I$88:$J$88,'W26'!$I$90:$J$90,'W26'!$I$92:$J$92,'W26'!$I$94:$J$94,'W26'!$I$96:$J$96,'W26'!$I$98:$J$98)&lt;&gt;0,SUM('W26'!$I$86:$J$86,'W26'!$I$88:$J$88,'W26'!$I$90:$J$90,'W26'!$I$92:$J$92,'W26'!$I$94:$J$94,'W26'!$I$96:$J$96,'W26'!$I$98:$J$98),"")</f>
        <v/>
      </c>
      <c r="V36" s="57" t="str">
        <f>IF(SUM('W26'!$I$103:$J$103,'W26'!$I$105:$J$105,'W26'!$I$107:$J$107,'W26'!$I$109:$J$109,'W26'!$I$111:$J$111,'W26'!$I$113:$J$113,'W26'!$I$115:$J$115)&lt;&gt;0,SUM('W26'!$I$103:$J$103,'W26'!$I$105:$J$105,'W26'!$I$107:$J$107,'W26'!$I$109:$J$109,'W26'!$I$111:$J$111,'W26'!$I$113:$J$113,'W26'!$I$115:$J$115),"")</f>
        <v/>
      </c>
      <c r="W36" s="57" t="str">
        <f>IF(SUM('W26'!$I$120:$J$120,'W26'!$I$122:$J$122,'W26'!$I$124:$J$124,'W26'!$I$126:$J$126,'W26'!$I$128:$J$128,'W26'!$I$130:$J$130,'W26'!$I$132:$J$132)&lt;&gt;0,SUM('W26'!$I$120:$J$120,'W26'!$I$122:$J$122,'W26'!$I$124:$J$124,'W26'!$I$126:$J$126,'W26'!$I$128:$J$128,'W26'!$I$130:$J$130,'W26'!$I$132:$J$132),"")</f>
        <v/>
      </c>
      <c r="X36" s="1"/>
      <c r="Y36" s="57" t="str">
        <f>IF(SUM('W26'!$K$18:$L$18,'W26'!$K$20:$L$20,'W26'!$K$22:$L$22,'W26'!$K$24:$L$24,'W26'!$K$26:$L$26,'W26'!$K$28:$L$28,'W26'!$K$30:$L$30)&lt;&gt;0,SUM('W26'!$K$18:$L$18,'W26'!$K$20:$L$20,'W26'!$K$22:$L$22,'W26'!$K$24:$L$24,'W26'!$K$26:$L$26,'W26'!$K$28:$L$28,'W26'!$K$30:$L$30),"")</f>
        <v/>
      </c>
      <c r="Z36" s="57" t="str">
        <f>IF(SUM('W26'!$K$35:$L$35,'W26'!$K$37:$L$37,'W26'!$K$39:$L$39,'W26'!$K$41:$L$41,'W26'!$K$43:$L$43,'W26'!$K$45:$L$45,'W26'!$K$47:$L$47)&lt;&gt;0,SUM('W26'!$K$35:$L$35,'W26'!$K$37:$L$37,'W26'!$K$39:$L$39,'W26'!$K$41:$L$41,'W26'!$K$43:$L$43,'W26'!$K$45:$L$45,'W26'!$K$47:$L$47),"")</f>
        <v/>
      </c>
      <c r="AA36" s="57" t="str">
        <f>IF(SUM('W26'!$K$52:$L$52,'W26'!$K$54:$L$54,'W26'!$K$56:$L$56,'W26'!$K$58:$L$58,'W26'!$K$60:$L$60,'W26'!$K$62:$L$62,'W26'!$K$64:$L$64)&lt;&gt;0,SUM('W26'!$K$52:$L$52,'W26'!$K$54:$L$54,'W26'!$K$56:$L$56,'W26'!$K$58:$L$58,'W26'!$K$60:$L$60,'W26'!$K$62:$L$62,'W26'!$K$64:$L$64),"")</f>
        <v/>
      </c>
      <c r="AB36" s="57" t="str">
        <f>IF(SUM('W26'!$K$69:$L$69,'W26'!$K$71:$L$71,'W26'!$K$73:$L$73,'W26'!$K$75:$L$75,'W26'!$K$77:$L$77,'W26'!$K$79:$L$79,'W26'!$K$81:$L$81)&lt;&gt;0,SUM('W26'!$K$69:$L$69,'W26'!$K$71:$L$71,'W26'!$K$73:$L$73,'W26'!$K$75:$L$75,'W26'!$K$77:$L$77,'W26'!$K$79:$L$79,'W26'!$K$81:$L$81),"")</f>
        <v/>
      </c>
      <c r="AC36" s="57" t="str">
        <f>IF(SUM('W26'!$K$86:$L$86,'W26'!$K$88:$L$88,'W26'!$K$90:$L$90,'W26'!$K$92:$L$92,'W26'!$K$94:$L$94,'W26'!$K$96:$L$96,'W26'!$K$98:$L$98)&lt;&gt;0,SUM('W26'!$K$86:$L$86,'W26'!$K$88:$L$88,'W26'!$K$90:$L$90,'W26'!$K$92:$L$92,'W26'!$K$94:$L$94,'W26'!$K$96:$L$96,'W26'!$K$98:$L$98),"")</f>
        <v/>
      </c>
      <c r="AD36" s="57" t="str">
        <f>IF(SUM('W26'!$K$103:$L$103,'W26'!$K$105:$L$105,'W26'!$K$107:$L$107,'W26'!$K$109:$L$109,'W26'!$K$111:$L$111,'W26'!$K$113:$L$113,'W26'!$K$115:$L$115)&lt;&gt;0,SUM('W26'!$K$86:$L$86,'W26'!$K$88:$L$88,'W26'!$K$90:$L$90,'W26'!$K$92:$L$92,'W26'!$K$94:$L$94,'W26'!$K$96:$L$96,'W26'!$K$98:$L$98),"")</f>
        <v/>
      </c>
      <c r="AE36" s="57" t="str">
        <f>IF(SUM('W26'!$K$120:$L$120,'W26'!$K$122:$L$122,'W26'!$K$124:$L$124,'W26'!$K$126:$L$126,'W26'!$K$128:$L$128,'W26'!$K$130:$L$130,'W26'!$K$132:$L$132)&lt;&gt;0,SUM('W26'!$K$120:$L$120,'W26'!$K$122:$L$122,'W26'!$K$124:$L$124,'W26'!$K$126:$L$126,'W26'!$K$128:$L$128,'W26'!$K$130:$L$130,'W26'!$K$132:$L$132),"")</f>
        <v/>
      </c>
      <c r="AF36" s="1"/>
      <c r="AG36" s="57" t="str">
        <f>IF(SUM('W26'!$M$18:$N$18,'W26'!$M$20:$N$20,'W26'!$M$22:$N$22,'W26'!$M$24:$N$24,'W26'!$M$26:$N$26,'W26'!$M$28:$N$28,'W26'!$M$30:$N$30)&lt;&gt;0,SUM('W26'!$M$18:$N$18,'W26'!$M$20:$N$20,'W26'!$M$22:$N$22,'W26'!$M$24:$N$24,'W26'!$M$26:$N$26,'W26'!$M$28:$N$28,'W26'!$M$30:$N$30),"")</f>
        <v/>
      </c>
      <c r="AH36" s="57" t="str">
        <f>IF(SUM('W26'!$M$35:$N$35,'W26'!$M$37:$N$37,'W26'!$M$39:$N$39,'W26'!$M$41:$N$41,'W26'!$M$43:$N$43,'W26'!$M$45:$N$45,'W26'!$M$47:$N$47)&lt;&gt;0,SUM('W26'!$M$35:$N$35,'W26'!$M$37:$N$37,'W26'!$M$39:$N$39,'W26'!$M$41:$N$41,'W26'!$M$43:$N$43,'W26'!$M$45:$N$45,'W26'!$M$47:$N$47),"")</f>
        <v/>
      </c>
      <c r="AI36" s="57" t="str">
        <f>IF(SUM('W26'!$M$52:$N$52,'W26'!$M$54:$N$54,'W26'!$M$56:$N$56,'W26'!$M$58:$N$58,'W26'!$M$60:$N$60,'W26'!$M$62:$N$62,'W26'!$M$64:$N$64)&lt;&gt;0,SUM('W26'!$M$52:$N$52,'W26'!$M$54:$N$54,'W26'!$M$56:$N$56,'W26'!$M$58:$N$58,'W26'!$M$60:$N$60,'W26'!$M$62:$N$62,'W26'!$M$64:$N$64),"")</f>
        <v/>
      </c>
      <c r="AJ36" s="57" t="str">
        <f>IF(SUM('W26'!$M$69:$N$69,'W26'!$M$71:$N$71,'W26'!$M$73:$N$73,'W26'!$M$75:$N$75,'W26'!$M$77:$N$77,'W26'!$M$79:$N$79,'W26'!$M$81:$N$81)&lt;&gt;0,SUM('W26'!$M$69:$N$69,'W26'!$M$71:$N$71,'W26'!$M$73:$N$73,'W26'!$M$75:$N$75,'W26'!$M$77:$N$77,'W26'!$M$79:$N$79,'W26'!$M$81:$N$81),"")</f>
        <v/>
      </c>
      <c r="AK36" s="57" t="str">
        <f>IF(SUM('W26'!$M$86:$N$86,'W26'!$M$88:$N$88,'W26'!$M$90:$N$90,'W26'!$M$92:$N$92,'W26'!$M$94:$N$94,'W26'!$M$96:$N$96,'W26'!$M$98:$N$98)&lt;&gt;0,SUM('W26'!$M$86:$N$86,'W26'!$M$88:$N$88,'W26'!$M$90:$N$90,'W26'!$M$92:$N$92,'W26'!$M$94:$N$94,'W26'!$M$96:$N$96,'W26'!$M$98:$N$98),"")</f>
        <v/>
      </c>
      <c r="AL36" s="57" t="str">
        <f>IF(SUM('W26'!$M$103:$N$103,'W26'!$M$105:$N$105,'W26'!$M$107:$N$107,'W26'!$M$109:$N$109,'W26'!$M$111:$N$111,'W26'!$M$113:$N$113,'W26'!$M$115:$N$115)&lt;&gt;0,SUM('W26'!$M$103:$N$103,'W26'!$M$105:$N$105,'W26'!$M$107:$N$107,'W26'!$M$109:$N$109,'W26'!$M$111:$N$111,'W26'!$M$113:$N$113,'W26'!$M$115:$N$115),"")</f>
        <v/>
      </c>
      <c r="AM36" s="57" t="str">
        <f>IF(SUM('W26'!$M$120:$N$120,'W26'!$M$122:$N$122,'W26'!$M$124:$N$124,'W26'!$M$126:$N$126,'W26'!$M$128:$N$128,'W26'!$M$130:$N$130,'W26'!$M$132:$N$132)&lt;&gt;0,SUM('W26'!$M$120:$N$120,'W26'!$M$122:$N$122,'W26'!$M$124:$N$124,'W26'!$M$126:$N$126,'W26'!$M$128:$N$128,'W26'!$M$130:$N$130,'W26'!$M$132:$N$132),"")</f>
        <v/>
      </c>
      <c r="AN36" s="1"/>
      <c r="AO36" s="57" t="str">
        <f>IF(SUM('W26'!$O$18:$P$18,'W26'!$O$20:$P$20,'W26'!$O$22:$P$22,'W26'!$O$24:$P$24,'W26'!$O$26:$P$26,'W26'!$O$28:$P$28,'W26'!$O$30:$P$30)&lt;&gt;0,SUM('W26'!$O$18:$P$18,'W26'!$O$20:$P$20,'W26'!$O$22:$P$22,'W26'!$O$24:$P$24,'W26'!$O$26:$P$26,'W26'!$O$28:$P$28,'W26'!$O$30:$P$30),"")</f>
        <v/>
      </c>
      <c r="AP36" s="57" t="str">
        <f>IF(SUM('W26'!$O$35:$P$35,'W26'!$O$37:$P$37,'W26'!$O$39:$P$39,'W26'!$O$41:$P$41,'W26'!$O$43:$P$43,'W26'!$O$45:$P$45,'W26'!$O$47:$P$47)&lt;&gt;0,SUM('W26'!$O$35:$P$35,'W26'!$O$37:$P$37,'W26'!$O$39:$P$39,'W26'!$O$41:$P$41,'W26'!$O$43:$P$43,'W26'!$O$45:$P$45,'W26'!$O$47:$P$47),"")</f>
        <v/>
      </c>
      <c r="AQ36" s="57" t="str">
        <f>IF(SUM('W26'!$O$52:$P$52,'W26'!$O$54:$P$54,'W26'!$O$56:$P$56,'W26'!$O$58:$P$58,'W26'!$O$60:$P$60,'W26'!$O$62:$P$62,'W26'!$O$64:$P$64)&lt;&gt;0,SUM('W26'!$O$52:$P$52,'W26'!$O$54:$P$54,'W26'!$O$56:$P$56,'W26'!$O$58:$P$58,'W26'!$O$60:$P$60,'W26'!$O$62:$P$62,'W26'!$O$64:$P$64),"")</f>
        <v/>
      </c>
      <c r="AR36" s="57" t="str">
        <f>IF(SUM('W26'!$O$69:$P$69,'W26'!$O$71:$P$71,'W26'!$O$73:$P$73,'W26'!$O$75:$P$75,'W26'!$O$77:$P$77,'W26'!$O$79:$P$79,'W26'!$O$81:$P$81)&lt;&gt;0,SUM('W26'!$O$69:$P$69,'W26'!$O$71:$P$71,'W26'!$O$73:$P$73,'W26'!$O$75:$P$75,'W26'!$O$77:$P$77,'W26'!$O$79:$P$79,'W26'!$O$81:$P$81),"")</f>
        <v/>
      </c>
      <c r="AS36" s="57" t="str">
        <f>IF(SUM('W26'!$O$86:$P$86,'W26'!$O$88:$P$88,'W26'!$O$90:$P$90,'W26'!$O$92:$P$92,'W26'!$O$94:$P$94,'W26'!$O$96:$P$96,'W26'!$O$98:$P$98)&lt;&gt;0,SUM('W26'!$O$86:$P$86,'W26'!$O$88:$P$88,'W26'!$O$90:$P$90,'W26'!$O$92:$P$92,'W26'!$O$94:$P$94,'W26'!$O$96:$P$96,'W26'!$O$98:$P$98),"")</f>
        <v/>
      </c>
      <c r="AT36" s="57" t="str">
        <f>IF(SUM('W26'!$M$103:$N$103,'W26'!$M$105:$N$105,'W26'!$M$107:$N$107,'W26'!$M$109:$N$109,'W26'!$M$111:$N$111,'W26'!$M$113:$N$113,'W26'!$M$115:$N$115)&lt;&gt;0,SUM('W26'!$M$103:$N$103,'W26'!$M$105:$N$105,'W26'!$M$107:$N$107,'W26'!$M$109:$N$109,'W26'!$M$111:$N$111,'W26'!$M$113:$N$113,'W26'!$M$115:$N$115),"")</f>
        <v/>
      </c>
      <c r="AU36" s="57" t="str">
        <f>IF(SUM('W26'!$O$120:$P$120,'W26'!$O$122:$P$122,'W26'!$O$124:$P$124,'W26'!$O$126:$P$126,'W26'!$O$128:$P$128,'W26'!$O$130:$P$130,'W26'!$O$132:$P$132)&lt;&gt;0,SUM('W26'!$O$120:$P$120,'W26'!$O$122:$P$122,'W26'!$O$124:$P$124,'W26'!$O$126:$P$126,'W26'!$O$128:$P$128,'W26'!$O$130:$P$130,'W26'!$O$132:$P$132),"")</f>
        <v/>
      </c>
    </row>
    <row r="37" spans="2:47" ht="16" customHeight="1">
      <c r="B37" s="63">
        <v>27</v>
      </c>
      <c r="C37" s="92">
        <v>45474</v>
      </c>
      <c r="D37" s="92">
        <v>45475</v>
      </c>
      <c r="E37" s="92">
        <v>45476</v>
      </c>
      <c r="F37" s="92">
        <v>45477</v>
      </c>
      <c r="G37" s="92">
        <v>45478</v>
      </c>
      <c r="H37" s="92">
        <v>45479</v>
      </c>
      <c r="I37" s="92">
        <v>45480</v>
      </c>
      <c r="J37" s="104" t="str">
        <f t="shared" si="1"/>
        <v>Woche 27 / 2024</v>
      </c>
      <c r="K37" s="104" t="str">
        <f t="shared" si="2"/>
        <v>1. Juli 2024 bis 7. Juli 2024</v>
      </c>
      <c r="L37" s="92" t="b">
        <f t="shared" ca="1" si="0"/>
        <v>0</v>
      </c>
      <c r="M37" s="1"/>
      <c r="N37" s="108"/>
      <c r="O37" s="109"/>
      <c r="P37" s="1"/>
      <c r="Q37" s="57" t="str">
        <f>IF(SUM('W27'!$I$18:$J$18,'W27'!$I$20:$J$20,'W27'!$I$22:$J$22,'W27'!$I$24:$J$24,'W27'!$I$26:$J$26,'W27'!$I$28:$J$28,'W27'!$I$30:$J$30)&lt;&gt;0,SUM('W27'!$I$18:$J$18,'W27'!$I$20:$J$20,'W27'!$I$22:$J$22,'W27'!$I$24:$J$24,'W27'!$I$26:$J$26,'W27'!$I$28:$J$28,'W27'!$I$30:$J$30),"")</f>
        <v/>
      </c>
      <c r="R37" s="57" t="str">
        <f>IF(SUM('W27'!$I$35:$J$35,'W27'!$I$37:$J$37,'W27'!$I$39:$J$39,'W27'!$I$41:$J$41,'W27'!$I$43:$J$43,'W27'!$I$45:$J$45,'W27'!$I$47:$J$47)&lt;&gt;0,SUM('W27'!$I$35:$J$35,'W27'!$I$37:$J$37,'W27'!$I$39:$J$39,'W27'!$I$41:$J$41,'W27'!$I$43:$J$43,'W27'!$I$45:$J$45,'W27'!$I$47:$J$47),"")</f>
        <v/>
      </c>
      <c r="S37" s="57" t="str">
        <f>IF(SUM('W27'!$I$52:$J$52,'W27'!$I$54:$J$54,'W27'!$I$56:$J$56,'W27'!$I$58:$J$58,'W27'!$I$60:$J$60,'W27'!$I$62:$J$62,'W27'!$I$64:$J$64)&lt;&gt;0,SUM('W27'!$I$52:$J$52,'W27'!$I$54:$J$54,'W27'!$I$56:$J$56,'W27'!$I$58:$J$58,'W27'!$I$60:$J$60,'W27'!$I$62:$J$62,'W27'!$I$64:$J$64),"")</f>
        <v/>
      </c>
      <c r="T37" s="57" t="str">
        <f>IF(SUM('W27'!$I$69:$J$69,'W27'!$I$71:$J$71,'W27'!$I$73:$J$73,'W27'!$I$75:$J$75,'W27'!$I$77:$J$77,'W27'!$I$79:$J$79,'W27'!$I$81:$J$81)&lt;&gt;0,SUM('W27'!$I$69:$J$69,'W27'!$I$71:$J$71,'W27'!$I$73:$J$73,'W27'!$I$75:$J$75,'W27'!$I$77:$J$77,'W27'!$I$79:$J$79,'W27'!$I$81:$J$81),"")</f>
        <v/>
      </c>
      <c r="U37" s="57" t="str">
        <f>IF(SUM('W27'!$I$86:$J$86,'W27'!$I$88:$J$88,'W27'!$I$90:$J$90,'W27'!$I$92:$J$92,'W27'!$I$94:$J$94,'W27'!$I$96:$J$96,'W27'!$I$98:$J$98)&lt;&gt;0,SUM('W27'!$I$86:$J$86,'W27'!$I$88:$J$88,'W27'!$I$90:$J$90,'W27'!$I$92:$J$92,'W27'!$I$94:$J$94,'W27'!$I$96:$J$96,'W27'!$I$98:$J$98),"")</f>
        <v/>
      </c>
      <c r="V37" s="57" t="str">
        <f>IF(SUM('W27'!$I$103:$J$103,'W27'!$I$105:$J$105,'W27'!$I$107:$J$107,'W27'!$I$109:$J$109,'W27'!$I$111:$J$111,'W27'!$I$113:$J$113,'W27'!$I$115:$J$115)&lt;&gt;0,SUM('W27'!$I$103:$J$103,'W27'!$I$105:$J$105,'W27'!$I$107:$J$107,'W27'!$I$109:$J$109,'W27'!$I$111:$J$111,'W27'!$I$113:$J$113,'W27'!$I$115:$J$115),"")</f>
        <v/>
      </c>
      <c r="W37" s="57" t="str">
        <f>IF(SUM('W27'!$I$120:$J$120,'W27'!$I$122:$J$122,'W27'!$I$124:$J$124,'W27'!$I$126:$J$126,'W27'!$I$128:$J$128,'W27'!$I$130:$J$130,'W27'!$I$132:$J$132)&lt;&gt;0,SUM('W27'!$I$120:$J$120,'W27'!$I$122:$J$122,'W27'!$I$124:$J$124,'W27'!$I$126:$J$126,'W27'!$I$128:$J$128,'W27'!$I$130:$J$130,'W27'!$I$132:$J$132),"")</f>
        <v/>
      </c>
      <c r="X37" s="1"/>
      <c r="Y37" s="57" t="str">
        <f>IF(SUM('W27'!$K$18:$L$18,'W27'!$K$20:$L$20,'W27'!$K$22:$L$22,'W27'!$K$24:$L$24,'W27'!$K$26:$L$26,'W27'!$K$28:$L$28,'W27'!$K$30:$L$30)&lt;&gt;0,SUM('W27'!$K$18:$L$18,'W27'!$K$20:$L$20,'W27'!$K$22:$L$22,'W27'!$K$24:$L$24,'W27'!$K$26:$L$26,'W27'!$K$28:$L$28,'W27'!$K$30:$L$30),"")</f>
        <v/>
      </c>
      <c r="Z37" s="57" t="str">
        <f>IF(SUM('W27'!$K$35:$L$35,'W27'!$K$37:$L$37,'W27'!$K$39:$L$39,'W27'!$K$41:$L$41,'W27'!$K$43:$L$43,'W27'!$K$45:$L$45,'W27'!$K$47:$L$47)&lt;&gt;0,SUM('W27'!$K$35:$L$35,'W27'!$K$37:$L$37,'W27'!$K$39:$L$39,'W27'!$K$41:$L$41,'W27'!$K$43:$L$43,'W27'!$K$45:$L$45,'W27'!$K$47:$L$47),"")</f>
        <v/>
      </c>
      <c r="AA37" s="57" t="str">
        <f>IF(SUM('W27'!$K$52:$L$52,'W27'!$K$54:$L$54,'W27'!$K$56:$L$56,'W27'!$K$58:$L$58,'W27'!$K$60:$L$60,'W27'!$K$62:$L$62,'W27'!$K$64:$L$64)&lt;&gt;0,SUM('W27'!$K$52:$L$52,'W27'!$K$54:$L$54,'W27'!$K$56:$L$56,'W27'!$K$58:$L$58,'W27'!$K$60:$L$60,'W27'!$K$62:$L$62,'W27'!$K$64:$L$64),"")</f>
        <v/>
      </c>
      <c r="AB37" s="57" t="str">
        <f>IF(SUM('W27'!$K$69:$L$69,'W27'!$K$71:$L$71,'W27'!$K$73:$L$73,'W27'!$K$75:$L$75,'W27'!$K$77:$L$77,'W27'!$K$79:$L$79,'W27'!$K$81:$L$81)&lt;&gt;0,SUM('W27'!$K$69:$L$69,'W27'!$K$71:$L$71,'W27'!$K$73:$L$73,'W27'!$K$75:$L$75,'W27'!$K$77:$L$77,'W27'!$K$79:$L$79,'W27'!$K$81:$L$81),"")</f>
        <v/>
      </c>
      <c r="AC37" s="57" t="str">
        <f>IF(SUM('W27'!$K$86:$L$86,'W27'!$K$88:$L$88,'W27'!$K$90:$L$90,'W27'!$K$92:$L$92,'W27'!$K$94:$L$94,'W27'!$K$96:$L$96,'W27'!$K$98:$L$98)&lt;&gt;0,SUM('W27'!$K$86:$L$86,'W27'!$K$88:$L$88,'W27'!$K$90:$L$90,'W27'!$K$92:$L$92,'W27'!$K$94:$L$94,'W27'!$K$96:$L$96,'W27'!$K$98:$L$98),"")</f>
        <v/>
      </c>
      <c r="AD37" s="57" t="str">
        <f>IF(SUM('W27'!$K$103:$L$103,'W27'!$K$105:$L$105,'W27'!$K$107:$L$107,'W27'!$K$109:$L$109,'W27'!$K$111:$L$111,'W27'!$K$113:$L$113,'W27'!$K$115:$L$115)&lt;&gt;0,SUM('W27'!$K$86:$L$86,'W27'!$K$88:$L$88,'W27'!$K$90:$L$90,'W27'!$K$92:$L$92,'W27'!$K$94:$L$94,'W27'!$K$96:$L$96,'W27'!$K$98:$L$98),"")</f>
        <v/>
      </c>
      <c r="AE37" s="57" t="str">
        <f>IF(SUM('W27'!$K$120:$L$120,'W27'!$K$122:$L$122,'W27'!$K$124:$L$124,'W27'!$K$126:$L$126,'W27'!$K$128:$L$128,'W27'!$K$130:$L$130,'W27'!$K$132:$L$132)&lt;&gt;0,SUM('W27'!$K$120:$L$120,'W27'!$K$122:$L$122,'W27'!$K$124:$L$124,'W27'!$K$126:$L$126,'W27'!$K$128:$L$128,'W27'!$K$130:$L$130,'W27'!$K$132:$L$132),"")</f>
        <v/>
      </c>
      <c r="AF37" s="1"/>
      <c r="AG37" s="57" t="str">
        <f>IF(SUM('W27'!$M$18:$N$18,'W27'!$M$20:$N$20,'W27'!$M$22:$N$22,'W27'!$M$24:$N$24,'W27'!$M$26:$N$26,'W27'!$M$28:$N$28,'W27'!$M$30:$N$30)&lt;&gt;0,SUM('W27'!$M$18:$N$18,'W27'!$M$20:$N$20,'W27'!$M$22:$N$22,'W27'!$M$24:$N$24,'W27'!$M$26:$N$26,'W27'!$M$28:$N$28,'W27'!$M$30:$N$30),"")</f>
        <v/>
      </c>
      <c r="AH37" s="57" t="str">
        <f>IF(SUM('W27'!$M$35:$N$35,'W27'!$M$37:$N$37,'W27'!$M$39:$N$39,'W27'!$M$41:$N$41,'W27'!$M$43:$N$43,'W27'!$M$45:$N$45,'W27'!$M$47:$N$47)&lt;&gt;0,SUM('W27'!$M$35:$N$35,'W27'!$M$37:$N$37,'W27'!$M$39:$N$39,'W27'!$M$41:$N$41,'W27'!$M$43:$N$43,'W27'!$M$45:$N$45,'W27'!$M$47:$N$47),"")</f>
        <v/>
      </c>
      <c r="AI37" s="57" t="str">
        <f>IF(SUM('W27'!$M$52:$N$52,'W27'!$M$54:$N$54,'W27'!$M$56:$N$56,'W27'!$M$58:$N$58,'W27'!$M$60:$N$60,'W27'!$M$62:$N$62,'W27'!$M$64:$N$64)&lt;&gt;0,SUM('W27'!$M$52:$N$52,'W27'!$M$54:$N$54,'W27'!$M$56:$N$56,'W27'!$M$58:$N$58,'W27'!$M$60:$N$60,'W27'!$M$62:$N$62,'W27'!$M$64:$N$64),"")</f>
        <v/>
      </c>
      <c r="AJ37" s="57" t="str">
        <f>IF(SUM('W27'!$M$69:$N$69,'W27'!$M$71:$N$71,'W27'!$M$73:$N$73,'W27'!$M$75:$N$75,'W27'!$M$77:$N$77,'W27'!$M$79:$N$79,'W27'!$M$81:$N$81)&lt;&gt;0,SUM('W27'!$M$69:$N$69,'W27'!$M$71:$N$71,'W27'!$M$73:$N$73,'W27'!$M$75:$N$75,'W27'!$M$77:$N$77,'W27'!$M$79:$N$79,'W27'!$M$81:$N$81),"")</f>
        <v/>
      </c>
      <c r="AK37" s="57" t="str">
        <f>IF(SUM('W27'!$M$86:$N$86,'W27'!$M$88:$N$88,'W27'!$M$90:$N$90,'W27'!$M$92:$N$92,'W27'!$M$94:$N$94,'W27'!$M$96:$N$96,'W27'!$M$98:$N$98)&lt;&gt;0,SUM('W27'!$M$86:$N$86,'W27'!$M$88:$N$88,'W27'!$M$90:$N$90,'W27'!$M$92:$N$92,'W27'!$M$94:$N$94,'W27'!$M$96:$N$96,'W27'!$M$98:$N$98),"")</f>
        <v/>
      </c>
      <c r="AL37" s="57" t="str">
        <f>IF(SUM('W27'!$M$103:$N$103,'W27'!$M$105:$N$105,'W27'!$M$107:$N$107,'W27'!$M$109:$N$109,'W27'!$M$111:$N$111,'W27'!$M$113:$N$113,'W27'!$M$115:$N$115)&lt;&gt;0,SUM('W27'!$M$103:$N$103,'W27'!$M$105:$N$105,'W27'!$M$107:$N$107,'W27'!$M$109:$N$109,'W27'!$M$111:$N$111,'W27'!$M$113:$N$113,'W27'!$M$115:$N$115),"")</f>
        <v/>
      </c>
      <c r="AM37" s="57" t="str">
        <f>IF(SUM('W27'!$M$120:$N$120,'W27'!$M$122:$N$122,'W27'!$M$124:$N$124,'W27'!$M$126:$N$126,'W27'!$M$128:$N$128,'W27'!$M$130:$N$130,'W27'!$M$132:$N$132)&lt;&gt;0,SUM('W27'!$M$120:$N$120,'W27'!$M$122:$N$122,'W27'!$M$124:$N$124,'W27'!$M$126:$N$126,'W27'!$M$128:$N$128,'W27'!$M$130:$N$130,'W27'!$M$132:$N$132),"")</f>
        <v/>
      </c>
      <c r="AN37" s="1"/>
      <c r="AO37" s="57" t="str">
        <f>IF(SUM('W27'!$O$18:$P$18,'W27'!$O$20:$P$20,'W27'!$O$22:$P$22,'W27'!$O$24:$P$24,'W27'!$O$26:$P$26,'W27'!$O$28:$P$28,'W27'!$O$30:$P$30)&lt;&gt;0,SUM('W27'!$O$18:$P$18,'W27'!$O$20:$P$20,'W27'!$O$22:$P$22,'W27'!$O$24:$P$24,'W27'!$O$26:$P$26,'W27'!$O$28:$P$28,'W27'!$O$30:$P$30),"")</f>
        <v/>
      </c>
      <c r="AP37" s="57" t="str">
        <f>IF(SUM('W27'!$O$35:$P$35,'W27'!$O$37:$P$37,'W27'!$O$39:$P$39,'W27'!$O$41:$P$41,'W27'!$O$43:$P$43,'W27'!$O$45:$P$45,'W27'!$O$47:$P$47)&lt;&gt;0,SUM('W27'!$O$35:$P$35,'W27'!$O$37:$P$37,'W27'!$O$39:$P$39,'W27'!$O$41:$P$41,'W27'!$O$43:$P$43,'W27'!$O$45:$P$45,'W27'!$O$47:$P$47),"")</f>
        <v/>
      </c>
      <c r="AQ37" s="57" t="str">
        <f>IF(SUM('W27'!$O$52:$P$52,'W27'!$O$54:$P$54,'W27'!$O$56:$P$56,'W27'!$O$58:$P$58,'W27'!$O$60:$P$60,'W27'!$O$62:$P$62,'W27'!$O$64:$P$64)&lt;&gt;0,SUM('W27'!$O$52:$P$52,'W27'!$O$54:$P$54,'W27'!$O$56:$P$56,'W27'!$O$58:$P$58,'W27'!$O$60:$P$60,'W27'!$O$62:$P$62,'W27'!$O$64:$P$64),"")</f>
        <v/>
      </c>
      <c r="AR37" s="57" t="str">
        <f>IF(SUM('W27'!$O$69:$P$69,'W27'!$O$71:$P$71,'W27'!$O$73:$P$73,'W27'!$O$75:$P$75,'W27'!$O$77:$P$77,'W27'!$O$79:$P$79,'W27'!$O$81:$P$81)&lt;&gt;0,SUM('W27'!$O$69:$P$69,'W27'!$O$71:$P$71,'W27'!$O$73:$P$73,'W27'!$O$75:$P$75,'W27'!$O$77:$P$77,'W27'!$O$79:$P$79,'W27'!$O$81:$P$81),"")</f>
        <v/>
      </c>
      <c r="AS37" s="57" t="str">
        <f>IF(SUM('W27'!$O$86:$P$86,'W27'!$O$88:$P$88,'W27'!$O$90:$P$90,'W27'!$O$92:$P$92,'W27'!$O$94:$P$94,'W27'!$O$96:$P$96,'W27'!$O$98:$P$98)&lt;&gt;0,SUM('W27'!$O$86:$P$86,'W27'!$O$88:$P$88,'W27'!$O$90:$P$90,'W27'!$O$92:$P$92,'W27'!$O$94:$P$94,'W27'!$O$96:$P$96,'W27'!$O$98:$P$98),"")</f>
        <v/>
      </c>
      <c r="AT37" s="57" t="str">
        <f>IF(SUM('W27'!$M$103:$N$103,'W27'!$M$105:$N$105,'W27'!$M$107:$N$107,'W27'!$M$109:$N$109,'W27'!$M$111:$N$111,'W27'!$M$113:$N$113,'W27'!$M$115:$N$115)&lt;&gt;0,SUM('W27'!$M$103:$N$103,'W27'!$M$105:$N$105,'W27'!$M$107:$N$107,'W27'!$M$109:$N$109,'W27'!$M$111:$N$111,'W27'!$M$113:$N$113,'W27'!$M$115:$N$115),"")</f>
        <v/>
      </c>
      <c r="AU37" s="57" t="str">
        <f>IF(SUM('W27'!$O$120:$P$120,'W27'!$O$122:$P$122,'W27'!$O$124:$P$124,'W27'!$O$126:$P$126,'W27'!$O$128:$P$128,'W27'!$O$130:$P$130,'W27'!$O$132:$P$132)&lt;&gt;0,SUM('W27'!$O$120:$P$120,'W27'!$O$122:$P$122,'W27'!$O$124:$P$124,'W27'!$O$126:$P$126,'W27'!$O$128:$P$128,'W27'!$O$130:$P$130,'W27'!$O$132:$P$132),"")</f>
        <v/>
      </c>
    </row>
    <row r="38" spans="2:47" ht="16" customHeight="1">
      <c r="B38" s="63">
        <v>28</v>
      </c>
      <c r="C38" s="92">
        <v>45481</v>
      </c>
      <c r="D38" s="92">
        <v>45482</v>
      </c>
      <c r="E38" s="92">
        <v>45483</v>
      </c>
      <c r="F38" s="92">
        <v>45484</v>
      </c>
      <c r="G38" s="92">
        <v>45485</v>
      </c>
      <c r="H38" s="92">
        <v>45486</v>
      </c>
      <c r="I38" s="92">
        <v>45487</v>
      </c>
      <c r="J38" s="104" t="str">
        <f t="shared" si="1"/>
        <v>Woche 28 / 2024</v>
      </c>
      <c r="K38" s="104" t="str">
        <f t="shared" si="2"/>
        <v>8. Juli 2024 bis 14. Juli 2024</v>
      </c>
      <c r="L38" s="92" t="b">
        <f t="shared" ca="1" si="0"/>
        <v>0</v>
      </c>
      <c r="M38" s="1"/>
      <c r="N38" s="108"/>
      <c r="O38" s="109"/>
      <c r="P38" s="1"/>
      <c r="Q38" s="57" t="str">
        <f>IF(SUM('W28'!$I$18:$J$18,'W28'!$I$20:$J$20,'W28'!$I$22:$J$22,'W28'!$I$24:$J$24,'W28'!$I$26:$J$26,'W28'!$I$28:$J$28,'W28'!$I$30:$J$30)&lt;&gt;0,SUM('W28'!$I$18:$J$18,'W28'!$I$20:$J$20,'W28'!$I$22:$J$22,'W28'!$I$24:$J$24,'W28'!$I$26:$J$26,'W28'!$I$28:$J$28,'W28'!$I$30:$J$30),"")</f>
        <v/>
      </c>
      <c r="R38" s="57" t="str">
        <f>IF(SUM('W28'!$I$35:$J$35,'W28'!$I$37:$J$37,'W28'!$I$39:$J$39,'W28'!$I$41:$J$41,'W28'!$I$43:$J$43,'W28'!$I$45:$J$45,'W28'!$I$47:$J$47)&lt;&gt;0,SUM('W28'!$I$35:$J$35,'W28'!$I$37:$J$37,'W28'!$I$39:$J$39,'W28'!$I$41:$J$41,'W28'!$I$43:$J$43,'W28'!$I$45:$J$45,'W28'!$I$47:$J$47),"")</f>
        <v/>
      </c>
      <c r="S38" s="57" t="str">
        <f>IF(SUM('W28'!$I$52:$J$52,'W28'!$I$54:$J$54,'W28'!$I$56:$J$56,'W28'!$I$58:$J$58,'W28'!$I$60:$J$60,'W28'!$I$62:$J$62,'W28'!$I$64:$J$64)&lt;&gt;0,SUM('W28'!$I$52:$J$52,'W28'!$I$54:$J$54,'W28'!$I$56:$J$56,'W28'!$I$58:$J$58,'W28'!$I$60:$J$60,'W28'!$I$62:$J$62,'W28'!$I$64:$J$64),"")</f>
        <v/>
      </c>
      <c r="T38" s="57" t="str">
        <f>IF(SUM('W28'!$I$69:$J$69,'W28'!$I$71:$J$71,'W28'!$I$73:$J$73,'W28'!$I$75:$J$75,'W28'!$I$77:$J$77,'W28'!$I$79:$J$79,'W28'!$I$81:$J$81)&lt;&gt;0,SUM('W28'!$I$69:$J$69,'W28'!$I$71:$J$71,'W28'!$I$73:$J$73,'W28'!$I$75:$J$75,'W28'!$I$77:$J$77,'W28'!$I$79:$J$79,'W28'!$I$81:$J$81),"")</f>
        <v/>
      </c>
      <c r="U38" s="57" t="str">
        <f>IF(SUM('W28'!$I$86:$J$86,'W28'!$I$88:$J$88,'W28'!$I$90:$J$90,'W28'!$I$92:$J$92,'W28'!$I$94:$J$94,'W28'!$I$96:$J$96,'W28'!$I$98:$J$98)&lt;&gt;0,SUM('W28'!$I$86:$J$86,'W28'!$I$88:$J$88,'W28'!$I$90:$J$90,'W28'!$I$92:$J$92,'W28'!$I$94:$J$94,'W28'!$I$96:$J$96,'W28'!$I$98:$J$98),"")</f>
        <v/>
      </c>
      <c r="V38" s="57" t="str">
        <f>IF(SUM('W28'!$I$103:$J$103,'W28'!$I$105:$J$105,'W28'!$I$107:$J$107,'W28'!$I$109:$J$109,'W28'!$I$111:$J$111,'W28'!$I$113:$J$113,'W28'!$I$115:$J$115)&lt;&gt;0,SUM('W28'!$I$103:$J$103,'W28'!$I$105:$J$105,'W28'!$I$107:$J$107,'W28'!$I$109:$J$109,'W28'!$I$111:$J$111,'W28'!$I$113:$J$113,'W28'!$I$115:$J$115),"")</f>
        <v/>
      </c>
      <c r="W38" s="57" t="str">
        <f>IF(SUM('W28'!$I$120:$J$120,'W28'!$I$122:$J$122,'W28'!$I$124:$J$124,'W28'!$I$126:$J$126,'W28'!$I$128:$J$128,'W28'!$I$130:$J$130,'W28'!$I$132:$J$132)&lt;&gt;0,SUM('W28'!$I$120:$J$120,'W28'!$I$122:$J$122,'W28'!$I$124:$J$124,'W28'!$I$126:$J$126,'W28'!$I$128:$J$128,'W28'!$I$130:$J$130,'W28'!$I$132:$J$132),"")</f>
        <v/>
      </c>
      <c r="X38" s="1"/>
      <c r="Y38" s="57" t="str">
        <f>IF(SUM('W28'!$K$18:$L$18,'W28'!$K$20:$L$20,'W28'!$K$22:$L$22,'W28'!$K$24:$L$24,'W28'!$K$26:$L$26,'W28'!$K$28:$L$28,'W28'!$K$30:$L$30)&lt;&gt;0,SUM('W28'!$K$18:$L$18,'W28'!$K$20:$L$20,'W28'!$K$22:$L$22,'W28'!$K$24:$L$24,'W28'!$K$26:$L$26,'W28'!$K$28:$L$28,'W28'!$K$30:$L$30),"")</f>
        <v/>
      </c>
      <c r="Z38" s="57" t="str">
        <f>IF(SUM('W28'!$K$35:$L$35,'W28'!$K$37:$L$37,'W28'!$K$39:$L$39,'W28'!$K$41:$L$41,'W28'!$K$43:$L$43,'W28'!$K$45:$L$45,'W28'!$K$47:$L$47)&lt;&gt;0,SUM('W28'!$K$35:$L$35,'W28'!$K$37:$L$37,'W28'!$K$39:$L$39,'W28'!$K$41:$L$41,'W28'!$K$43:$L$43,'W28'!$K$45:$L$45,'W28'!$K$47:$L$47),"")</f>
        <v/>
      </c>
      <c r="AA38" s="57" t="str">
        <f>IF(SUM('W28'!$K$52:$L$52,'W28'!$K$54:$L$54,'W28'!$K$56:$L$56,'W28'!$K$58:$L$58,'W28'!$K$60:$L$60,'W28'!$K$62:$L$62,'W28'!$K$64:$L$64)&lt;&gt;0,SUM('W28'!$K$52:$L$52,'W28'!$K$54:$L$54,'W28'!$K$56:$L$56,'W28'!$K$58:$L$58,'W28'!$K$60:$L$60,'W28'!$K$62:$L$62,'W28'!$K$64:$L$64),"")</f>
        <v/>
      </c>
      <c r="AB38" s="57" t="str">
        <f>IF(SUM('W28'!$K$69:$L$69,'W28'!$K$71:$L$71,'W28'!$K$73:$L$73,'W28'!$K$75:$L$75,'W28'!$K$77:$L$77,'W28'!$K$79:$L$79,'W28'!$K$81:$L$81)&lt;&gt;0,SUM('W28'!$K$69:$L$69,'W28'!$K$71:$L$71,'W28'!$K$73:$L$73,'W28'!$K$75:$L$75,'W28'!$K$77:$L$77,'W28'!$K$79:$L$79,'W28'!$K$81:$L$81),"")</f>
        <v/>
      </c>
      <c r="AC38" s="57" t="str">
        <f>IF(SUM('W28'!$K$86:$L$86,'W28'!$K$88:$L$88,'W28'!$K$90:$L$90,'W28'!$K$92:$L$92,'W28'!$K$94:$L$94,'W28'!$K$96:$L$96,'W28'!$K$98:$L$98)&lt;&gt;0,SUM('W28'!$K$86:$L$86,'W28'!$K$88:$L$88,'W28'!$K$90:$L$90,'W28'!$K$92:$L$92,'W28'!$K$94:$L$94,'W28'!$K$96:$L$96,'W28'!$K$98:$L$98),"")</f>
        <v/>
      </c>
      <c r="AD38" s="57" t="str">
        <f>IF(SUM('W28'!$K$103:$L$103,'W28'!$K$105:$L$105,'W28'!$K$107:$L$107,'W28'!$K$109:$L$109,'W28'!$K$111:$L$111,'W28'!$K$113:$L$113,'W28'!$K$115:$L$115)&lt;&gt;0,SUM('W28'!$K$86:$L$86,'W28'!$K$88:$L$88,'W28'!$K$90:$L$90,'W28'!$K$92:$L$92,'W28'!$K$94:$L$94,'W28'!$K$96:$L$96,'W28'!$K$98:$L$98),"")</f>
        <v/>
      </c>
      <c r="AE38" s="57" t="str">
        <f>IF(SUM('W28'!$K$120:$L$120,'W28'!$K$122:$L$122,'W28'!$K$124:$L$124,'W28'!$K$126:$L$126,'W28'!$K$128:$L$128,'W28'!$K$130:$L$130,'W28'!$K$132:$L$132)&lt;&gt;0,SUM('W28'!$K$120:$L$120,'W28'!$K$122:$L$122,'W28'!$K$124:$L$124,'W28'!$K$126:$L$126,'W28'!$K$128:$L$128,'W28'!$K$130:$L$130,'W28'!$K$132:$L$132),"")</f>
        <v/>
      </c>
      <c r="AF38" s="1"/>
      <c r="AG38" s="57" t="str">
        <f>IF(SUM('W28'!$M$18:$N$18,'W28'!$M$20:$N$20,'W28'!$M$22:$N$22,'W28'!$M$24:$N$24,'W28'!$M$26:$N$26,'W28'!$M$28:$N$28,'W28'!$M$30:$N$30)&lt;&gt;0,SUM('W28'!$M$18:$N$18,'W28'!$M$20:$N$20,'W28'!$M$22:$N$22,'W28'!$M$24:$N$24,'W28'!$M$26:$N$26,'W28'!$M$28:$N$28,'W28'!$M$30:$N$30),"")</f>
        <v/>
      </c>
      <c r="AH38" s="57" t="str">
        <f>IF(SUM('W28'!$M$35:$N$35,'W28'!$M$37:$N$37,'W28'!$M$39:$N$39,'W28'!$M$41:$N$41,'W28'!$M$43:$N$43,'W28'!$M$45:$N$45,'W28'!$M$47:$N$47)&lt;&gt;0,SUM('W28'!$M$35:$N$35,'W28'!$M$37:$N$37,'W28'!$M$39:$N$39,'W28'!$M$41:$N$41,'W28'!$M$43:$N$43,'W28'!$M$45:$N$45,'W28'!$M$47:$N$47),"")</f>
        <v/>
      </c>
      <c r="AI38" s="57" t="str">
        <f>IF(SUM('W28'!$M$52:$N$52,'W28'!$M$54:$N$54,'W28'!$M$56:$N$56,'W28'!$M$58:$N$58,'W28'!$M$60:$N$60,'W28'!$M$62:$N$62,'W28'!$M$64:$N$64)&lt;&gt;0,SUM('W28'!$M$52:$N$52,'W28'!$M$54:$N$54,'W28'!$M$56:$N$56,'W28'!$M$58:$N$58,'W28'!$M$60:$N$60,'W28'!$M$62:$N$62,'W28'!$M$64:$N$64),"")</f>
        <v/>
      </c>
      <c r="AJ38" s="57" t="str">
        <f>IF(SUM('W28'!$M$69:$N$69,'W28'!$M$71:$N$71,'W28'!$M$73:$N$73,'W28'!$M$75:$N$75,'W28'!$M$77:$N$77,'W28'!$M$79:$N$79,'W28'!$M$81:$N$81)&lt;&gt;0,SUM('W28'!$M$69:$N$69,'W28'!$M$71:$N$71,'W28'!$M$73:$N$73,'W28'!$M$75:$N$75,'W28'!$M$77:$N$77,'W28'!$M$79:$N$79,'W28'!$M$81:$N$81),"")</f>
        <v/>
      </c>
      <c r="AK38" s="57" t="str">
        <f>IF(SUM('W28'!$M$86:$N$86,'W28'!$M$88:$N$88,'W28'!$M$90:$N$90,'W28'!$M$92:$N$92,'W28'!$M$94:$N$94,'W28'!$M$96:$N$96,'W28'!$M$98:$N$98)&lt;&gt;0,SUM('W28'!$M$86:$N$86,'W28'!$M$88:$N$88,'W28'!$M$90:$N$90,'W28'!$M$92:$N$92,'W28'!$M$94:$N$94,'W28'!$M$96:$N$96,'W28'!$M$98:$N$98),"")</f>
        <v/>
      </c>
      <c r="AL38" s="57" t="str">
        <f>IF(SUM('W28'!$M$103:$N$103,'W28'!$M$105:$N$105,'W28'!$M$107:$N$107,'W28'!$M$109:$N$109,'W28'!$M$111:$N$111,'W28'!$M$113:$N$113,'W28'!$M$115:$N$115)&lt;&gt;0,SUM('W28'!$M$103:$N$103,'W28'!$M$105:$N$105,'W28'!$M$107:$N$107,'W28'!$M$109:$N$109,'W28'!$M$111:$N$111,'W28'!$M$113:$N$113,'W28'!$M$115:$N$115),"")</f>
        <v/>
      </c>
      <c r="AM38" s="57" t="str">
        <f>IF(SUM('W28'!$M$120:$N$120,'W28'!$M$122:$N$122,'W28'!$M$124:$N$124,'W28'!$M$126:$N$126,'W28'!$M$128:$N$128,'W28'!$M$130:$N$130,'W28'!$M$132:$N$132)&lt;&gt;0,SUM('W28'!$M$120:$N$120,'W28'!$M$122:$N$122,'W28'!$M$124:$N$124,'W28'!$M$126:$N$126,'W28'!$M$128:$N$128,'W28'!$M$130:$N$130,'W28'!$M$132:$N$132),"")</f>
        <v/>
      </c>
      <c r="AN38" s="1"/>
      <c r="AO38" s="57" t="str">
        <f>IF(SUM('W28'!$O$18:$P$18,'W28'!$O$20:$P$20,'W28'!$O$22:$P$22,'W28'!$O$24:$P$24,'W28'!$O$26:$P$26,'W28'!$O$28:$P$28,'W28'!$O$30:$P$30)&lt;&gt;0,SUM('W28'!$O$18:$P$18,'W28'!$O$20:$P$20,'W28'!$O$22:$P$22,'W28'!$O$24:$P$24,'W28'!$O$26:$P$26,'W28'!$O$28:$P$28,'W28'!$O$30:$P$30),"")</f>
        <v/>
      </c>
      <c r="AP38" s="57" t="str">
        <f>IF(SUM('W28'!$O$35:$P$35,'W28'!$O$37:$P$37,'W28'!$O$39:$P$39,'W28'!$O$41:$P$41,'W28'!$O$43:$P$43,'W28'!$O$45:$P$45,'W28'!$O$47:$P$47)&lt;&gt;0,SUM('W28'!$O$35:$P$35,'W28'!$O$37:$P$37,'W28'!$O$39:$P$39,'W28'!$O$41:$P$41,'W28'!$O$43:$P$43,'W28'!$O$45:$P$45,'W28'!$O$47:$P$47),"")</f>
        <v/>
      </c>
      <c r="AQ38" s="57" t="str">
        <f>IF(SUM('W28'!$O$52:$P$52,'W28'!$O$54:$P$54,'W28'!$O$56:$P$56,'W28'!$O$58:$P$58,'W28'!$O$60:$P$60,'W28'!$O$62:$P$62,'W28'!$O$64:$P$64)&lt;&gt;0,SUM('W28'!$O$52:$P$52,'W28'!$O$54:$P$54,'W28'!$O$56:$P$56,'W28'!$O$58:$P$58,'W28'!$O$60:$P$60,'W28'!$O$62:$P$62,'W28'!$O$64:$P$64),"")</f>
        <v/>
      </c>
      <c r="AR38" s="57" t="str">
        <f>IF(SUM('W28'!$O$69:$P$69,'W28'!$O$71:$P$71,'W28'!$O$73:$P$73,'W28'!$O$75:$P$75,'W28'!$O$77:$P$77,'W28'!$O$79:$P$79,'W28'!$O$81:$P$81)&lt;&gt;0,SUM('W28'!$O$69:$P$69,'W28'!$O$71:$P$71,'W28'!$O$73:$P$73,'W28'!$O$75:$P$75,'W28'!$O$77:$P$77,'W28'!$O$79:$P$79,'W28'!$O$81:$P$81),"")</f>
        <v/>
      </c>
      <c r="AS38" s="57" t="str">
        <f>IF(SUM('W28'!$O$86:$P$86,'W28'!$O$88:$P$88,'W28'!$O$90:$P$90,'W28'!$O$92:$P$92,'W28'!$O$94:$P$94,'W28'!$O$96:$P$96,'W28'!$O$98:$P$98)&lt;&gt;0,SUM('W28'!$O$86:$P$86,'W28'!$O$88:$P$88,'W28'!$O$90:$P$90,'W28'!$O$92:$P$92,'W28'!$O$94:$P$94,'W28'!$O$96:$P$96,'W28'!$O$98:$P$98),"")</f>
        <v/>
      </c>
      <c r="AT38" s="57" t="str">
        <f>IF(SUM('W28'!$M$103:$N$103,'W28'!$M$105:$N$105,'W28'!$M$107:$N$107,'W28'!$M$109:$N$109,'W28'!$M$111:$N$111,'W28'!$M$113:$N$113,'W28'!$M$115:$N$115)&lt;&gt;0,SUM('W28'!$M$103:$N$103,'W28'!$M$105:$N$105,'W28'!$M$107:$N$107,'W28'!$M$109:$N$109,'W28'!$M$111:$N$111,'W28'!$M$113:$N$113,'W28'!$M$115:$N$115),"")</f>
        <v/>
      </c>
      <c r="AU38" s="57" t="str">
        <f>IF(SUM('W28'!$O$120:$P$120,'W28'!$O$122:$P$122,'W28'!$O$124:$P$124,'W28'!$O$126:$P$126,'W28'!$O$128:$P$128,'W28'!$O$130:$P$130,'W28'!$O$132:$P$132)&lt;&gt;0,SUM('W28'!$O$120:$P$120,'W28'!$O$122:$P$122,'W28'!$O$124:$P$124,'W28'!$O$126:$P$126,'W28'!$O$128:$P$128,'W28'!$O$130:$P$130,'W28'!$O$132:$P$132),"")</f>
        <v/>
      </c>
    </row>
    <row r="39" spans="2:47" ht="16" customHeight="1">
      <c r="B39" s="63">
        <v>29</v>
      </c>
      <c r="C39" s="92">
        <v>45488</v>
      </c>
      <c r="D39" s="92">
        <v>45489</v>
      </c>
      <c r="E39" s="92">
        <v>45490</v>
      </c>
      <c r="F39" s="92">
        <v>45491</v>
      </c>
      <c r="G39" s="92">
        <v>45492</v>
      </c>
      <c r="H39" s="92">
        <v>45493</v>
      </c>
      <c r="I39" s="92">
        <v>45494</v>
      </c>
      <c r="J39" s="104" t="str">
        <f t="shared" si="1"/>
        <v>Woche 29 / 2024</v>
      </c>
      <c r="K39" s="104" t="str">
        <f t="shared" si="2"/>
        <v>15. Juli 2024 bis 21. Juli 2024</v>
      </c>
      <c r="L39" s="92" t="b">
        <f t="shared" ca="1" si="0"/>
        <v>0</v>
      </c>
      <c r="M39" s="1"/>
      <c r="N39" s="108"/>
      <c r="O39" s="109"/>
      <c r="P39" s="1"/>
      <c r="Q39" s="57" t="str">
        <f>IF(SUM('W29'!$I$18:$J$18,'W29'!$I$20:$J$20,'W29'!$I$22:$J$22,'W29'!$I$24:$J$24,'W29'!$I$26:$J$26,'W29'!$I$28:$J$28,'W29'!$I$30:$J$30)&lt;&gt;0,SUM('W29'!$I$18:$J$18,'W29'!$I$20:$J$20,'W29'!$I$22:$J$22,'W29'!$I$24:$J$24,'W29'!$I$26:$J$26,'W29'!$I$28:$J$28,'W29'!$I$30:$J$30),"")</f>
        <v/>
      </c>
      <c r="R39" s="57" t="str">
        <f>IF(SUM('W29'!$I$35:$J$35,'W29'!$I$37:$J$37,'W29'!$I$39:$J$39,'W29'!$I$41:$J$41,'W29'!$I$43:$J$43,'W29'!$I$45:$J$45,'W29'!$I$47:$J$47)&lt;&gt;0,SUM('W29'!$I$35:$J$35,'W29'!$I$37:$J$37,'W29'!$I$39:$J$39,'W29'!$I$41:$J$41,'W29'!$I$43:$J$43,'W29'!$I$45:$J$45,'W29'!$I$47:$J$47),"")</f>
        <v/>
      </c>
      <c r="S39" s="57" t="str">
        <f>IF(SUM('W29'!$I$52:$J$52,'W29'!$I$54:$J$54,'W29'!$I$56:$J$56,'W29'!$I$58:$J$58,'W29'!$I$60:$J$60,'W29'!$I$62:$J$62,'W29'!$I$64:$J$64)&lt;&gt;0,SUM('W29'!$I$52:$J$52,'W29'!$I$54:$J$54,'W29'!$I$56:$J$56,'W29'!$I$58:$J$58,'W29'!$I$60:$J$60,'W29'!$I$62:$J$62,'W29'!$I$64:$J$64),"")</f>
        <v/>
      </c>
      <c r="T39" s="57" t="str">
        <f>IF(SUM('W29'!$I$69:$J$69,'W29'!$I$71:$J$71,'W29'!$I$73:$J$73,'W29'!$I$75:$J$75,'W29'!$I$77:$J$77,'W29'!$I$79:$J$79,'W29'!$I$81:$J$81)&lt;&gt;0,SUM('W29'!$I$69:$J$69,'W29'!$I$71:$J$71,'W29'!$I$73:$J$73,'W29'!$I$75:$J$75,'W29'!$I$77:$J$77,'W29'!$I$79:$J$79,'W29'!$I$81:$J$81),"")</f>
        <v/>
      </c>
      <c r="U39" s="57" t="str">
        <f>IF(SUM('W29'!$I$86:$J$86,'W29'!$I$88:$J$88,'W29'!$I$90:$J$90,'W29'!$I$92:$J$92,'W29'!$I$94:$J$94,'W29'!$I$96:$J$96,'W29'!$I$98:$J$98)&lt;&gt;0,SUM('W29'!$I$86:$J$86,'W29'!$I$88:$J$88,'W29'!$I$90:$J$90,'W29'!$I$92:$J$92,'W29'!$I$94:$J$94,'W29'!$I$96:$J$96,'W29'!$I$98:$J$98),"")</f>
        <v/>
      </c>
      <c r="V39" s="57" t="str">
        <f>IF(SUM('W29'!$I$103:$J$103,'W29'!$I$105:$J$105,'W29'!$I$107:$J$107,'W29'!$I$109:$J$109,'W29'!$I$111:$J$111,'W29'!$I$113:$J$113,'W29'!$I$115:$J$115)&lt;&gt;0,SUM('W29'!$I$103:$J$103,'W29'!$I$105:$J$105,'W29'!$I$107:$J$107,'W29'!$I$109:$J$109,'W29'!$I$111:$J$111,'W29'!$I$113:$J$113,'W29'!$I$115:$J$115),"")</f>
        <v/>
      </c>
      <c r="W39" s="57" t="str">
        <f>IF(SUM('W29'!$I$120:$J$120,'W29'!$I$122:$J$122,'W29'!$I$124:$J$124,'W29'!$I$126:$J$126,'W29'!$I$128:$J$128,'W29'!$I$130:$J$130,'W29'!$I$132:$J$132)&lt;&gt;0,SUM('W29'!$I$120:$J$120,'W29'!$I$122:$J$122,'W29'!$I$124:$J$124,'W29'!$I$126:$J$126,'W29'!$I$128:$J$128,'W29'!$I$130:$J$130,'W29'!$I$132:$J$132),"")</f>
        <v/>
      </c>
      <c r="X39" s="1"/>
      <c r="Y39" s="57" t="str">
        <f>IF(SUM('W29'!$K$18:$L$18,'W29'!$K$20:$L$20,'W29'!$K$22:$L$22,'W29'!$K$24:$L$24,'W29'!$K$26:$L$26,'W29'!$K$28:$L$28,'W29'!$K$30:$L$30)&lt;&gt;0,SUM('W29'!$K$18:$L$18,'W29'!$K$20:$L$20,'W29'!$K$22:$L$22,'W29'!$K$24:$L$24,'W29'!$K$26:$L$26,'W29'!$K$28:$L$28,'W29'!$K$30:$L$30),"")</f>
        <v/>
      </c>
      <c r="Z39" s="57" t="str">
        <f>IF(SUM('W29'!$K$35:$L$35,'W29'!$K$37:$L$37,'W29'!$K$39:$L$39,'W29'!$K$41:$L$41,'W29'!$K$43:$L$43,'W29'!$K$45:$L$45,'W29'!$K$47:$L$47)&lt;&gt;0,SUM('W29'!$K$35:$L$35,'W29'!$K$37:$L$37,'W29'!$K$39:$L$39,'W29'!$K$41:$L$41,'W29'!$K$43:$L$43,'W29'!$K$45:$L$45,'W29'!$K$47:$L$47),"")</f>
        <v/>
      </c>
      <c r="AA39" s="57" t="str">
        <f>IF(SUM('W29'!$K$52:$L$52,'W29'!$K$54:$L$54,'W29'!$K$56:$L$56,'W29'!$K$58:$L$58,'W29'!$K$60:$L$60,'W29'!$K$62:$L$62,'W29'!$K$64:$L$64)&lt;&gt;0,SUM('W29'!$K$52:$L$52,'W29'!$K$54:$L$54,'W29'!$K$56:$L$56,'W29'!$K$58:$L$58,'W29'!$K$60:$L$60,'W29'!$K$62:$L$62,'W29'!$K$64:$L$64),"")</f>
        <v/>
      </c>
      <c r="AB39" s="57" t="str">
        <f>IF(SUM('W29'!$K$69:$L$69,'W29'!$K$71:$L$71,'W29'!$K$73:$L$73,'W29'!$K$75:$L$75,'W29'!$K$77:$L$77,'W29'!$K$79:$L$79,'W29'!$K$81:$L$81)&lt;&gt;0,SUM('W29'!$K$69:$L$69,'W29'!$K$71:$L$71,'W29'!$K$73:$L$73,'W29'!$K$75:$L$75,'W29'!$K$77:$L$77,'W29'!$K$79:$L$79,'W29'!$K$81:$L$81),"")</f>
        <v/>
      </c>
      <c r="AC39" s="57" t="str">
        <f>IF(SUM('W29'!$K$86:$L$86,'W29'!$K$88:$L$88,'W29'!$K$90:$L$90,'W29'!$K$92:$L$92,'W29'!$K$94:$L$94,'W29'!$K$96:$L$96,'W29'!$K$98:$L$98)&lt;&gt;0,SUM('W29'!$K$86:$L$86,'W29'!$K$88:$L$88,'W29'!$K$90:$L$90,'W29'!$K$92:$L$92,'W29'!$K$94:$L$94,'W29'!$K$96:$L$96,'W29'!$K$98:$L$98),"")</f>
        <v/>
      </c>
      <c r="AD39" s="57" t="str">
        <f>IF(SUM('W29'!$K$103:$L$103,'W29'!$K$105:$L$105,'W29'!$K$107:$L$107,'W29'!$K$109:$L$109,'W29'!$K$111:$L$111,'W29'!$K$113:$L$113,'W29'!$K$115:$L$115)&lt;&gt;0,SUM('W29'!$K$86:$L$86,'W29'!$K$88:$L$88,'W29'!$K$90:$L$90,'W29'!$K$92:$L$92,'W29'!$K$94:$L$94,'W29'!$K$96:$L$96,'W29'!$K$98:$L$98),"")</f>
        <v/>
      </c>
      <c r="AE39" s="57" t="str">
        <f>IF(SUM('W29'!$K$120:$L$120,'W29'!$K$122:$L$122,'W29'!$K$124:$L$124,'W29'!$K$126:$L$126,'W29'!$K$128:$L$128,'W29'!$K$130:$L$130,'W29'!$K$132:$L$132)&lt;&gt;0,SUM('W29'!$K$120:$L$120,'W29'!$K$122:$L$122,'W29'!$K$124:$L$124,'W29'!$K$126:$L$126,'W29'!$K$128:$L$128,'W29'!$K$130:$L$130,'W29'!$K$132:$L$132),"")</f>
        <v/>
      </c>
      <c r="AF39" s="1"/>
      <c r="AG39" s="57" t="str">
        <f>IF(SUM('W29'!$M$18:$N$18,'W29'!$M$20:$N$20,'W29'!$M$22:$N$22,'W29'!$M$24:$N$24,'W29'!$M$26:$N$26,'W29'!$M$28:$N$28,'W29'!$M$30:$N$30)&lt;&gt;0,SUM('W29'!$M$18:$N$18,'W29'!$M$20:$N$20,'W29'!$M$22:$N$22,'W29'!$M$24:$N$24,'W29'!$M$26:$N$26,'W29'!$M$28:$N$28,'W29'!$M$30:$N$30),"")</f>
        <v/>
      </c>
      <c r="AH39" s="57" t="str">
        <f>IF(SUM('W29'!$M$35:$N$35,'W29'!$M$37:$N$37,'W29'!$M$39:$N$39,'W29'!$M$41:$N$41,'W29'!$M$43:$N$43,'W29'!$M$45:$N$45,'W29'!$M$47:$N$47)&lt;&gt;0,SUM('W29'!$M$35:$N$35,'W29'!$M$37:$N$37,'W29'!$M$39:$N$39,'W29'!$M$41:$N$41,'W29'!$M$43:$N$43,'W29'!$M$45:$N$45,'W29'!$M$47:$N$47),"")</f>
        <v/>
      </c>
      <c r="AI39" s="57" t="str">
        <f>IF(SUM('W29'!$M$52:$N$52,'W29'!$M$54:$N$54,'W29'!$M$56:$N$56,'W29'!$M$58:$N$58,'W29'!$M$60:$N$60,'W29'!$M$62:$N$62,'W29'!$M$64:$N$64)&lt;&gt;0,SUM('W29'!$M$52:$N$52,'W29'!$M$54:$N$54,'W29'!$M$56:$N$56,'W29'!$M$58:$N$58,'W29'!$M$60:$N$60,'W29'!$M$62:$N$62,'W29'!$M$64:$N$64),"")</f>
        <v/>
      </c>
      <c r="AJ39" s="57" t="str">
        <f>IF(SUM('W29'!$M$69:$N$69,'W29'!$M$71:$N$71,'W29'!$M$73:$N$73,'W29'!$M$75:$N$75,'W29'!$M$77:$N$77,'W29'!$M$79:$N$79,'W29'!$M$81:$N$81)&lt;&gt;0,SUM('W29'!$M$69:$N$69,'W29'!$M$71:$N$71,'W29'!$M$73:$N$73,'W29'!$M$75:$N$75,'W29'!$M$77:$N$77,'W29'!$M$79:$N$79,'W29'!$M$81:$N$81),"")</f>
        <v/>
      </c>
      <c r="AK39" s="57" t="str">
        <f>IF(SUM('W29'!$M$86:$N$86,'W29'!$M$88:$N$88,'W29'!$M$90:$N$90,'W29'!$M$92:$N$92,'W29'!$M$94:$N$94,'W29'!$M$96:$N$96,'W29'!$M$98:$N$98)&lt;&gt;0,SUM('W29'!$M$86:$N$86,'W29'!$M$88:$N$88,'W29'!$M$90:$N$90,'W29'!$M$92:$N$92,'W29'!$M$94:$N$94,'W29'!$M$96:$N$96,'W29'!$M$98:$N$98),"")</f>
        <v/>
      </c>
      <c r="AL39" s="57" t="str">
        <f>IF(SUM('W29'!$M$103:$N$103,'W29'!$M$105:$N$105,'W29'!$M$107:$N$107,'W29'!$M$109:$N$109,'W29'!$M$111:$N$111,'W29'!$M$113:$N$113,'W29'!$M$115:$N$115)&lt;&gt;0,SUM('W29'!$M$103:$N$103,'W29'!$M$105:$N$105,'W29'!$M$107:$N$107,'W29'!$M$109:$N$109,'W29'!$M$111:$N$111,'W29'!$M$113:$N$113,'W29'!$M$115:$N$115),"")</f>
        <v/>
      </c>
      <c r="AM39" s="57" t="str">
        <f>IF(SUM('W29'!$M$120:$N$120,'W29'!$M$122:$N$122,'W29'!$M$124:$N$124,'W29'!$M$126:$N$126,'W29'!$M$128:$N$128,'W29'!$M$130:$N$130,'W29'!$M$132:$N$132)&lt;&gt;0,SUM('W29'!$M$120:$N$120,'W29'!$M$122:$N$122,'W29'!$M$124:$N$124,'W29'!$M$126:$N$126,'W29'!$M$128:$N$128,'W29'!$M$130:$N$130,'W29'!$M$132:$N$132),"")</f>
        <v/>
      </c>
      <c r="AN39" s="1"/>
      <c r="AO39" s="57" t="str">
        <f>IF(SUM('W29'!$O$18:$P$18,'W29'!$O$20:$P$20,'W29'!$O$22:$P$22,'W29'!$O$24:$P$24,'W29'!$O$26:$P$26,'W29'!$O$28:$P$28,'W29'!$O$30:$P$30)&lt;&gt;0,SUM('W29'!$O$18:$P$18,'W29'!$O$20:$P$20,'W29'!$O$22:$P$22,'W29'!$O$24:$P$24,'W29'!$O$26:$P$26,'W29'!$O$28:$P$28,'W29'!$O$30:$P$30),"")</f>
        <v/>
      </c>
      <c r="AP39" s="57" t="str">
        <f>IF(SUM('W29'!$O$35:$P$35,'W29'!$O$37:$P$37,'W29'!$O$39:$P$39,'W29'!$O$41:$P$41,'W29'!$O$43:$P$43,'W29'!$O$45:$P$45,'W29'!$O$47:$P$47)&lt;&gt;0,SUM('W29'!$O$35:$P$35,'W29'!$O$37:$P$37,'W29'!$O$39:$P$39,'W29'!$O$41:$P$41,'W29'!$O$43:$P$43,'W29'!$O$45:$P$45,'W29'!$O$47:$P$47),"")</f>
        <v/>
      </c>
      <c r="AQ39" s="57" t="str">
        <f>IF(SUM('W29'!$O$52:$P$52,'W29'!$O$54:$P$54,'W29'!$O$56:$P$56,'W29'!$O$58:$P$58,'W29'!$O$60:$P$60,'W29'!$O$62:$P$62,'W29'!$O$64:$P$64)&lt;&gt;0,SUM('W29'!$O$52:$P$52,'W29'!$O$54:$P$54,'W29'!$O$56:$P$56,'W29'!$O$58:$P$58,'W29'!$O$60:$P$60,'W29'!$O$62:$P$62,'W29'!$O$64:$P$64),"")</f>
        <v/>
      </c>
      <c r="AR39" s="57" t="str">
        <f>IF(SUM('W29'!$O$69:$P$69,'W29'!$O$71:$P$71,'W29'!$O$73:$P$73,'W29'!$O$75:$P$75,'W29'!$O$77:$P$77,'W29'!$O$79:$P$79,'W29'!$O$81:$P$81)&lt;&gt;0,SUM('W29'!$O$69:$P$69,'W29'!$O$71:$P$71,'W29'!$O$73:$P$73,'W29'!$O$75:$P$75,'W29'!$O$77:$P$77,'W29'!$O$79:$P$79,'W29'!$O$81:$P$81),"")</f>
        <v/>
      </c>
      <c r="AS39" s="57" t="str">
        <f>IF(SUM('W29'!$O$86:$P$86,'W29'!$O$88:$P$88,'W29'!$O$90:$P$90,'W29'!$O$92:$P$92,'W29'!$O$94:$P$94,'W29'!$O$96:$P$96,'W29'!$O$98:$P$98)&lt;&gt;0,SUM('W29'!$O$86:$P$86,'W29'!$O$88:$P$88,'W29'!$O$90:$P$90,'W29'!$O$92:$P$92,'W29'!$O$94:$P$94,'W29'!$O$96:$P$96,'W29'!$O$98:$P$98),"")</f>
        <v/>
      </c>
      <c r="AT39" s="57" t="str">
        <f>IF(SUM('W29'!$M$103:$N$103,'W29'!$M$105:$N$105,'W29'!$M$107:$N$107,'W29'!$M$109:$N$109,'W29'!$M$111:$N$111,'W29'!$M$113:$N$113,'W29'!$M$115:$N$115)&lt;&gt;0,SUM('W29'!$M$103:$N$103,'W29'!$M$105:$N$105,'W29'!$M$107:$N$107,'W29'!$M$109:$N$109,'W29'!$M$111:$N$111,'W29'!$M$113:$N$113,'W29'!$M$115:$N$115),"")</f>
        <v/>
      </c>
      <c r="AU39" s="57" t="str">
        <f>IF(SUM('W29'!$O$120:$P$120,'W29'!$O$122:$P$122,'W29'!$O$124:$P$124,'W29'!$O$126:$P$126,'W29'!$O$128:$P$128,'W29'!$O$130:$P$130,'W29'!$O$132:$P$132)&lt;&gt;0,SUM('W29'!$O$120:$P$120,'W29'!$O$122:$P$122,'W29'!$O$124:$P$124,'W29'!$O$126:$P$126,'W29'!$O$128:$P$128,'W29'!$O$130:$P$130,'W29'!$O$132:$P$132),"")</f>
        <v/>
      </c>
    </row>
    <row r="40" spans="2:47" ht="16" customHeight="1">
      <c r="B40" s="63">
        <v>30</v>
      </c>
      <c r="C40" s="92">
        <v>45495</v>
      </c>
      <c r="D40" s="92">
        <v>45496</v>
      </c>
      <c r="E40" s="92">
        <v>45497</v>
      </c>
      <c r="F40" s="92">
        <v>45498</v>
      </c>
      <c r="G40" s="92">
        <v>45499</v>
      </c>
      <c r="H40" s="92">
        <v>45500</v>
      </c>
      <c r="I40" s="92">
        <v>45501</v>
      </c>
      <c r="J40" s="104" t="str">
        <f t="shared" si="1"/>
        <v>Woche 30 / 2024</v>
      </c>
      <c r="K40" s="104" t="str">
        <f t="shared" si="2"/>
        <v>22. Juli 2024 bis 28. Juli 2024</v>
      </c>
      <c r="L40" s="92" t="b">
        <f t="shared" ca="1" si="0"/>
        <v>0</v>
      </c>
      <c r="M40" s="1"/>
      <c r="N40" s="108"/>
      <c r="O40" s="109"/>
      <c r="P40" s="1"/>
      <c r="Q40" s="57" t="str">
        <f>IF(SUM('W30'!$I$18:$J$18,'W30'!$I$20:$J$20,'W30'!$I$22:$J$22,'W30'!$I$24:$J$24,'W30'!$I$26:$J$26,'W30'!$I$28:$J$28,'W30'!$I$30:$J$30)&lt;&gt;0,SUM('W30'!$I$18:$J$18,'W30'!$I$20:$J$20,'W30'!$I$22:$J$22,'W30'!$I$24:$J$24,'W30'!$I$26:$J$26,'W30'!$I$28:$J$28,'W30'!$I$30:$J$30),"")</f>
        <v/>
      </c>
      <c r="R40" s="57" t="str">
        <f>IF(SUM('W30'!$I$35:$J$35,'W30'!$I$37:$J$37,'W30'!$I$39:$J$39,'W30'!$I$41:$J$41,'W30'!$I$43:$J$43,'W30'!$I$45:$J$45,'W30'!$I$47:$J$47)&lt;&gt;0,SUM('W30'!$I$35:$J$35,'W30'!$I$37:$J$37,'W30'!$I$39:$J$39,'W30'!$I$41:$J$41,'W30'!$I$43:$J$43,'W30'!$I$45:$J$45,'W30'!$I$47:$J$47),"")</f>
        <v/>
      </c>
      <c r="S40" s="57" t="str">
        <f>IF(SUM('W30'!$I$52:$J$52,'W30'!$I$54:$J$54,'W30'!$I$56:$J$56,'W30'!$I$58:$J$58,'W30'!$I$60:$J$60,'W30'!$I$62:$J$62,'W30'!$I$64:$J$64)&lt;&gt;0,SUM('W30'!$I$52:$J$52,'W30'!$I$54:$J$54,'W30'!$I$56:$J$56,'W30'!$I$58:$J$58,'W30'!$I$60:$J$60,'W30'!$I$62:$J$62,'W30'!$I$64:$J$64),"")</f>
        <v/>
      </c>
      <c r="T40" s="57" t="str">
        <f>IF(SUM('W30'!$I$69:$J$69,'W30'!$I$71:$J$71,'W30'!$I$73:$J$73,'W30'!$I$75:$J$75,'W30'!$I$77:$J$77,'W30'!$I$79:$J$79,'W30'!$I$81:$J$81)&lt;&gt;0,SUM('W30'!$I$69:$J$69,'W30'!$I$71:$J$71,'W30'!$I$73:$J$73,'W30'!$I$75:$J$75,'W30'!$I$77:$J$77,'W30'!$I$79:$J$79,'W30'!$I$81:$J$81),"")</f>
        <v/>
      </c>
      <c r="U40" s="57" t="str">
        <f>IF(SUM('W30'!$I$86:$J$86,'W30'!$I$88:$J$88,'W30'!$I$90:$J$90,'W30'!$I$92:$J$92,'W30'!$I$94:$J$94,'W30'!$I$96:$J$96,'W30'!$I$98:$J$98)&lt;&gt;0,SUM('W30'!$I$86:$J$86,'W30'!$I$88:$J$88,'W30'!$I$90:$J$90,'W30'!$I$92:$J$92,'W30'!$I$94:$J$94,'W30'!$I$96:$J$96,'W30'!$I$98:$J$98),"")</f>
        <v/>
      </c>
      <c r="V40" s="57" t="str">
        <f>IF(SUM('W30'!$I$103:$J$103,'W30'!$I$105:$J$105,'W30'!$I$107:$J$107,'W30'!$I$109:$J$109,'W30'!$I$111:$J$111,'W30'!$I$113:$J$113,'W30'!$I$115:$J$115)&lt;&gt;0,SUM('W30'!$I$103:$J$103,'W30'!$I$105:$J$105,'W30'!$I$107:$J$107,'W30'!$I$109:$J$109,'W30'!$I$111:$J$111,'W30'!$I$113:$J$113,'W30'!$I$115:$J$115),"")</f>
        <v/>
      </c>
      <c r="W40" s="57" t="str">
        <f>IF(SUM('W30'!$I$120:$J$120,'W30'!$I$122:$J$122,'W30'!$I$124:$J$124,'W30'!$I$126:$J$126,'W30'!$I$128:$J$128,'W30'!$I$130:$J$130,'W30'!$I$132:$J$132)&lt;&gt;0,SUM('W30'!$I$120:$J$120,'W30'!$I$122:$J$122,'W30'!$I$124:$J$124,'W30'!$I$126:$J$126,'W30'!$I$128:$J$128,'W30'!$I$130:$J$130,'W30'!$I$132:$J$132),"")</f>
        <v/>
      </c>
      <c r="X40" s="1"/>
      <c r="Y40" s="57" t="str">
        <f>IF(SUM('W30'!$K$18:$L$18,'W30'!$K$20:$L$20,'W30'!$K$22:$L$22,'W30'!$K$24:$L$24,'W30'!$K$26:$L$26,'W30'!$K$28:$L$28,'W30'!$K$30:$L$30)&lt;&gt;0,SUM('W30'!$K$18:$L$18,'W30'!$K$20:$L$20,'W30'!$K$22:$L$22,'W30'!$K$24:$L$24,'W30'!$K$26:$L$26,'W30'!$K$28:$L$28,'W30'!$K$30:$L$30),"")</f>
        <v/>
      </c>
      <c r="Z40" s="57" t="str">
        <f>IF(SUM('W30'!$K$35:$L$35,'W30'!$K$37:$L$37,'W30'!$K$39:$L$39,'W30'!$K$41:$L$41,'W30'!$K$43:$L$43,'W30'!$K$45:$L$45,'W30'!$K$47:$L$47)&lt;&gt;0,SUM('W30'!$K$35:$L$35,'W30'!$K$37:$L$37,'W30'!$K$39:$L$39,'W30'!$K$41:$L$41,'W30'!$K$43:$L$43,'W30'!$K$45:$L$45,'W30'!$K$47:$L$47),"")</f>
        <v/>
      </c>
      <c r="AA40" s="57" t="str">
        <f>IF(SUM('W30'!$K$52:$L$52,'W30'!$K$54:$L$54,'W30'!$K$56:$L$56,'W30'!$K$58:$L$58,'W30'!$K$60:$L$60,'W30'!$K$62:$L$62,'W30'!$K$64:$L$64)&lt;&gt;0,SUM('W30'!$K$52:$L$52,'W30'!$K$54:$L$54,'W30'!$K$56:$L$56,'W30'!$K$58:$L$58,'W30'!$K$60:$L$60,'W30'!$K$62:$L$62,'W30'!$K$64:$L$64),"")</f>
        <v/>
      </c>
      <c r="AB40" s="57" t="str">
        <f>IF(SUM('W30'!$K$69:$L$69,'W30'!$K$71:$L$71,'W30'!$K$73:$L$73,'W30'!$K$75:$L$75,'W30'!$K$77:$L$77,'W30'!$K$79:$L$79,'W30'!$K$81:$L$81)&lt;&gt;0,SUM('W30'!$K$69:$L$69,'W30'!$K$71:$L$71,'W30'!$K$73:$L$73,'W30'!$K$75:$L$75,'W30'!$K$77:$L$77,'W30'!$K$79:$L$79,'W30'!$K$81:$L$81),"")</f>
        <v/>
      </c>
      <c r="AC40" s="57" t="str">
        <f>IF(SUM('W30'!$K$86:$L$86,'W30'!$K$88:$L$88,'W30'!$K$90:$L$90,'W30'!$K$92:$L$92,'W30'!$K$94:$L$94,'W30'!$K$96:$L$96,'W30'!$K$98:$L$98)&lt;&gt;0,SUM('W30'!$K$86:$L$86,'W30'!$K$88:$L$88,'W30'!$K$90:$L$90,'W30'!$K$92:$L$92,'W30'!$K$94:$L$94,'W30'!$K$96:$L$96,'W30'!$K$98:$L$98),"")</f>
        <v/>
      </c>
      <c r="AD40" s="57" t="str">
        <f>IF(SUM('W30'!$K$103:$L$103,'W30'!$K$105:$L$105,'W30'!$K$107:$L$107,'W30'!$K$109:$L$109,'W30'!$K$111:$L$111,'W30'!$K$113:$L$113,'W30'!$K$115:$L$115)&lt;&gt;0,SUM('W30'!$K$86:$L$86,'W30'!$K$88:$L$88,'W30'!$K$90:$L$90,'W30'!$K$92:$L$92,'W30'!$K$94:$L$94,'W30'!$K$96:$L$96,'W30'!$K$98:$L$98),"")</f>
        <v/>
      </c>
      <c r="AE40" s="57" t="str">
        <f>IF(SUM('W30'!$K$120:$L$120,'W30'!$K$122:$L$122,'W30'!$K$124:$L$124,'W30'!$K$126:$L$126,'W30'!$K$128:$L$128,'W30'!$K$130:$L$130,'W30'!$K$132:$L$132)&lt;&gt;0,SUM('W30'!$K$120:$L$120,'W30'!$K$122:$L$122,'W30'!$K$124:$L$124,'W30'!$K$126:$L$126,'W30'!$K$128:$L$128,'W30'!$K$130:$L$130,'W30'!$K$132:$L$132),"")</f>
        <v/>
      </c>
      <c r="AF40" s="1"/>
      <c r="AG40" s="57" t="str">
        <f>IF(SUM('W30'!$M$18:$N$18,'W30'!$M$20:$N$20,'W30'!$M$22:$N$22,'W30'!$M$24:$N$24,'W30'!$M$26:$N$26,'W30'!$M$28:$N$28,'W30'!$M$30:$N$30)&lt;&gt;0,SUM('W30'!$M$18:$N$18,'W30'!$M$20:$N$20,'W30'!$M$22:$N$22,'W30'!$M$24:$N$24,'W30'!$M$26:$N$26,'W30'!$M$28:$N$28,'W30'!$M$30:$N$30),"")</f>
        <v/>
      </c>
      <c r="AH40" s="57" t="str">
        <f>IF(SUM('W30'!$M$35:$N$35,'W30'!$M$37:$N$37,'W30'!$M$39:$N$39,'W30'!$M$41:$N$41,'W30'!$M$43:$N$43,'W30'!$M$45:$N$45,'W30'!$M$47:$N$47)&lt;&gt;0,SUM('W30'!$M$35:$N$35,'W30'!$M$37:$N$37,'W30'!$M$39:$N$39,'W30'!$M$41:$N$41,'W30'!$M$43:$N$43,'W30'!$M$45:$N$45,'W30'!$M$47:$N$47),"")</f>
        <v/>
      </c>
      <c r="AI40" s="57" t="str">
        <f>IF(SUM('W30'!$M$52:$N$52,'W30'!$M$54:$N$54,'W30'!$M$56:$N$56,'W30'!$M$58:$N$58,'W30'!$M$60:$N$60,'W30'!$M$62:$N$62,'W30'!$M$64:$N$64)&lt;&gt;0,SUM('W30'!$M$52:$N$52,'W30'!$M$54:$N$54,'W30'!$M$56:$N$56,'W30'!$M$58:$N$58,'W30'!$M$60:$N$60,'W30'!$M$62:$N$62,'W30'!$M$64:$N$64),"")</f>
        <v/>
      </c>
      <c r="AJ40" s="57" t="str">
        <f>IF(SUM('W30'!$M$69:$N$69,'W30'!$M$71:$N$71,'W30'!$M$73:$N$73,'W30'!$M$75:$N$75,'W30'!$M$77:$N$77,'W30'!$M$79:$N$79,'W30'!$M$81:$N$81)&lt;&gt;0,SUM('W30'!$M$69:$N$69,'W30'!$M$71:$N$71,'W30'!$M$73:$N$73,'W30'!$M$75:$N$75,'W30'!$M$77:$N$77,'W30'!$M$79:$N$79,'W30'!$M$81:$N$81),"")</f>
        <v/>
      </c>
      <c r="AK40" s="57" t="str">
        <f>IF(SUM('W30'!$M$86:$N$86,'W30'!$M$88:$N$88,'W30'!$M$90:$N$90,'W30'!$M$92:$N$92,'W30'!$M$94:$N$94,'W30'!$M$96:$N$96,'W30'!$M$98:$N$98)&lt;&gt;0,SUM('W30'!$M$86:$N$86,'W30'!$M$88:$N$88,'W30'!$M$90:$N$90,'W30'!$M$92:$N$92,'W30'!$M$94:$N$94,'W30'!$M$96:$N$96,'W30'!$M$98:$N$98),"")</f>
        <v/>
      </c>
      <c r="AL40" s="57" t="str">
        <f>IF(SUM('W30'!$M$103:$N$103,'W30'!$M$105:$N$105,'W30'!$M$107:$N$107,'W30'!$M$109:$N$109,'W30'!$M$111:$N$111,'W30'!$M$113:$N$113,'W30'!$M$115:$N$115)&lt;&gt;0,SUM('W30'!$M$103:$N$103,'W30'!$M$105:$N$105,'W30'!$M$107:$N$107,'W30'!$M$109:$N$109,'W30'!$M$111:$N$111,'W30'!$M$113:$N$113,'W30'!$M$115:$N$115),"")</f>
        <v/>
      </c>
      <c r="AM40" s="57" t="str">
        <f>IF(SUM('W30'!$M$120:$N$120,'W30'!$M$122:$N$122,'W30'!$M$124:$N$124,'W30'!$M$126:$N$126,'W30'!$M$128:$N$128,'W30'!$M$130:$N$130,'W30'!$M$132:$N$132)&lt;&gt;0,SUM('W30'!$M$120:$N$120,'W30'!$M$122:$N$122,'W30'!$M$124:$N$124,'W30'!$M$126:$N$126,'W30'!$M$128:$N$128,'W30'!$M$130:$N$130,'W30'!$M$132:$N$132),"")</f>
        <v/>
      </c>
      <c r="AN40" s="1"/>
      <c r="AO40" s="57" t="str">
        <f>IF(SUM('W30'!$O$18:$P$18,'W30'!$O$20:$P$20,'W30'!$O$22:$P$22,'W30'!$O$24:$P$24,'W30'!$O$26:$P$26,'W30'!$O$28:$P$28,'W30'!$O$30:$P$30)&lt;&gt;0,SUM('W30'!$O$18:$P$18,'W30'!$O$20:$P$20,'W30'!$O$22:$P$22,'W30'!$O$24:$P$24,'W30'!$O$26:$P$26,'W30'!$O$28:$P$28,'W30'!$O$30:$P$30),"")</f>
        <v/>
      </c>
      <c r="AP40" s="57" t="str">
        <f>IF(SUM('W30'!$O$35:$P$35,'W30'!$O$37:$P$37,'W30'!$O$39:$P$39,'W30'!$O$41:$P$41,'W30'!$O$43:$P$43,'W30'!$O$45:$P$45,'W30'!$O$47:$P$47)&lt;&gt;0,SUM('W30'!$O$35:$P$35,'W30'!$O$37:$P$37,'W30'!$O$39:$P$39,'W30'!$O$41:$P$41,'W30'!$O$43:$P$43,'W30'!$O$45:$P$45,'W30'!$O$47:$P$47),"")</f>
        <v/>
      </c>
      <c r="AQ40" s="57" t="str">
        <f>IF(SUM('W30'!$O$52:$P$52,'W30'!$O$54:$P$54,'W30'!$O$56:$P$56,'W30'!$O$58:$P$58,'W30'!$O$60:$P$60,'W30'!$O$62:$P$62,'W30'!$O$64:$P$64)&lt;&gt;0,SUM('W30'!$O$52:$P$52,'W30'!$O$54:$P$54,'W30'!$O$56:$P$56,'W30'!$O$58:$P$58,'W30'!$O$60:$P$60,'W30'!$O$62:$P$62,'W30'!$O$64:$P$64),"")</f>
        <v/>
      </c>
      <c r="AR40" s="57" t="str">
        <f>IF(SUM('W30'!$O$69:$P$69,'W30'!$O$71:$P$71,'W30'!$O$73:$P$73,'W30'!$O$75:$P$75,'W30'!$O$77:$P$77,'W30'!$O$79:$P$79,'W30'!$O$81:$P$81)&lt;&gt;0,SUM('W30'!$O$69:$P$69,'W30'!$O$71:$P$71,'W30'!$O$73:$P$73,'W30'!$O$75:$P$75,'W30'!$O$77:$P$77,'W30'!$O$79:$P$79,'W30'!$O$81:$P$81),"")</f>
        <v/>
      </c>
      <c r="AS40" s="57" t="str">
        <f>IF(SUM('W30'!$O$86:$P$86,'W30'!$O$88:$P$88,'W30'!$O$90:$P$90,'W30'!$O$92:$P$92,'W30'!$O$94:$P$94,'W30'!$O$96:$P$96,'W30'!$O$98:$P$98)&lt;&gt;0,SUM('W30'!$O$86:$P$86,'W30'!$O$88:$P$88,'W30'!$O$90:$P$90,'W30'!$O$92:$P$92,'W30'!$O$94:$P$94,'W30'!$O$96:$P$96,'W30'!$O$98:$P$98),"")</f>
        <v/>
      </c>
      <c r="AT40" s="57" t="str">
        <f>IF(SUM('W30'!$M$103:$N$103,'W30'!$M$105:$N$105,'W30'!$M$107:$N$107,'W30'!$M$109:$N$109,'W30'!$M$111:$N$111,'W30'!$M$113:$N$113,'W30'!$M$115:$N$115)&lt;&gt;0,SUM('W30'!$M$103:$N$103,'W30'!$M$105:$N$105,'W30'!$M$107:$N$107,'W30'!$M$109:$N$109,'W30'!$M$111:$N$111,'W30'!$M$113:$N$113,'W30'!$M$115:$N$115),"")</f>
        <v/>
      </c>
      <c r="AU40" s="57" t="str">
        <f>IF(SUM('W30'!$O$120:$P$120,'W30'!$O$122:$P$122,'W30'!$O$124:$P$124,'W30'!$O$126:$P$126,'W30'!$O$128:$P$128,'W30'!$O$130:$P$130,'W30'!$O$132:$P$132)&lt;&gt;0,SUM('W30'!$O$120:$P$120,'W30'!$O$122:$P$122,'W30'!$O$124:$P$124,'W30'!$O$126:$P$126,'W30'!$O$128:$P$128,'W30'!$O$130:$P$130,'W30'!$O$132:$P$132),"")</f>
        <v/>
      </c>
    </row>
    <row r="41" spans="2:47" ht="16" customHeight="1">
      <c r="B41" s="63">
        <v>31</v>
      </c>
      <c r="C41" s="92">
        <v>45502</v>
      </c>
      <c r="D41" s="92">
        <v>45503</v>
      </c>
      <c r="E41" s="92">
        <v>45504</v>
      </c>
      <c r="F41" s="92">
        <v>45505</v>
      </c>
      <c r="G41" s="92">
        <v>45506</v>
      </c>
      <c r="H41" s="92">
        <v>45507</v>
      </c>
      <c r="I41" s="92">
        <v>45508</v>
      </c>
      <c r="J41" s="104" t="str">
        <f t="shared" si="1"/>
        <v>Woche 31 / 2024</v>
      </c>
      <c r="K41" s="104" t="str">
        <f t="shared" si="2"/>
        <v>29. Juli 2024 bis 4. August 2024</v>
      </c>
      <c r="L41" s="92" t="b">
        <f t="shared" ca="1" si="0"/>
        <v>0</v>
      </c>
      <c r="M41" s="1"/>
      <c r="N41" s="108"/>
      <c r="O41" s="109"/>
      <c r="P41" s="1"/>
      <c r="Q41" s="57" t="str">
        <f>IF(SUM('W31'!$I$18:$J$18,'W31'!$I$20:$J$20,'W31'!$I$22:$J$22,'W31'!$I$24:$J$24,'W31'!$I$26:$J$26,'W31'!$I$28:$J$28,'W31'!$I$30:$J$30)&lt;&gt;0,SUM('W31'!$I$18:$J$18,'W31'!$I$20:$J$20,'W31'!$I$22:$J$22,'W31'!$I$24:$J$24,'W31'!$I$26:$J$26,'W31'!$I$28:$J$28,'W31'!$I$30:$J$30),"")</f>
        <v/>
      </c>
      <c r="R41" s="57" t="str">
        <f>IF(SUM('W31'!$I$35:$J$35,'W31'!$I$37:$J$37,'W31'!$I$39:$J$39,'W31'!$I$41:$J$41,'W31'!$I$43:$J$43,'W31'!$I$45:$J$45,'W31'!$I$47:$J$47)&lt;&gt;0,SUM('W31'!$I$35:$J$35,'W31'!$I$37:$J$37,'W31'!$I$39:$J$39,'W31'!$I$41:$J$41,'W31'!$I$43:$J$43,'W31'!$I$45:$J$45,'W31'!$I$47:$J$47),"")</f>
        <v/>
      </c>
      <c r="S41" s="57" t="str">
        <f>IF(SUM('W31'!$I$52:$J$52,'W31'!$I$54:$J$54,'W31'!$I$56:$J$56,'W31'!$I$58:$J$58,'W31'!$I$60:$J$60,'W31'!$I$62:$J$62,'W31'!$I$64:$J$64)&lt;&gt;0,SUM('W31'!$I$52:$J$52,'W31'!$I$54:$J$54,'W31'!$I$56:$J$56,'W31'!$I$58:$J$58,'W31'!$I$60:$J$60,'W31'!$I$62:$J$62,'W31'!$I$64:$J$64),"")</f>
        <v/>
      </c>
      <c r="T41" s="57" t="str">
        <f>IF(SUM('W31'!$I$69:$J$69,'W31'!$I$71:$J$71,'W31'!$I$73:$J$73,'W31'!$I$75:$J$75,'W31'!$I$77:$J$77,'W31'!$I$79:$J$79,'W31'!$I$81:$J$81)&lt;&gt;0,SUM('W31'!$I$69:$J$69,'W31'!$I$71:$J$71,'W31'!$I$73:$J$73,'W31'!$I$75:$J$75,'W31'!$I$77:$J$77,'W31'!$I$79:$J$79,'W31'!$I$81:$J$81),"")</f>
        <v/>
      </c>
      <c r="U41" s="57" t="str">
        <f>IF(SUM('W31'!$I$86:$J$86,'W31'!$I$88:$J$88,'W31'!$I$90:$J$90,'W31'!$I$92:$J$92,'W31'!$I$94:$J$94,'W31'!$I$96:$J$96,'W31'!$I$98:$J$98)&lt;&gt;0,SUM('W31'!$I$86:$J$86,'W31'!$I$88:$J$88,'W31'!$I$90:$J$90,'W31'!$I$92:$J$92,'W31'!$I$94:$J$94,'W31'!$I$96:$J$96,'W31'!$I$98:$J$98),"")</f>
        <v/>
      </c>
      <c r="V41" s="57" t="str">
        <f>IF(SUM('W31'!$I$103:$J$103,'W31'!$I$105:$J$105,'W31'!$I$107:$J$107,'W31'!$I$109:$J$109,'W31'!$I$111:$J$111,'W31'!$I$113:$J$113,'W31'!$I$115:$J$115)&lt;&gt;0,SUM('W31'!$I$103:$J$103,'W31'!$I$105:$J$105,'W31'!$I$107:$J$107,'W31'!$I$109:$J$109,'W31'!$I$111:$J$111,'W31'!$I$113:$J$113,'W31'!$I$115:$J$115),"")</f>
        <v/>
      </c>
      <c r="W41" s="57" t="str">
        <f>IF(SUM('W31'!$I$120:$J$120,'W31'!$I$122:$J$122,'W31'!$I$124:$J$124,'W31'!$I$126:$J$126,'W31'!$I$128:$J$128,'W31'!$I$130:$J$130,'W31'!$I$132:$J$132)&lt;&gt;0,SUM('W31'!$I$120:$J$120,'W31'!$I$122:$J$122,'W31'!$I$124:$J$124,'W31'!$I$126:$J$126,'W31'!$I$128:$J$128,'W31'!$I$130:$J$130,'W31'!$I$132:$J$132),"")</f>
        <v/>
      </c>
      <c r="X41" s="1"/>
      <c r="Y41" s="57" t="str">
        <f>IF(SUM('W31'!$K$18:$L$18,'W31'!$K$20:$L$20,'W31'!$K$22:$L$22,'W31'!$K$24:$L$24,'W31'!$K$26:$L$26,'W31'!$K$28:$L$28,'W31'!$K$30:$L$30)&lt;&gt;0,SUM('W31'!$K$18:$L$18,'W31'!$K$20:$L$20,'W31'!$K$22:$L$22,'W31'!$K$24:$L$24,'W31'!$K$26:$L$26,'W31'!$K$28:$L$28,'W31'!$K$30:$L$30),"")</f>
        <v/>
      </c>
      <c r="Z41" s="57" t="str">
        <f>IF(SUM('W31'!$K$35:$L$35,'W31'!$K$37:$L$37,'W31'!$K$39:$L$39,'W31'!$K$41:$L$41,'W31'!$K$43:$L$43,'W31'!$K$45:$L$45,'W31'!$K$47:$L$47)&lt;&gt;0,SUM('W31'!$K$35:$L$35,'W31'!$K$37:$L$37,'W31'!$K$39:$L$39,'W31'!$K$41:$L$41,'W31'!$K$43:$L$43,'W31'!$K$45:$L$45,'W31'!$K$47:$L$47),"")</f>
        <v/>
      </c>
      <c r="AA41" s="57" t="str">
        <f>IF(SUM('W31'!$K$52:$L$52,'W31'!$K$54:$L$54,'W31'!$K$56:$L$56,'W31'!$K$58:$L$58,'W31'!$K$60:$L$60,'W31'!$K$62:$L$62,'W31'!$K$64:$L$64)&lt;&gt;0,SUM('W31'!$K$52:$L$52,'W31'!$K$54:$L$54,'W31'!$K$56:$L$56,'W31'!$K$58:$L$58,'W31'!$K$60:$L$60,'W31'!$K$62:$L$62,'W31'!$K$64:$L$64),"")</f>
        <v/>
      </c>
      <c r="AB41" s="57" t="str">
        <f>IF(SUM('W31'!$K$69:$L$69,'W31'!$K$71:$L$71,'W31'!$K$73:$L$73,'W31'!$K$75:$L$75,'W31'!$K$77:$L$77,'W31'!$K$79:$L$79,'W31'!$K$81:$L$81)&lt;&gt;0,SUM('W31'!$K$69:$L$69,'W31'!$K$71:$L$71,'W31'!$K$73:$L$73,'W31'!$K$75:$L$75,'W31'!$K$77:$L$77,'W31'!$K$79:$L$79,'W31'!$K$81:$L$81),"")</f>
        <v/>
      </c>
      <c r="AC41" s="57" t="str">
        <f>IF(SUM('W31'!$K$86:$L$86,'W31'!$K$88:$L$88,'W31'!$K$90:$L$90,'W31'!$K$92:$L$92,'W31'!$K$94:$L$94,'W31'!$K$96:$L$96,'W31'!$K$98:$L$98)&lt;&gt;0,SUM('W31'!$K$86:$L$86,'W31'!$K$88:$L$88,'W31'!$K$90:$L$90,'W31'!$K$92:$L$92,'W31'!$K$94:$L$94,'W31'!$K$96:$L$96,'W31'!$K$98:$L$98),"")</f>
        <v/>
      </c>
      <c r="AD41" s="57" t="str">
        <f>IF(SUM('W31'!$K$103:$L$103,'W31'!$K$105:$L$105,'W31'!$K$107:$L$107,'W31'!$K$109:$L$109,'W31'!$K$111:$L$111,'W31'!$K$113:$L$113,'W31'!$K$115:$L$115)&lt;&gt;0,SUM('W31'!$K$86:$L$86,'W31'!$K$88:$L$88,'W31'!$K$90:$L$90,'W31'!$K$92:$L$92,'W31'!$K$94:$L$94,'W31'!$K$96:$L$96,'W31'!$K$98:$L$98),"")</f>
        <v/>
      </c>
      <c r="AE41" s="57" t="str">
        <f>IF(SUM('W31'!$K$120:$L$120,'W31'!$K$122:$L$122,'W31'!$K$124:$L$124,'W31'!$K$126:$L$126,'W31'!$K$128:$L$128,'W31'!$K$130:$L$130,'W31'!$K$132:$L$132)&lt;&gt;0,SUM('W31'!$K$120:$L$120,'W31'!$K$122:$L$122,'W31'!$K$124:$L$124,'W31'!$K$126:$L$126,'W31'!$K$128:$L$128,'W31'!$K$130:$L$130,'W31'!$K$132:$L$132),"")</f>
        <v/>
      </c>
      <c r="AF41" s="1"/>
      <c r="AG41" s="57" t="str">
        <f>IF(SUM('W31'!$M$18:$N$18,'W31'!$M$20:$N$20,'W31'!$M$22:$N$22,'W31'!$M$24:$N$24,'W31'!$M$26:$N$26,'W31'!$M$28:$N$28,'W31'!$M$30:$N$30)&lt;&gt;0,SUM('W31'!$M$18:$N$18,'W31'!$M$20:$N$20,'W31'!$M$22:$N$22,'W31'!$M$24:$N$24,'W31'!$M$26:$N$26,'W31'!$M$28:$N$28,'W31'!$M$30:$N$30),"")</f>
        <v/>
      </c>
      <c r="AH41" s="57" t="str">
        <f>IF(SUM('W31'!$M$35:$N$35,'W31'!$M$37:$N$37,'W31'!$M$39:$N$39,'W31'!$M$41:$N$41,'W31'!$M$43:$N$43,'W31'!$M$45:$N$45,'W31'!$M$47:$N$47)&lt;&gt;0,SUM('W31'!$M$35:$N$35,'W31'!$M$37:$N$37,'W31'!$M$39:$N$39,'W31'!$M$41:$N$41,'W31'!$M$43:$N$43,'W31'!$M$45:$N$45,'W31'!$M$47:$N$47),"")</f>
        <v/>
      </c>
      <c r="AI41" s="57" t="str">
        <f>IF(SUM('W31'!$M$52:$N$52,'W31'!$M$54:$N$54,'W31'!$M$56:$N$56,'W31'!$M$58:$N$58,'W31'!$M$60:$N$60,'W31'!$M$62:$N$62,'W31'!$M$64:$N$64)&lt;&gt;0,SUM('W31'!$M$52:$N$52,'W31'!$M$54:$N$54,'W31'!$M$56:$N$56,'W31'!$M$58:$N$58,'W31'!$M$60:$N$60,'W31'!$M$62:$N$62,'W31'!$M$64:$N$64),"")</f>
        <v/>
      </c>
      <c r="AJ41" s="57" t="str">
        <f>IF(SUM('W31'!$M$69:$N$69,'W31'!$M$71:$N$71,'W31'!$M$73:$N$73,'W31'!$M$75:$N$75,'W31'!$M$77:$N$77,'W31'!$M$79:$N$79,'W31'!$M$81:$N$81)&lt;&gt;0,SUM('W31'!$M$69:$N$69,'W31'!$M$71:$N$71,'W31'!$M$73:$N$73,'W31'!$M$75:$N$75,'W31'!$M$77:$N$77,'W31'!$M$79:$N$79,'W31'!$M$81:$N$81),"")</f>
        <v/>
      </c>
      <c r="AK41" s="57" t="str">
        <f>IF(SUM('W31'!$M$86:$N$86,'W31'!$M$88:$N$88,'W31'!$M$90:$N$90,'W31'!$M$92:$N$92,'W31'!$M$94:$N$94,'W31'!$M$96:$N$96,'W31'!$M$98:$N$98)&lt;&gt;0,SUM('W31'!$M$86:$N$86,'W31'!$M$88:$N$88,'W31'!$M$90:$N$90,'W31'!$M$92:$N$92,'W31'!$M$94:$N$94,'W31'!$M$96:$N$96,'W31'!$M$98:$N$98),"")</f>
        <v/>
      </c>
      <c r="AL41" s="57" t="str">
        <f>IF(SUM('W31'!$M$103:$N$103,'W31'!$M$105:$N$105,'W31'!$M$107:$N$107,'W31'!$M$109:$N$109,'W31'!$M$111:$N$111,'W31'!$M$113:$N$113,'W31'!$M$115:$N$115)&lt;&gt;0,SUM('W31'!$M$103:$N$103,'W31'!$M$105:$N$105,'W31'!$M$107:$N$107,'W31'!$M$109:$N$109,'W31'!$M$111:$N$111,'W31'!$M$113:$N$113,'W31'!$M$115:$N$115),"")</f>
        <v/>
      </c>
      <c r="AM41" s="57" t="str">
        <f>IF(SUM('W31'!$M$120:$N$120,'W31'!$M$122:$N$122,'W31'!$M$124:$N$124,'W31'!$M$126:$N$126,'W31'!$M$128:$N$128,'W31'!$M$130:$N$130,'W31'!$M$132:$N$132)&lt;&gt;0,SUM('W31'!$M$120:$N$120,'W31'!$M$122:$N$122,'W31'!$M$124:$N$124,'W31'!$M$126:$N$126,'W31'!$M$128:$N$128,'W31'!$M$130:$N$130,'W31'!$M$132:$N$132),"")</f>
        <v/>
      </c>
      <c r="AN41" s="1"/>
      <c r="AO41" s="57" t="str">
        <f>IF(SUM('W31'!$O$18:$P$18,'W31'!$O$20:$P$20,'W31'!$O$22:$P$22,'W31'!$O$24:$P$24,'W31'!$O$26:$P$26,'W31'!$O$28:$P$28,'W31'!$O$30:$P$30)&lt;&gt;0,SUM('W31'!$O$18:$P$18,'W31'!$O$20:$P$20,'W31'!$O$22:$P$22,'W31'!$O$24:$P$24,'W31'!$O$26:$P$26,'W31'!$O$28:$P$28,'W31'!$O$30:$P$30),"")</f>
        <v/>
      </c>
      <c r="AP41" s="57" t="str">
        <f>IF(SUM('W31'!$O$35:$P$35,'W31'!$O$37:$P$37,'W31'!$O$39:$P$39,'W31'!$O$41:$P$41,'W31'!$O$43:$P$43,'W31'!$O$45:$P$45,'W31'!$O$47:$P$47)&lt;&gt;0,SUM('W31'!$O$35:$P$35,'W31'!$O$37:$P$37,'W31'!$O$39:$P$39,'W31'!$O$41:$P$41,'W31'!$O$43:$P$43,'W31'!$O$45:$P$45,'W31'!$O$47:$P$47),"")</f>
        <v/>
      </c>
      <c r="AQ41" s="57" t="str">
        <f>IF(SUM('W31'!$O$52:$P$52,'W31'!$O$54:$P$54,'W31'!$O$56:$P$56,'W31'!$O$58:$P$58,'W31'!$O$60:$P$60,'W31'!$O$62:$P$62,'W31'!$O$64:$P$64)&lt;&gt;0,SUM('W31'!$O$52:$P$52,'W31'!$O$54:$P$54,'W31'!$O$56:$P$56,'W31'!$O$58:$P$58,'W31'!$O$60:$P$60,'W31'!$O$62:$P$62,'W31'!$O$64:$P$64),"")</f>
        <v/>
      </c>
      <c r="AR41" s="57" t="str">
        <f>IF(SUM('W31'!$O$69:$P$69,'W31'!$O$71:$P$71,'W31'!$O$73:$P$73,'W31'!$O$75:$P$75,'W31'!$O$77:$P$77,'W31'!$O$79:$P$79,'W31'!$O$81:$P$81)&lt;&gt;0,SUM('W31'!$O$69:$P$69,'W31'!$O$71:$P$71,'W31'!$O$73:$P$73,'W31'!$O$75:$P$75,'W31'!$O$77:$P$77,'W31'!$O$79:$P$79,'W31'!$O$81:$P$81),"")</f>
        <v/>
      </c>
      <c r="AS41" s="57" t="str">
        <f>IF(SUM('W31'!$O$86:$P$86,'W31'!$O$88:$P$88,'W31'!$O$90:$P$90,'W31'!$O$92:$P$92,'W31'!$O$94:$P$94,'W31'!$O$96:$P$96,'W31'!$O$98:$P$98)&lt;&gt;0,SUM('W31'!$O$86:$P$86,'W31'!$O$88:$P$88,'W31'!$O$90:$P$90,'W31'!$O$92:$P$92,'W31'!$O$94:$P$94,'W31'!$O$96:$P$96,'W31'!$O$98:$P$98),"")</f>
        <v/>
      </c>
      <c r="AT41" s="57" t="str">
        <f>IF(SUM('W31'!$M$103:$N$103,'W31'!$M$105:$N$105,'W31'!$M$107:$N$107,'W31'!$M$109:$N$109,'W31'!$M$111:$N$111,'W31'!$M$113:$N$113,'W31'!$M$115:$N$115)&lt;&gt;0,SUM('W31'!$M$103:$N$103,'W31'!$M$105:$N$105,'W31'!$M$107:$N$107,'W31'!$M$109:$N$109,'W31'!$M$111:$N$111,'W31'!$M$113:$N$113,'W31'!$M$115:$N$115),"")</f>
        <v/>
      </c>
      <c r="AU41" s="57" t="str">
        <f>IF(SUM('W31'!$O$120:$P$120,'W31'!$O$122:$P$122,'W31'!$O$124:$P$124,'W31'!$O$126:$P$126,'W31'!$O$128:$P$128,'W31'!$O$130:$P$130,'W31'!$O$132:$P$132)&lt;&gt;0,SUM('W31'!$O$120:$P$120,'W31'!$O$122:$P$122,'W31'!$O$124:$P$124,'W31'!$O$126:$P$126,'W31'!$O$128:$P$128,'W31'!$O$130:$P$130,'W31'!$O$132:$P$132),"")</f>
        <v/>
      </c>
    </row>
    <row r="42" spans="2:47" ht="16" customHeight="1">
      <c r="B42" s="63">
        <v>32</v>
      </c>
      <c r="C42" s="92">
        <v>45509</v>
      </c>
      <c r="D42" s="92">
        <v>45510</v>
      </c>
      <c r="E42" s="92">
        <v>45511</v>
      </c>
      <c r="F42" s="92">
        <v>45512</v>
      </c>
      <c r="G42" s="92">
        <v>45513</v>
      </c>
      <c r="H42" s="92">
        <v>45514</v>
      </c>
      <c r="I42" s="92">
        <v>45515</v>
      </c>
      <c r="J42" s="104" t="str">
        <f t="shared" si="1"/>
        <v>Woche 32 / 2024</v>
      </c>
      <c r="K42" s="104" t="str">
        <f t="shared" si="2"/>
        <v>5. August 2024 bis 11. August 2024</v>
      </c>
      <c r="L42" s="92" t="b">
        <f t="shared" ca="1" si="0"/>
        <v>0</v>
      </c>
      <c r="M42" s="1"/>
      <c r="N42" s="108"/>
      <c r="O42" s="109"/>
      <c r="P42" s="1"/>
      <c r="Q42" s="57" t="str">
        <f>IF(SUM('W32'!$I$18:$J$18,'W32'!$I$20:$J$20,'W32'!$I$22:$J$22,'W32'!$I$24:$J$24,'W32'!$I$26:$J$26,'W32'!$I$28:$J$28,'W32'!$I$30:$J$30)&lt;&gt;0,SUM('W32'!$I$18:$J$18,'W32'!$I$20:$J$20,'W32'!$I$22:$J$22,'W32'!$I$24:$J$24,'W32'!$I$26:$J$26,'W32'!$I$28:$J$28,'W32'!$I$30:$J$30),"")</f>
        <v/>
      </c>
      <c r="R42" s="57" t="str">
        <f>IF(SUM('W32'!$I$35:$J$35,'W32'!$I$37:$J$37,'W32'!$I$39:$J$39,'W32'!$I$41:$J$41,'W32'!$I$43:$J$43,'W32'!$I$45:$J$45,'W32'!$I$47:$J$47)&lt;&gt;0,SUM('W32'!$I$35:$J$35,'W32'!$I$37:$J$37,'W32'!$I$39:$J$39,'W32'!$I$41:$J$41,'W32'!$I$43:$J$43,'W32'!$I$45:$J$45,'W32'!$I$47:$J$47),"")</f>
        <v/>
      </c>
      <c r="S42" s="57" t="str">
        <f>IF(SUM('W32'!$I$52:$J$52,'W32'!$I$54:$J$54,'W32'!$I$56:$J$56,'W32'!$I$58:$J$58,'W32'!$I$60:$J$60,'W32'!$I$62:$J$62,'W32'!$I$64:$J$64)&lt;&gt;0,SUM('W32'!$I$52:$J$52,'W32'!$I$54:$J$54,'W32'!$I$56:$J$56,'W32'!$I$58:$J$58,'W32'!$I$60:$J$60,'W32'!$I$62:$J$62,'W32'!$I$64:$J$64),"")</f>
        <v/>
      </c>
      <c r="T42" s="57" t="str">
        <f>IF(SUM('W32'!$I$69:$J$69,'W32'!$I$71:$J$71,'W32'!$I$73:$J$73,'W32'!$I$75:$J$75,'W32'!$I$77:$J$77,'W32'!$I$79:$J$79,'W32'!$I$81:$J$81)&lt;&gt;0,SUM('W32'!$I$69:$J$69,'W32'!$I$71:$J$71,'W32'!$I$73:$J$73,'W32'!$I$75:$J$75,'W32'!$I$77:$J$77,'W32'!$I$79:$J$79,'W32'!$I$81:$J$81),"")</f>
        <v/>
      </c>
      <c r="U42" s="57" t="str">
        <f>IF(SUM('W32'!$I$86:$J$86,'W32'!$I$88:$J$88,'W32'!$I$90:$J$90,'W32'!$I$92:$J$92,'W32'!$I$94:$J$94,'W32'!$I$96:$J$96,'W32'!$I$98:$J$98)&lt;&gt;0,SUM('W32'!$I$86:$J$86,'W32'!$I$88:$J$88,'W32'!$I$90:$J$90,'W32'!$I$92:$J$92,'W32'!$I$94:$J$94,'W32'!$I$96:$J$96,'W32'!$I$98:$J$98),"")</f>
        <v/>
      </c>
      <c r="V42" s="57" t="str">
        <f>IF(SUM('W32'!$I$103:$J$103,'W32'!$I$105:$J$105,'W32'!$I$107:$J$107,'W32'!$I$109:$J$109,'W32'!$I$111:$J$111,'W32'!$I$113:$J$113,'W32'!$I$115:$J$115)&lt;&gt;0,SUM('W32'!$I$103:$J$103,'W32'!$I$105:$J$105,'W32'!$I$107:$J$107,'W32'!$I$109:$J$109,'W32'!$I$111:$J$111,'W32'!$I$113:$J$113,'W32'!$I$115:$J$115),"")</f>
        <v/>
      </c>
      <c r="W42" s="57" t="str">
        <f>IF(SUM('W32'!$I$120:$J$120,'W32'!$I$122:$J$122,'W32'!$I$124:$J$124,'W32'!$I$126:$J$126,'W32'!$I$128:$J$128,'W32'!$I$130:$J$130,'W32'!$I$132:$J$132)&lt;&gt;0,SUM('W32'!$I$120:$J$120,'W32'!$I$122:$J$122,'W32'!$I$124:$J$124,'W32'!$I$126:$J$126,'W32'!$I$128:$J$128,'W32'!$I$130:$J$130,'W32'!$I$132:$J$132),"")</f>
        <v/>
      </c>
      <c r="X42" s="1"/>
      <c r="Y42" s="57" t="str">
        <f>IF(SUM('W32'!$K$18:$L$18,'W32'!$K$20:$L$20,'W32'!$K$22:$L$22,'W32'!$K$24:$L$24,'W32'!$K$26:$L$26,'W32'!$K$28:$L$28,'W32'!$K$30:$L$30)&lt;&gt;0,SUM('W32'!$K$18:$L$18,'W32'!$K$20:$L$20,'W32'!$K$22:$L$22,'W32'!$K$24:$L$24,'W32'!$K$26:$L$26,'W32'!$K$28:$L$28,'W32'!$K$30:$L$30),"")</f>
        <v/>
      </c>
      <c r="Z42" s="57" t="str">
        <f>IF(SUM('W32'!$K$35:$L$35,'W32'!$K$37:$L$37,'W32'!$K$39:$L$39,'W32'!$K$41:$L$41,'W32'!$K$43:$L$43,'W32'!$K$45:$L$45,'W32'!$K$47:$L$47)&lt;&gt;0,SUM('W32'!$K$35:$L$35,'W32'!$K$37:$L$37,'W32'!$K$39:$L$39,'W32'!$K$41:$L$41,'W32'!$K$43:$L$43,'W32'!$K$45:$L$45,'W32'!$K$47:$L$47),"")</f>
        <v/>
      </c>
      <c r="AA42" s="57" t="str">
        <f>IF(SUM('W32'!$K$52:$L$52,'W32'!$K$54:$L$54,'W32'!$K$56:$L$56,'W32'!$K$58:$L$58,'W32'!$K$60:$L$60,'W32'!$K$62:$L$62,'W32'!$K$64:$L$64)&lt;&gt;0,SUM('W32'!$K$52:$L$52,'W32'!$K$54:$L$54,'W32'!$K$56:$L$56,'W32'!$K$58:$L$58,'W32'!$K$60:$L$60,'W32'!$K$62:$L$62,'W32'!$K$64:$L$64),"")</f>
        <v/>
      </c>
      <c r="AB42" s="57" t="str">
        <f>IF(SUM('W32'!$K$69:$L$69,'W32'!$K$71:$L$71,'W32'!$K$73:$L$73,'W32'!$K$75:$L$75,'W32'!$K$77:$L$77,'W32'!$K$79:$L$79,'W32'!$K$81:$L$81)&lt;&gt;0,SUM('W32'!$K$69:$L$69,'W32'!$K$71:$L$71,'W32'!$K$73:$L$73,'W32'!$K$75:$L$75,'W32'!$K$77:$L$77,'W32'!$K$79:$L$79,'W32'!$K$81:$L$81),"")</f>
        <v/>
      </c>
      <c r="AC42" s="57" t="str">
        <f>IF(SUM('W32'!$K$86:$L$86,'W32'!$K$88:$L$88,'W32'!$K$90:$L$90,'W32'!$K$92:$L$92,'W32'!$K$94:$L$94,'W32'!$K$96:$L$96,'W32'!$K$98:$L$98)&lt;&gt;0,SUM('W32'!$K$86:$L$86,'W32'!$K$88:$L$88,'W32'!$K$90:$L$90,'W32'!$K$92:$L$92,'W32'!$K$94:$L$94,'W32'!$K$96:$L$96,'W32'!$K$98:$L$98),"")</f>
        <v/>
      </c>
      <c r="AD42" s="57" t="str">
        <f>IF(SUM('W32'!$K$103:$L$103,'W32'!$K$105:$L$105,'W32'!$K$107:$L$107,'W32'!$K$109:$L$109,'W32'!$K$111:$L$111,'W32'!$K$113:$L$113,'W32'!$K$115:$L$115)&lt;&gt;0,SUM('W32'!$K$86:$L$86,'W32'!$K$88:$L$88,'W32'!$K$90:$L$90,'W32'!$K$92:$L$92,'W32'!$K$94:$L$94,'W32'!$K$96:$L$96,'W32'!$K$98:$L$98),"")</f>
        <v/>
      </c>
      <c r="AE42" s="57" t="str">
        <f>IF(SUM('W32'!$K$120:$L$120,'W32'!$K$122:$L$122,'W32'!$K$124:$L$124,'W32'!$K$126:$L$126,'W32'!$K$128:$L$128,'W32'!$K$130:$L$130,'W32'!$K$132:$L$132)&lt;&gt;0,SUM('W32'!$K$120:$L$120,'W32'!$K$122:$L$122,'W32'!$K$124:$L$124,'W32'!$K$126:$L$126,'W32'!$K$128:$L$128,'W32'!$K$130:$L$130,'W32'!$K$132:$L$132),"")</f>
        <v/>
      </c>
      <c r="AF42" s="1"/>
      <c r="AG42" s="57" t="str">
        <f>IF(SUM('W32'!$M$18:$N$18,'W32'!$M$20:$N$20,'W32'!$M$22:$N$22,'W32'!$M$24:$N$24,'W32'!$M$26:$N$26,'W32'!$M$28:$N$28,'W32'!$M$30:$N$30)&lt;&gt;0,SUM('W32'!$M$18:$N$18,'W32'!$M$20:$N$20,'W32'!$M$22:$N$22,'W32'!$M$24:$N$24,'W32'!$M$26:$N$26,'W32'!$M$28:$N$28,'W32'!$M$30:$N$30),"")</f>
        <v/>
      </c>
      <c r="AH42" s="57" t="str">
        <f>IF(SUM('W32'!$M$35:$N$35,'W32'!$M$37:$N$37,'W32'!$M$39:$N$39,'W32'!$M$41:$N$41,'W32'!$M$43:$N$43,'W32'!$M$45:$N$45,'W32'!$M$47:$N$47)&lt;&gt;0,SUM('W32'!$M$35:$N$35,'W32'!$M$37:$N$37,'W32'!$M$39:$N$39,'W32'!$M$41:$N$41,'W32'!$M$43:$N$43,'W32'!$M$45:$N$45,'W32'!$M$47:$N$47),"")</f>
        <v/>
      </c>
      <c r="AI42" s="57" t="str">
        <f>IF(SUM('W32'!$M$52:$N$52,'W32'!$M$54:$N$54,'W32'!$M$56:$N$56,'W32'!$M$58:$N$58,'W32'!$M$60:$N$60,'W32'!$M$62:$N$62,'W32'!$M$64:$N$64)&lt;&gt;0,SUM('W32'!$M$52:$N$52,'W32'!$M$54:$N$54,'W32'!$M$56:$N$56,'W32'!$M$58:$N$58,'W32'!$M$60:$N$60,'W32'!$M$62:$N$62,'W32'!$M$64:$N$64),"")</f>
        <v/>
      </c>
      <c r="AJ42" s="57" t="str">
        <f>IF(SUM('W32'!$M$69:$N$69,'W32'!$M$71:$N$71,'W32'!$M$73:$N$73,'W32'!$M$75:$N$75,'W32'!$M$77:$N$77,'W32'!$M$79:$N$79,'W32'!$M$81:$N$81)&lt;&gt;0,SUM('W32'!$M$69:$N$69,'W32'!$M$71:$N$71,'W32'!$M$73:$N$73,'W32'!$M$75:$N$75,'W32'!$M$77:$N$77,'W32'!$M$79:$N$79,'W32'!$M$81:$N$81),"")</f>
        <v/>
      </c>
      <c r="AK42" s="57" t="str">
        <f>IF(SUM('W32'!$M$86:$N$86,'W32'!$M$88:$N$88,'W32'!$M$90:$N$90,'W32'!$M$92:$N$92,'W32'!$M$94:$N$94,'W32'!$M$96:$N$96,'W32'!$M$98:$N$98)&lt;&gt;0,SUM('W32'!$M$86:$N$86,'W32'!$M$88:$N$88,'W32'!$M$90:$N$90,'W32'!$M$92:$N$92,'W32'!$M$94:$N$94,'W32'!$M$96:$N$96,'W32'!$M$98:$N$98),"")</f>
        <v/>
      </c>
      <c r="AL42" s="57" t="str">
        <f>IF(SUM('W32'!$M$103:$N$103,'W32'!$M$105:$N$105,'W32'!$M$107:$N$107,'W32'!$M$109:$N$109,'W32'!$M$111:$N$111,'W32'!$M$113:$N$113,'W32'!$M$115:$N$115)&lt;&gt;0,SUM('W32'!$M$103:$N$103,'W32'!$M$105:$N$105,'W32'!$M$107:$N$107,'W32'!$M$109:$N$109,'W32'!$M$111:$N$111,'W32'!$M$113:$N$113,'W32'!$M$115:$N$115),"")</f>
        <v/>
      </c>
      <c r="AM42" s="57" t="str">
        <f>IF(SUM('W32'!$M$120:$N$120,'W32'!$M$122:$N$122,'W32'!$M$124:$N$124,'W32'!$M$126:$N$126,'W32'!$M$128:$N$128,'W32'!$M$130:$N$130,'W32'!$M$132:$N$132)&lt;&gt;0,SUM('W32'!$M$120:$N$120,'W32'!$M$122:$N$122,'W32'!$M$124:$N$124,'W32'!$M$126:$N$126,'W32'!$M$128:$N$128,'W32'!$M$130:$N$130,'W32'!$M$132:$N$132),"")</f>
        <v/>
      </c>
      <c r="AN42" s="1"/>
      <c r="AO42" s="57" t="str">
        <f>IF(SUM('W32'!$O$18:$P$18,'W32'!$O$20:$P$20,'W32'!$O$22:$P$22,'W32'!$O$24:$P$24,'W32'!$O$26:$P$26,'W32'!$O$28:$P$28,'W32'!$O$30:$P$30)&lt;&gt;0,SUM('W32'!$O$18:$P$18,'W32'!$O$20:$P$20,'W32'!$O$22:$P$22,'W32'!$O$24:$P$24,'W32'!$O$26:$P$26,'W32'!$O$28:$P$28,'W32'!$O$30:$P$30),"")</f>
        <v/>
      </c>
      <c r="AP42" s="57" t="str">
        <f>IF(SUM('W32'!$O$35:$P$35,'W32'!$O$37:$P$37,'W32'!$O$39:$P$39,'W32'!$O$41:$P$41,'W32'!$O$43:$P$43,'W32'!$O$45:$P$45,'W32'!$O$47:$P$47)&lt;&gt;0,SUM('W32'!$O$35:$P$35,'W32'!$O$37:$P$37,'W32'!$O$39:$P$39,'W32'!$O$41:$P$41,'W32'!$O$43:$P$43,'W32'!$O$45:$P$45,'W32'!$O$47:$P$47),"")</f>
        <v/>
      </c>
      <c r="AQ42" s="57" t="str">
        <f>IF(SUM('W32'!$O$52:$P$52,'W32'!$O$54:$P$54,'W32'!$O$56:$P$56,'W32'!$O$58:$P$58,'W32'!$O$60:$P$60,'W32'!$O$62:$P$62,'W32'!$O$64:$P$64)&lt;&gt;0,SUM('W32'!$O$52:$P$52,'W32'!$O$54:$P$54,'W32'!$O$56:$P$56,'W32'!$O$58:$P$58,'W32'!$O$60:$P$60,'W32'!$O$62:$P$62,'W32'!$O$64:$P$64),"")</f>
        <v/>
      </c>
      <c r="AR42" s="57" t="str">
        <f>IF(SUM('W32'!$O$69:$P$69,'W32'!$O$71:$P$71,'W32'!$O$73:$P$73,'W32'!$O$75:$P$75,'W32'!$O$77:$P$77,'W32'!$O$79:$P$79,'W32'!$O$81:$P$81)&lt;&gt;0,SUM('W32'!$O$69:$P$69,'W32'!$O$71:$P$71,'W32'!$O$73:$P$73,'W32'!$O$75:$P$75,'W32'!$O$77:$P$77,'W32'!$O$79:$P$79,'W32'!$O$81:$P$81),"")</f>
        <v/>
      </c>
      <c r="AS42" s="57" t="str">
        <f>IF(SUM('W32'!$O$86:$P$86,'W32'!$O$88:$P$88,'W32'!$O$90:$P$90,'W32'!$O$92:$P$92,'W32'!$O$94:$P$94,'W32'!$O$96:$P$96,'W32'!$O$98:$P$98)&lt;&gt;0,SUM('W32'!$O$86:$P$86,'W32'!$O$88:$P$88,'W32'!$O$90:$P$90,'W32'!$O$92:$P$92,'W32'!$O$94:$P$94,'W32'!$O$96:$P$96,'W32'!$O$98:$P$98),"")</f>
        <v/>
      </c>
      <c r="AT42" s="57" t="str">
        <f>IF(SUM('W32'!$M$103:$N$103,'W32'!$M$105:$N$105,'W32'!$M$107:$N$107,'W32'!$M$109:$N$109,'W32'!$M$111:$N$111,'W32'!$M$113:$N$113,'W32'!$M$115:$N$115)&lt;&gt;0,SUM('W32'!$M$103:$N$103,'W32'!$M$105:$N$105,'W32'!$M$107:$N$107,'W32'!$M$109:$N$109,'W32'!$M$111:$N$111,'W32'!$M$113:$N$113,'W32'!$M$115:$N$115),"")</f>
        <v/>
      </c>
      <c r="AU42" s="57" t="str">
        <f>IF(SUM('W32'!$O$120:$P$120,'W32'!$O$122:$P$122,'W32'!$O$124:$P$124,'W32'!$O$126:$P$126,'W32'!$O$128:$P$128,'W32'!$O$130:$P$130,'W32'!$O$132:$P$132)&lt;&gt;0,SUM('W32'!$O$120:$P$120,'W32'!$O$122:$P$122,'W32'!$O$124:$P$124,'W32'!$O$126:$P$126,'W32'!$O$128:$P$128,'W32'!$O$130:$P$130,'W32'!$O$132:$P$132),"")</f>
        <v/>
      </c>
    </row>
    <row r="43" spans="2:47" ht="16" customHeight="1">
      <c r="B43" s="63">
        <v>33</v>
      </c>
      <c r="C43" s="92">
        <v>45516</v>
      </c>
      <c r="D43" s="92">
        <v>45517</v>
      </c>
      <c r="E43" s="92">
        <v>45518</v>
      </c>
      <c r="F43" s="92">
        <v>45519</v>
      </c>
      <c r="G43" s="92">
        <v>45520</v>
      </c>
      <c r="H43" s="92">
        <v>45521</v>
      </c>
      <c r="I43" s="92">
        <v>45522</v>
      </c>
      <c r="J43" s="104" t="str">
        <f t="shared" si="1"/>
        <v>Woche 33 / 2024</v>
      </c>
      <c r="K43" s="104" t="str">
        <f t="shared" si="2"/>
        <v>12. August 2024 bis 18. August 2024</v>
      </c>
      <c r="L43" s="92" t="b">
        <f t="shared" ref="L43:L62" ca="1" si="3">AND(TODAY()&gt;=C43,TODAY()&lt;=I43)</f>
        <v>0</v>
      </c>
      <c r="M43" s="1"/>
      <c r="N43" s="108"/>
      <c r="O43" s="109"/>
      <c r="P43" s="1"/>
      <c r="Q43" s="57" t="str">
        <f>IF(SUM('W33'!$I$18:$J$18,'W33'!$I$20:$J$20,'W33'!$I$22:$J$22,'W33'!$I$24:$J$24,'W33'!$I$26:$J$26,'W33'!$I$28:$J$28,'W33'!$I$30:$J$30)&lt;&gt;0,SUM('W33'!$I$18:$J$18,'W33'!$I$20:$J$20,'W33'!$I$22:$J$22,'W33'!$I$24:$J$24,'W33'!$I$26:$J$26,'W33'!$I$28:$J$28,'W33'!$I$30:$J$30),"")</f>
        <v/>
      </c>
      <c r="R43" s="57" t="str">
        <f>IF(SUM('W33'!$I$35:$J$35,'W33'!$I$37:$J$37,'W33'!$I$39:$J$39,'W33'!$I$41:$J$41,'W33'!$I$43:$J$43,'W33'!$I$45:$J$45,'W33'!$I$47:$J$47)&lt;&gt;0,SUM('W33'!$I$35:$J$35,'W33'!$I$37:$J$37,'W33'!$I$39:$J$39,'W33'!$I$41:$J$41,'W33'!$I$43:$J$43,'W33'!$I$45:$J$45,'W33'!$I$47:$J$47),"")</f>
        <v/>
      </c>
      <c r="S43" s="57" t="str">
        <f>IF(SUM('W33'!$I$52:$J$52,'W33'!$I$54:$J$54,'W33'!$I$56:$J$56,'W33'!$I$58:$J$58,'W33'!$I$60:$J$60,'W33'!$I$62:$J$62,'W33'!$I$64:$J$64)&lt;&gt;0,SUM('W33'!$I$52:$J$52,'W33'!$I$54:$J$54,'W33'!$I$56:$J$56,'W33'!$I$58:$J$58,'W33'!$I$60:$J$60,'W33'!$I$62:$J$62,'W33'!$I$64:$J$64),"")</f>
        <v/>
      </c>
      <c r="T43" s="57" t="str">
        <f>IF(SUM('W33'!$I$69:$J$69,'W33'!$I$71:$J$71,'W33'!$I$73:$J$73,'W33'!$I$75:$J$75,'W33'!$I$77:$J$77,'W33'!$I$79:$J$79,'W33'!$I$81:$J$81)&lt;&gt;0,SUM('W33'!$I$69:$J$69,'W33'!$I$71:$J$71,'W33'!$I$73:$J$73,'W33'!$I$75:$J$75,'W33'!$I$77:$J$77,'W33'!$I$79:$J$79,'W33'!$I$81:$J$81),"")</f>
        <v/>
      </c>
      <c r="U43" s="57" t="str">
        <f>IF(SUM('W33'!$I$86:$J$86,'W33'!$I$88:$J$88,'W33'!$I$90:$J$90,'W33'!$I$92:$J$92,'W33'!$I$94:$J$94,'W33'!$I$96:$J$96,'W33'!$I$98:$J$98)&lt;&gt;0,SUM('W33'!$I$86:$J$86,'W33'!$I$88:$J$88,'W33'!$I$90:$J$90,'W33'!$I$92:$J$92,'W33'!$I$94:$J$94,'W33'!$I$96:$J$96,'W33'!$I$98:$J$98),"")</f>
        <v/>
      </c>
      <c r="V43" s="57" t="str">
        <f>IF(SUM('W33'!$I$103:$J$103,'W33'!$I$105:$J$105,'W33'!$I$107:$J$107,'W33'!$I$109:$J$109,'W33'!$I$111:$J$111,'W33'!$I$113:$J$113,'W33'!$I$115:$J$115)&lt;&gt;0,SUM('W33'!$I$103:$J$103,'W33'!$I$105:$J$105,'W33'!$I$107:$J$107,'W33'!$I$109:$J$109,'W33'!$I$111:$J$111,'W33'!$I$113:$J$113,'W33'!$I$115:$J$115),"")</f>
        <v/>
      </c>
      <c r="W43" s="57" t="str">
        <f>IF(SUM('W33'!$I$120:$J$120,'W33'!$I$122:$J$122,'W33'!$I$124:$J$124,'W33'!$I$126:$J$126,'W33'!$I$128:$J$128,'W33'!$I$130:$J$130,'W33'!$I$132:$J$132)&lt;&gt;0,SUM('W33'!$I$120:$J$120,'W33'!$I$122:$J$122,'W33'!$I$124:$J$124,'W33'!$I$126:$J$126,'W33'!$I$128:$J$128,'W33'!$I$130:$J$130,'W33'!$I$132:$J$132),"")</f>
        <v/>
      </c>
      <c r="X43" s="1"/>
      <c r="Y43" s="57" t="str">
        <f>IF(SUM('W33'!$K$18:$L$18,'W33'!$K$20:$L$20,'W33'!$K$22:$L$22,'W33'!$K$24:$L$24,'W33'!$K$26:$L$26,'W33'!$K$28:$L$28,'W33'!$K$30:$L$30)&lt;&gt;0,SUM('W33'!$K$18:$L$18,'W33'!$K$20:$L$20,'W33'!$K$22:$L$22,'W33'!$K$24:$L$24,'W33'!$K$26:$L$26,'W33'!$K$28:$L$28,'W33'!$K$30:$L$30),"")</f>
        <v/>
      </c>
      <c r="Z43" s="57" t="str">
        <f>IF(SUM('W33'!$K$35:$L$35,'W33'!$K$37:$L$37,'W33'!$K$39:$L$39,'W33'!$K$41:$L$41,'W33'!$K$43:$L$43,'W33'!$K$45:$L$45,'W33'!$K$47:$L$47)&lt;&gt;0,SUM('W33'!$K$35:$L$35,'W33'!$K$37:$L$37,'W33'!$K$39:$L$39,'W33'!$K$41:$L$41,'W33'!$K$43:$L$43,'W33'!$K$45:$L$45,'W33'!$K$47:$L$47),"")</f>
        <v/>
      </c>
      <c r="AA43" s="57" t="str">
        <f>IF(SUM('W33'!$K$52:$L$52,'W33'!$K$54:$L$54,'W33'!$K$56:$L$56,'W33'!$K$58:$L$58,'W33'!$K$60:$L$60,'W33'!$K$62:$L$62,'W33'!$K$64:$L$64)&lt;&gt;0,SUM('W33'!$K$52:$L$52,'W33'!$K$54:$L$54,'W33'!$K$56:$L$56,'W33'!$K$58:$L$58,'W33'!$K$60:$L$60,'W33'!$K$62:$L$62,'W33'!$K$64:$L$64),"")</f>
        <v/>
      </c>
      <c r="AB43" s="57" t="str">
        <f>IF(SUM('W33'!$K$69:$L$69,'W33'!$K$71:$L$71,'W33'!$K$73:$L$73,'W33'!$K$75:$L$75,'W33'!$K$77:$L$77,'W33'!$K$79:$L$79,'W33'!$K$81:$L$81)&lt;&gt;0,SUM('W33'!$K$69:$L$69,'W33'!$K$71:$L$71,'W33'!$K$73:$L$73,'W33'!$K$75:$L$75,'W33'!$K$77:$L$77,'W33'!$K$79:$L$79,'W33'!$K$81:$L$81),"")</f>
        <v/>
      </c>
      <c r="AC43" s="57" t="str">
        <f>IF(SUM('W33'!$K$86:$L$86,'W33'!$K$88:$L$88,'W33'!$K$90:$L$90,'W33'!$K$92:$L$92,'W33'!$K$94:$L$94,'W33'!$K$96:$L$96,'W33'!$K$98:$L$98)&lt;&gt;0,SUM('W33'!$K$86:$L$86,'W33'!$K$88:$L$88,'W33'!$K$90:$L$90,'W33'!$K$92:$L$92,'W33'!$K$94:$L$94,'W33'!$K$96:$L$96,'W33'!$K$98:$L$98),"")</f>
        <v/>
      </c>
      <c r="AD43" s="57" t="str">
        <f>IF(SUM('W33'!$K$103:$L$103,'W33'!$K$105:$L$105,'W33'!$K$107:$L$107,'W33'!$K$109:$L$109,'W33'!$K$111:$L$111,'W33'!$K$113:$L$113,'W33'!$K$115:$L$115)&lt;&gt;0,SUM('W33'!$K$86:$L$86,'W33'!$K$88:$L$88,'W33'!$K$90:$L$90,'W33'!$K$92:$L$92,'W33'!$K$94:$L$94,'W33'!$K$96:$L$96,'W33'!$K$98:$L$98),"")</f>
        <v/>
      </c>
      <c r="AE43" s="57" t="str">
        <f>IF(SUM('W33'!$K$120:$L$120,'W33'!$K$122:$L$122,'W33'!$K$124:$L$124,'W33'!$K$126:$L$126,'W33'!$K$128:$L$128,'W33'!$K$130:$L$130,'W33'!$K$132:$L$132)&lt;&gt;0,SUM('W33'!$K$120:$L$120,'W33'!$K$122:$L$122,'W33'!$K$124:$L$124,'W33'!$K$126:$L$126,'W33'!$K$128:$L$128,'W33'!$K$130:$L$130,'W33'!$K$132:$L$132),"")</f>
        <v/>
      </c>
      <c r="AF43" s="1"/>
      <c r="AG43" s="57" t="str">
        <f>IF(SUM('W33'!$M$18:$N$18,'W33'!$M$20:$N$20,'W33'!$M$22:$N$22,'W33'!$M$24:$N$24,'W33'!$M$26:$N$26,'W33'!$M$28:$N$28,'W33'!$M$30:$N$30)&lt;&gt;0,SUM('W33'!$M$18:$N$18,'W33'!$M$20:$N$20,'W33'!$M$22:$N$22,'W33'!$M$24:$N$24,'W33'!$M$26:$N$26,'W33'!$M$28:$N$28,'W33'!$M$30:$N$30),"")</f>
        <v/>
      </c>
      <c r="AH43" s="57" t="str">
        <f>IF(SUM('W33'!$M$35:$N$35,'W33'!$M$37:$N$37,'W33'!$M$39:$N$39,'W33'!$M$41:$N$41,'W33'!$M$43:$N$43,'W33'!$M$45:$N$45,'W33'!$M$47:$N$47)&lt;&gt;0,SUM('W33'!$M$35:$N$35,'W33'!$M$37:$N$37,'W33'!$M$39:$N$39,'W33'!$M$41:$N$41,'W33'!$M$43:$N$43,'W33'!$M$45:$N$45,'W33'!$M$47:$N$47),"")</f>
        <v/>
      </c>
      <c r="AI43" s="57" t="str">
        <f>IF(SUM('W33'!$M$52:$N$52,'W33'!$M$54:$N$54,'W33'!$M$56:$N$56,'W33'!$M$58:$N$58,'W33'!$M$60:$N$60,'W33'!$M$62:$N$62,'W33'!$M$64:$N$64)&lt;&gt;0,SUM('W33'!$M$52:$N$52,'W33'!$M$54:$N$54,'W33'!$M$56:$N$56,'W33'!$M$58:$N$58,'W33'!$M$60:$N$60,'W33'!$M$62:$N$62,'W33'!$M$64:$N$64),"")</f>
        <v/>
      </c>
      <c r="AJ43" s="57" t="str">
        <f>IF(SUM('W33'!$M$69:$N$69,'W33'!$M$71:$N$71,'W33'!$M$73:$N$73,'W33'!$M$75:$N$75,'W33'!$M$77:$N$77,'W33'!$M$79:$N$79,'W33'!$M$81:$N$81)&lt;&gt;0,SUM('W33'!$M$69:$N$69,'W33'!$M$71:$N$71,'W33'!$M$73:$N$73,'W33'!$M$75:$N$75,'W33'!$M$77:$N$77,'W33'!$M$79:$N$79,'W33'!$M$81:$N$81),"")</f>
        <v/>
      </c>
      <c r="AK43" s="57" t="str">
        <f>IF(SUM('W33'!$M$86:$N$86,'W33'!$M$88:$N$88,'W33'!$M$90:$N$90,'W33'!$M$92:$N$92,'W33'!$M$94:$N$94,'W33'!$M$96:$N$96,'W33'!$M$98:$N$98)&lt;&gt;0,SUM('W33'!$M$86:$N$86,'W33'!$M$88:$N$88,'W33'!$M$90:$N$90,'W33'!$M$92:$N$92,'W33'!$M$94:$N$94,'W33'!$M$96:$N$96,'W33'!$M$98:$N$98),"")</f>
        <v/>
      </c>
      <c r="AL43" s="57" t="str">
        <f>IF(SUM('W33'!$M$103:$N$103,'W33'!$M$105:$N$105,'W33'!$M$107:$N$107,'W33'!$M$109:$N$109,'W33'!$M$111:$N$111,'W33'!$M$113:$N$113,'W33'!$M$115:$N$115)&lt;&gt;0,SUM('W33'!$M$103:$N$103,'W33'!$M$105:$N$105,'W33'!$M$107:$N$107,'W33'!$M$109:$N$109,'W33'!$M$111:$N$111,'W33'!$M$113:$N$113,'W33'!$M$115:$N$115),"")</f>
        <v/>
      </c>
      <c r="AM43" s="57" t="str">
        <f>IF(SUM('W33'!$M$120:$N$120,'W33'!$M$122:$N$122,'W33'!$M$124:$N$124,'W33'!$M$126:$N$126,'W33'!$M$128:$N$128,'W33'!$M$130:$N$130,'W33'!$M$132:$N$132)&lt;&gt;0,SUM('W33'!$M$120:$N$120,'W33'!$M$122:$N$122,'W33'!$M$124:$N$124,'W33'!$M$126:$N$126,'W33'!$M$128:$N$128,'W33'!$M$130:$N$130,'W33'!$M$132:$N$132),"")</f>
        <v/>
      </c>
      <c r="AN43" s="1"/>
      <c r="AO43" s="57" t="str">
        <f>IF(SUM('W33'!$O$18:$P$18,'W33'!$O$20:$P$20,'W33'!$O$22:$P$22,'W33'!$O$24:$P$24,'W33'!$O$26:$P$26,'W33'!$O$28:$P$28,'W33'!$O$30:$P$30)&lt;&gt;0,SUM('W33'!$O$18:$P$18,'W33'!$O$20:$P$20,'W33'!$O$22:$P$22,'W33'!$O$24:$P$24,'W33'!$O$26:$P$26,'W33'!$O$28:$P$28,'W33'!$O$30:$P$30),"")</f>
        <v/>
      </c>
      <c r="AP43" s="57" t="str">
        <f>IF(SUM('W33'!$O$35:$P$35,'W33'!$O$37:$P$37,'W33'!$O$39:$P$39,'W33'!$O$41:$P$41,'W33'!$O$43:$P$43,'W33'!$O$45:$P$45,'W33'!$O$47:$P$47)&lt;&gt;0,SUM('W33'!$O$35:$P$35,'W33'!$O$37:$P$37,'W33'!$O$39:$P$39,'W33'!$O$41:$P$41,'W33'!$O$43:$P$43,'W33'!$O$45:$P$45,'W33'!$O$47:$P$47),"")</f>
        <v/>
      </c>
      <c r="AQ43" s="57" t="str">
        <f>IF(SUM('W33'!$O$52:$P$52,'W33'!$O$54:$P$54,'W33'!$O$56:$P$56,'W33'!$O$58:$P$58,'W33'!$O$60:$P$60,'W33'!$O$62:$P$62,'W33'!$O$64:$P$64)&lt;&gt;0,SUM('W33'!$O$52:$P$52,'W33'!$O$54:$P$54,'W33'!$O$56:$P$56,'W33'!$O$58:$P$58,'W33'!$O$60:$P$60,'W33'!$O$62:$P$62,'W33'!$O$64:$P$64),"")</f>
        <v/>
      </c>
      <c r="AR43" s="57" t="str">
        <f>IF(SUM('W33'!$O$69:$P$69,'W33'!$O$71:$P$71,'W33'!$O$73:$P$73,'W33'!$O$75:$P$75,'W33'!$O$77:$P$77,'W33'!$O$79:$P$79,'W33'!$O$81:$P$81)&lt;&gt;0,SUM('W33'!$O$69:$P$69,'W33'!$O$71:$P$71,'W33'!$O$73:$P$73,'W33'!$O$75:$P$75,'W33'!$O$77:$P$77,'W33'!$O$79:$P$79,'W33'!$O$81:$P$81),"")</f>
        <v/>
      </c>
      <c r="AS43" s="57" t="str">
        <f>IF(SUM('W33'!$O$86:$P$86,'W33'!$O$88:$P$88,'W33'!$O$90:$P$90,'W33'!$O$92:$P$92,'W33'!$O$94:$P$94,'W33'!$O$96:$P$96,'W33'!$O$98:$P$98)&lt;&gt;0,SUM('W33'!$O$86:$P$86,'W33'!$O$88:$P$88,'W33'!$O$90:$P$90,'W33'!$O$92:$P$92,'W33'!$O$94:$P$94,'W33'!$O$96:$P$96,'W33'!$O$98:$P$98),"")</f>
        <v/>
      </c>
      <c r="AT43" s="57" t="str">
        <f>IF(SUM('W33'!$M$103:$N$103,'W33'!$M$105:$N$105,'W33'!$M$107:$N$107,'W33'!$M$109:$N$109,'W33'!$M$111:$N$111,'W33'!$M$113:$N$113,'W33'!$M$115:$N$115)&lt;&gt;0,SUM('W33'!$M$103:$N$103,'W33'!$M$105:$N$105,'W33'!$M$107:$N$107,'W33'!$M$109:$N$109,'W33'!$M$111:$N$111,'W33'!$M$113:$N$113,'W33'!$M$115:$N$115),"")</f>
        <v/>
      </c>
      <c r="AU43" s="57" t="str">
        <f>IF(SUM('W33'!$O$120:$P$120,'W33'!$O$122:$P$122,'W33'!$O$124:$P$124,'W33'!$O$126:$P$126,'W33'!$O$128:$P$128,'W33'!$O$130:$P$130,'W33'!$O$132:$P$132)&lt;&gt;0,SUM('W33'!$O$120:$P$120,'W33'!$O$122:$P$122,'W33'!$O$124:$P$124,'W33'!$O$126:$P$126,'W33'!$O$128:$P$128,'W33'!$O$130:$P$130,'W33'!$O$132:$P$132),"")</f>
        <v/>
      </c>
    </row>
    <row r="44" spans="2:47" ht="16" customHeight="1">
      <c r="B44" s="63">
        <v>34</v>
      </c>
      <c r="C44" s="92">
        <v>45523</v>
      </c>
      <c r="D44" s="92">
        <v>45524</v>
      </c>
      <c r="E44" s="92">
        <v>45525</v>
      </c>
      <c r="F44" s="92">
        <v>45526</v>
      </c>
      <c r="G44" s="92">
        <v>45527</v>
      </c>
      <c r="H44" s="92">
        <v>45528</v>
      </c>
      <c r="I44" s="92">
        <v>45529</v>
      </c>
      <c r="J44" s="104" t="str">
        <f t="shared" si="1"/>
        <v>Woche 34 / 2024</v>
      </c>
      <c r="K44" s="104" t="str">
        <f t="shared" si="2"/>
        <v>19. August 2024 bis 25. August 2024</v>
      </c>
      <c r="L44" s="92" t="b">
        <f t="shared" ca="1" si="3"/>
        <v>0</v>
      </c>
      <c r="M44" s="1"/>
      <c r="N44" s="108"/>
      <c r="O44" s="109"/>
      <c r="P44" s="1"/>
      <c r="Q44" s="57" t="str">
        <f>IF(SUM('W34'!$I$18:$J$18,'W34'!$I$20:$J$20,'W34'!$I$22:$J$22,'W34'!$I$24:$J$24,'W34'!$I$26:$J$26,'W34'!$I$28:$J$28,'W34'!$I$30:$J$30)&lt;&gt;0,SUM('W34'!$I$18:$J$18,'W34'!$I$20:$J$20,'W34'!$I$22:$J$22,'W34'!$I$24:$J$24,'W34'!$I$26:$J$26,'W34'!$I$28:$J$28,'W34'!$I$30:$J$30),"")</f>
        <v/>
      </c>
      <c r="R44" s="57" t="str">
        <f>IF(SUM('W34'!$I$35:$J$35,'W34'!$I$37:$J$37,'W34'!$I$39:$J$39,'W34'!$I$41:$J$41,'W34'!$I$43:$J$43,'W34'!$I$45:$J$45,'W34'!$I$47:$J$47)&lt;&gt;0,SUM('W34'!$I$35:$J$35,'W34'!$I$37:$J$37,'W34'!$I$39:$J$39,'W34'!$I$41:$J$41,'W34'!$I$43:$J$43,'W34'!$I$45:$J$45,'W34'!$I$47:$J$47),"")</f>
        <v/>
      </c>
      <c r="S44" s="57" t="str">
        <f>IF(SUM('W34'!$I$52:$J$52,'W34'!$I$54:$J$54,'W34'!$I$56:$J$56,'W34'!$I$58:$J$58,'W34'!$I$60:$J$60,'W34'!$I$62:$J$62,'W34'!$I$64:$J$64)&lt;&gt;0,SUM('W34'!$I$52:$J$52,'W34'!$I$54:$J$54,'W34'!$I$56:$J$56,'W34'!$I$58:$J$58,'W34'!$I$60:$J$60,'W34'!$I$62:$J$62,'W34'!$I$64:$J$64),"")</f>
        <v/>
      </c>
      <c r="T44" s="57" t="str">
        <f>IF(SUM('W34'!$I$69:$J$69,'W34'!$I$71:$J$71,'W34'!$I$73:$J$73,'W34'!$I$75:$J$75,'W34'!$I$77:$J$77,'W34'!$I$79:$J$79,'W34'!$I$81:$J$81)&lt;&gt;0,SUM('W34'!$I$69:$J$69,'W34'!$I$71:$J$71,'W34'!$I$73:$J$73,'W34'!$I$75:$J$75,'W34'!$I$77:$J$77,'W34'!$I$79:$J$79,'W34'!$I$81:$J$81),"")</f>
        <v/>
      </c>
      <c r="U44" s="57" t="str">
        <f>IF(SUM('W34'!$I$86:$J$86,'W34'!$I$88:$J$88,'W34'!$I$90:$J$90,'W34'!$I$92:$J$92,'W34'!$I$94:$J$94,'W34'!$I$96:$J$96,'W34'!$I$98:$J$98)&lt;&gt;0,SUM('W34'!$I$86:$J$86,'W34'!$I$88:$J$88,'W34'!$I$90:$J$90,'W34'!$I$92:$J$92,'W34'!$I$94:$J$94,'W34'!$I$96:$J$96,'W34'!$I$98:$J$98),"")</f>
        <v/>
      </c>
      <c r="V44" s="57" t="str">
        <f>IF(SUM('W34'!$I$103:$J$103,'W34'!$I$105:$J$105,'W34'!$I$107:$J$107,'W34'!$I$109:$J$109,'W34'!$I$111:$J$111,'W34'!$I$113:$J$113,'W34'!$I$115:$J$115)&lt;&gt;0,SUM('W34'!$I$103:$J$103,'W34'!$I$105:$J$105,'W34'!$I$107:$J$107,'W34'!$I$109:$J$109,'W34'!$I$111:$J$111,'W34'!$I$113:$J$113,'W34'!$I$115:$J$115),"")</f>
        <v/>
      </c>
      <c r="W44" s="57" t="str">
        <f>IF(SUM('W34'!$I$120:$J$120,'W34'!$I$122:$J$122,'W34'!$I$124:$J$124,'W34'!$I$126:$J$126,'W34'!$I$128:$J$128,'W34'!$I$130:$J$130,'W34'!$I$132:$J$132)&lt;&gt;0,SUM('W34'!$I$120:$J$120,'W34'!$I$122:$J$122,'W34'!$I$124:$J$124,'W34'!$I$126:$J$126,'W34'!$I$128:$J$128,'W34'!$I$130:$J$130,'W34'!$I$132:$J$132),"")</f>
        <v/>
      </c>
      <c r="X44" s="1"/>
      <c r="Y44" s="57" t="str">
        <f>IF(SUM('W34'!$K$18:$L$18,'W34'!$K$20:$L$20,'W34'!$K$22:$L$22,'W34'!$K$24:$L$24,'W34'!$K$26:$L$26,'W34'!$K$28:$L$28,'W34'!$K$30:$L$30)&lt;&gt;0,SUM('W34'!$K$18:$L$18,'W34'!$K$20:$L$20,'W34'!$K$22:$L$22,'W34'!$K$24:$L$24,'W34'!$K$26:$L$26,'W34'!$K$28:$L$28,'W34'!$K$30:$L$30),"")</f>
        <v/>
      </c>
      <c r="Z44" s="57" t="str">
        <f>IF(SUM('W34'!$K$35:$L$35,'W34'!$K$37:$L$37,'W34'!$K$39:$L$39,'W34'!$K$41:$L$41,'W34'!$K$43:$L$43,'W34'!$K$45:$L$45,'W34'!$K$47:$L$47)&lt;&gt;0,SUM('W34'!$K$35:$L$35,'W34'!$K$37:$L$37,'W34'!$K$39:$L$39,'W34'!$K$41:$L$41,'W34'!$K$43:$L$43,'W34'!$K$45:$L$45,'W34'!$K$47:$L$47),"")</f>
        <v/>
      </c>
      <c r="AA44" s="57" t="str">
        <f>IF(SUM('W34'!$K$52:$L$52,'W34'!$K$54:$L$54,'W34'!$K$56:$L$56,'W34'!$K$58:$L$58,'W34'!$K$60:$L$60,'W34'!$K$62:$L$62,'W34'!$K$64:$L$64)&lt;&gt;0,SUM('W34'!$K$52:$L$52,'W34'!$K$54:$L$54,'W34'!$K$56:$L$56,'W34'!$K$58:$L$58,'W34'!$K$60:$L$60,'W34'!$K$62:$L$62,'W34'!$K$64:$L$64),"")</f>
        <v/>
      </c>
      <c r="AB44" s="57" t="str">
        <f>IF(SUM('W34'!$K$69:$L$69,'W34'!$K$71:$L$71,'W34'!$K$73:$L$73,'W34'!$K$75:$L$75,'W34'!$K$77:$L$77,'W34'!$K$79:$L$79,'W34'!$K$81:$L$81)&lt;&gt;0,SUM('W34'!$K$69:$L$69,'W34'!$K$71:$L$71,'W34'!$K$73:$L$73,'W34'!$K$75:$L$75,'W34'!$K$77:$L$77,'W34'!$K$79:$L$79,'W34'!$K$81:$L$81),"")</f>
        <v/>
      </c>
      <c r="AC44" s="57" t="str">
        <f>IF(SUM('W34'!$K$86:$L$86,'W34'!$K$88:$L$88,'W34'!$K$90:$L$90,'W34'!$K$92:$L$92,'W34'!$K$94:$L$94,'W34'!$K$96:$L$96,'W34'!$K$98:$L$98)&lt;&gt;0,SUM('W34'!$K$86:$L$86,'W34'!$K$88:$L$88,'W34'!$K$90:$L$90,'W34'!$K$92:$L$92,'W34'!$K$94:$L$94,'W34'!$K$96:$L$96,'W34'!$K$98:$L$98),"")</f>
        <v/>
      </c>
      <c r="AD44" s="57" t="str">
        <f>IF(SUM('W34'!$K$103:$L$103,'W34'!$K$105:$L$105,'W34'!$K$107:$L$107,'W34'!$K$109:$L$109,'W34'!$K$111:$L$111,'W34'!$K$113:$L$113,'W34'!$K$115:$L$115)&lt;&gt;0,SUM('W34'!$K$86:$L$86,'W34'!$K$88:$L$88,'W34'!$K$90:$L$90,'W34'!$K$92:$L$92,'W34'!$K$94:$L$94,'W34'!$K$96:$L$96,'W34'!$K$98:$L$98),"")</f>
        <v/>
      </c>
      <c r="AE44" s="57" t="str">
        <f>IF(SUM('W34'!$K$120:$L$120,'W34'!$K$122:$L$122,'W34'!$K$124:$L$124,'W34'!$K$126:$L$126,'W34'!$K$128:$L$128,'W34'!$K$130:$L$130,'W34'!$K$132:$L$132)&lt;&gt;0,SUM('W34'!$K$120:$L$120,'W34'!$K$122:$L$122,'W34'!$K$124:$L$124,'W34'!$K$126:$L$126,'W34'!$K$128:$L$128,'W34'!$K$130:$L$130,'W34'!$K$132:$L$132),"")</f>
        <v/>
      </c>
      <c r="AF44" s="1"/>
      <c r="AG44" s="57" t="str">
        <f>IF(SUM('W34'!$M$18:$N$18,'W34'!$M$20:$N$20,'W34'!$M$22:$N$22,'W34'!$M$24:$N$24,'W34'!$M$26:$N$26,'W34'!$M$28:$N$28,'W34'!$M$30:$N$30)&lt;&gt;0,SUM('W34'!$M$18:$N$18,'W34'!$M$20:$N$20,'W34'!$M$22:$N$22,'W34'!$M$24:$N$24,'W34'!$M$26:$N$26,'W34'!$M$28:$N$28,'W34'!$M$30:$N$30),"")</f>
        <v/>
      </c>
      <c r="AH44" s="57" t="str">
        <f>IF(SUM('W34'!$M$35:$N$35,'W34'!$M$37:$N$37,'W34'!$M$39:$N$39,'W34'!$M$41:$N$41,'W34'!$M$43:$N$43,'W34'!$M$45:$N$45,'W34'!$M$47:$N$47)&lt;&gt;0,SUM('W34'!$M$35:$N$35,'W34'!$M$37:$N$37,'W34'!$M$39:$N$39,'W34'!$M$41:$N$41,'W34'!$M$43:$N$43,'W34'!$M$45:$N$45,'W34'!$M$47:$N$47),"")</f>
        <v/>
      </c>
      <c r="AI44" s="57" t="str">
        <f>IF(SUM('W34'!$M$52:$N$52,'W34'!$M$54:$N$54,'W34'!$M$56:$N$56,'W34'!$M$58:$N$58,'W34'!$M$60:$N$60,'W34'!$M$62:$N$62,'W34'!$M$64:$N$64)&lt;&gt;0,SUM('W34'!$M$52:$N$52,'W34'!$M$54:$N$54,'W34'!$M$56:$N$56,'W34'!$M$58:$N$58,'W34'!$M$60:$N$60,'W34'!$M$62:$N$62,'W34'!$M$64:$N$64),"")</f>
        <v/>
      </c>
      <c r="AJ44" s="57" t="str">
        <f>IF(SUM('W34'!$M$69:$N$69,'W34'!$M$71:$N$71,'W34'!$M$73:$N$73,'W34'!$M$75:$N$75,'W34'!$M$77:$N$77,'W34'!$M$79:$N$79,'W34'!$M$81:$N$81)&lt;&gt;0,SUM('W34'!$M$69:$N$69,'W34'!$M$71:$N$71,'W34'!$M$73:$N$73,'W34'!$M$75:$N$75,'W34'!$M$77:$N$77,'W34'!$M$79:$N$79,'W34'!$M$81:$N$81),"")</f>
        <v/>
      </c>
      <c r="AK44" s="57" t="str">
        <f>IF(SUM('W34'!$M$86:$N$86,'W34'!$M$88:$N$88,'W34'!$M$90:$N$90,'W34'!$M$92:$N$92,'W34'!$M$94:$N$94,'W34'!$M$96:$N$96,'W34'!$M$98:$N$98)&lt;&gt;0,SUM('W34'!$M$86:$N$86,'W34'!$M$88:$N$88,'W34'!$M$90:$N$90,'W34'!$M$92:$N$92,'W34'!$M$94:$N$94,'W34'!$M$96:$N$96,'W34'!$M$98:$N$98),"")</f>
        <v/>
      </c>
      <c r="AL44" s="57" t="str">
        <f>IF(SUM('W34'!$M$103:$N$103,'W34'!$M$105:$N$105,'W34'!$M$107:$N$107,'W34'!$M$109:$N$109,'W34'!$M$111:$N$111,'W34'!$M$113:$N$113,'W34'!$M$115:$N$115)&lt;&gt;0,SUM('W34'!$M$103:$N$103,'W34'!$M$105:$N$105,'W34'!$M$107:$N$107,'W34'!$M$109:$N$109,'W34'!$M$111:$N$111,'W34'!$M$113:$N$113,'W34'!$M$115:$N$115),"")</f>
        <v/>
      </c>
      <c r="AM44" s="57" t="str">
        <f>IF(SUM('W34'!$M$120:$N$120,'W34'!$M$122:$N$122,'W34'!$M$124:$N$124,'W34'!$M$126:$N$126,'W34'!$M$128:$N$128,'W34'!$M$130:$N$130,'W34'!$M$132:$N$132)&lt;&gt;0,SUM('W34'!$M$120:$N$120,'W34'!$M$122:$N$122,'W34'!$M$124:$N$124,'W34'!$M$126:$N$126,'W34'!$M$128:$N$128,'W34'!$M$130:$N$130,'W34'!$M$132:$N$132),"")</f>
        <v/>
      </c>
      <c r="AN44" s="1"/>
      <c r="AO44" s="57" t="str">
        <f>IF(SUM('W34'!$O$18:$P$18,'W34'!$O$20:$P$20,'W34'!$O$22:$P$22,'W34'!$O$24:$P$24,'W34'!$O$26:$P$26,'W34'!$O$28:$P$28,'W34'!$O$30:$P$30)&lt;&gt;0,SUM('W34'!$O$18:$P$18,'W34'!$O$20:$P$20,'W34'!$O$22:$P$22,'W34'!$O$24:$P$24,'W34'!$O$26:$P$26,'W34'!$O$28:$P$28,'W34'!$O$30:$P$30),"")</f>
        <v/>
      </c>
      <c r="AP44" s="57" t="str">
        <f>IF(SUM('W34'!$O$35:$P$35,'W34'!$O$37:$P$37,'W34'!$O$39:$P$39,'W34'!$O$41:$P$41,'W34'!$O$43:$P$43,'W34'!$O$45:$P$45,'W34'!$O$47:$P$47)&lt;&gt;0,SUM('W34'!$O$35:$P$35,'W34'!$O$37:$P$37,'W34'!$O$39:$P$39,'W34'!$O$41:$P$41,'W34'!$O$43:$P$43,'W34'!$O$45:$P$45,'W34'!$O$47:$P$47),"")</f>
        <v/>
      </c>
      <c r="AQ44" s="57" t="str">
        <f>IF(SUM('W34'!$O$52:$P$52,'W34'!$O$54:$P$54,'W34'!$O$56:$P$56,'W34'!$O$58:$P$58,'W34'!$O$60:$P$60,'W34'!$O$62:$P$62,'W34'!$O$64:$P$64)&lt;&gt;0,SUM('W34'!$O$52:$P$52,'W34'!$O$54:$P$54,'W34'!$O$56:$P$56,'W34'!$O$58:$P$58,'W34'!$O$60:$P$60,'W34'!$O$62:$P$62,'W34'!$O$64:$P$64),"")</f>
        <v/>
      </c>
      <c r="AR44" s="57" t="str">
        <f>IF(SUM('W34'!$O$69:$P$69,'W34'!$O$71:$P$71,'W34'!$O$73:$P$73,'W34'!$O$75:$P$75,'W34'!$O$77:$P$77,'W34'!$O$79:$P$79,'W34'!$O$81:$P$81)&lt;&gt;0,SUM('W34'!$O$69:$P$69,'W34'!$O$71:$P$71,'W34'!$O$73:$P$73,'W34'!$O$75:$P$75,'W34'!$O$77:$P$77,'W34'!$O$79:$P$79,'W34'!$O$81:$P$81),"")</f>
        <v/>
      </c>
      <c r="AS44" s="57" t="str">
        <f>IF(SUM('W34'!$O$86:$P$86,'W34'!$O$88:$P$88,'W34'!$O$90:$P$90,'W34'!$O$92:$P$92,'W34'!$O$94:$P$94,'W34'!$O$96:$P$96,'W34'!$O$98:$P$98)&lt;&gt;0,SUM('W34'!$O$86:$P$86,'W34'!$O$88:$P$88,'W34'!$O$90:$P$90,'W34'!$O$92:$P$92,'W34'!$O$94:$P$94,'W34'!$O$96:$P$96,'W34'!$O$98:$P$98),"")</f>
        <v/>
      </c>
      <c r="AT44" s="57" t="str">
        <f>IF(SUM('W34'!$M$103:$N$103,'W34'!$M$105:$N$105,'W34'!$M$107:$N$107,'W34'!$M$109:$N$109,'W34'!$M$111:$N$111,'W34'!$M$113:$N$113,'W34'!$M$115:$N$115)&lt;&gt;0,SUM('W34'!$M$103:$N$103,'W34'!$M$105:$N$105,'W34'!$M$107:$N$107,'W34'!$M$109:$N$109,'W34'!$M$111:$N$111,'W34'!$M$113:$N$113,'W34'!$M$115:$N$115),"")</f>
        <v/>
      </c>
      <c r="AU44" s="57" t="str">
        <f>IF(SUM('W34'!$O$120:$P$120,'W34'!$O$122:$P$122,'W34'!$O$124:$P$124,'W34'!$O$126:$P$126,'W34'!$O$128:$P$128,'W34'!$O$130:$P$130,'W34'!$O$132:$P$132)&lt;&gt;0,SUM('W34'!$O$120:$P$120,'W34'!$O$122:$P$122,'W34'!$O$124:$P$124,'W34'!$O$126:$P$126,'W34'!$O$128:$P$128,'W34'!$O$130:$P$130,'W34'!$O$132:$P$132),"")</f>
        <v/>
      </c>
    </row>
    <row r="45" spans="2:47" ht="16" customHeight="1">
      <c r="B45" s="63">
        <v>35</v>
      </c>
      <c r="C45" s="92">
        <v>45530</v>
      </c>
      <c r="D45" s="92">
        <v>45531</v>
      </c>
      <c r="E45" s="92">
        <v>45532</v>
      </c>
      <c r="F45" s="92">
        <v>45533</v>
      </c>
      <c r="G45" s="92">
        <v>45534</v>
      </c>
      <c r="H45" s="92">
        <v>45535</v>
      </c>
      <c r="I45" s="92">
        <v>45536</v>
      </c>
      <c r="J45" s="104" t="str">
        <f t="shared" si="1"/>
        <v>Woche 35 / 2024</v>
      </c>
      <c r="K45" s="104" t="str">
        <f t="shared" si="2"/>
        <v>26. August 2024 bis 1. September 2024</v>
      </c>
      <c r="L45" s="92" t="b">
        <f t="shared" ca="1" si="3"/>
        <v>0</v>
      </c>
      <c r="M45" s="1"/>
      <c r="N45" s="108"/>
      <c r="O45" s="109"/>
      <c r="P45" s="1"/>
      <c r="Q45" s="57" t="str">
        <f>IF(SUM('W35'!$I$18:$J$18,'W35'!$I$20:$J$20,'W35'!$I$22:$J$22,'W35'!$I$24:$J$24,'W35'!$I$26:$J$26,'W35'!$I$28:$J$28,'W35'!$I$30:$J$30)&lt;&gt;0,SUM('W35'!$I$18:$J$18,'W35'!$I$20:$J$20,'W35'!$I$22:$J$22,'W35'!$I$24:$J$24,'W35'!$I$26:$J$26,'W35'!$I$28:$J$28,'W35'!$I$30:$J$30),"")</f>
        <v/>
      </c>
      <c r="R45" s="57" t="str">
        <f>IF(SUM('W35'!$I$35:$J$35,'W35'!$I$37:$J$37,'W35'!$I$39:$J$39,'W35'!$I$41:$J$41,'W35'!$I$43:$J$43,'W35'!$I$45:$J$45,'W35'!$I$47:$J$47)&lt;&gt;0,SUM('W35'!$I$35:$J$35,'W35'!$I$37:$J$37,'W35'!$I$39:$J$39,'W35'!$I$41:$J$41,'W35'!$I$43:$J$43,'W35'!$I$45:$J$45,'W35'!$I$47:$J$47),"")</f>
        <v/>
      </c>
      <c r="S45" s="57" t="str">
        <f>IF(SUM('W35'!$I$52:$J$52,'W35'!$I$54:$J$54,'W35'!$I$56:$J$56,'W35'!$I$58:$J$58,'W35'!$I$60:$J$60,'W35'!$I$62:$J$62,'W35'!$I$64:$J$64)&lt;&gt;0,SUM('W35'!$I$52:$J$52,'W35'!$I$54:$J$54,'W35'!$I$56:$J$56,'W35'!$I$58:$J$58,'W35'!$I$60:$J$60,'W35'!$I$62:$J$62,'W35'!$I$64:$J$64),"")</f>
        <v/>
      </c>
      <c r="T45" s="57" t="str">
        <f>IF(SUM('W35'!$I$69:$J$69,'W35'!$I$71:$J$71,'W35'!$I$73:$J$73,'W35'!$I$75:$J$75,'W35'!$I$77:$J$77,'W35'!$I$79:$J$79,'W35'!$I$81:$J$81)&lt;&gt;0,SUM('W35'!$I$69:$J$69,'W35'!$I$71:$J$71,'W35'!$I$73:$J$73,'W35'!$I$75:$J$75,'W35'!$I$77:$J$77,'W35'!$I$79:$J$79,'W35'!$I$81:$J$81),"")</f>
        <v/>
      </c>
      <c r="U45" s="57" t="str">
        <f>IF(SUM('W35'!$I$86:$J$86,'W35'!$I$88:$J$88,'W35'!$I$90:$J$90,'W35'!$I$92:$J$92,'W35'!$I$94:$J$94,'W35'!$I$96:$J$96,'W35'!$I$98:$J$98)&lt;&gt;0,SUM('W35'!$I$86:$J$86,'W35'!$I$88:$J$88,'W35'!$I$90:$J$90,'W35'!$I$92:$J$92,'W35'!$I$94:$J$94,'W35'!$I$96:$J$96,'W35'!$I$98:$J$98),"")</f>
        <v/>
      </c>
      <c r="V45" s="57" t="str">
        <f>IF(SUM('W35'!$I$103:$J$103,'W35'!$I$105:$J$105,'W35'!$I$107:$J$107,'W35'!$I$109:$J$109,'W35'!$I$111:$J$111,'W35'!$I$113:$J$113,'W35'!$I$115:$J$115)&lt;&gt;0,SUM('W35'!$I$103:$J$103,'W35'!$I$105:$J$105,'W35'!$I$107:$J$107,'W35'!$I$109:$J$109,'W35'!$I$111:$J$111,'W35'!$I$113:$J$113,'W35'!$I$115:$J$115),"")</f>
        <v/>
      </c>
      <c r="W45" s="57" t="str">
        <f>IF(SUM('W35'!$I$120:$J$120,'W35'!$I$122:$J$122,'W35'!$I$124:$J$124,'W35'!$I$126:$J$126,'W35'!$I$128:$J$128,'W35'!$I$130:$J$130,'W35'!$I$132:$J$132)&lt;&gt;0,SUM('W35'!$I$120:$J$120,'W35'!$I$122:$J$122,'W35'!$I$124:$J$124,'W35'!$I$126:$J$126,'W35'!$I$128:$J$128,'W35'!$I$130:$J$130,'W35'!$I$132:$J$132),"")</f>
        <v/>
      </c>
      <c r="X45" s="1"/>
      <c r="Y45" s="57" t="str">
        <f>IF(SUM('W35'!$K$18:$L$18,'W35'!$K$20:$L$20,'W35'!$K$22:$L$22,'W35'!$K$24:$L$24,'W35'!$K$26:$L$26,'W35'!$K$28:$L$28,'W35'!$K$30:$L$30)&lt;&gt;0,SUM('W35'!$K$18:$L$18,'W35'!$K$20:$L$20,'W35'!$K$22:$L$22,'W35'!$K$24:$L$24,'W35'!$K$26:$L$26,'W35'!$K$28:$L$28,'W35'!$K$30:$L$30),"")</f>
        <v/>
      </c>
      <c r="Z45" s="57" t="str">
        <f>IF(SUM('W35'!$K$35:$L$35,'W35'!$K$37:$L$37,'W35'!$K$39:$L$39,'W35'!$K$41:$L$41,'W35'!$K$43:$L$43,'W35'!$K$45:$L$45,'W35'!$K$47:$L$47)&lt;&gt;0,SUM('W35'!$K$35:$L$35,'W35'!$K$37:$L$37,'W35'!$K$39:$L$39,'W35'!$K$41:$L$41,'W35'!$K$43:$L$43,'W35'!$K$45:$L$45,'W35'!$K$47:$L$47),"")</f>
        <v/>
      </c>
      <c r="AA45" s="57" t="str">
        <f>IF(SUM('W35'!$K$52:$L$52,'W35'!$K$54:$L$54,'W35'!$K$56:$L$56,'W35'!$K$58:$L$58,'W35'!$K$60:$L$60,'W35'!$K$62:$L$62,'W35'!$K$64:$L$64)&lt;&gt;0,SUM('W35'!$K$52:$L$52,'W35'!$K$54:$L$54,'W35'!$K$56:$L$56,'W35'!$K$58:$L$58,'W35'!$K$60:$L$60,'W35'!$K$62:$L$62,'W35'!$K$64:$L$64),"")</f>
        <v/>
      </c>
      <c r="AB45" s="57" t="str">
        <f>IF(SUM('W35'!$K$69:$L$69,'W35'!$K$71:$L$71,'W35'!$K$73:$L$73,'W35'!$K$75:$L$75,'W35'!$K$77:$L$77,'W35'!$K$79:$L$79,'W35'!$K$81:$L$81)&lt;&gt;0,SUM('W35'!$K$69:$L$69,'W35'!$K$71:$L$71,'W35'!$K$73:$L$73,'W35'!$K$75:$L$75,'W35'!$K$77:$L$77,'W35'!$K$79:$L$79,'W35'!$K$81:$L$81),"")</f>
        <v/>
      </c>
      <c r="AC45" s="57" t="str">
        <f>IF(SUM('W35'!$K$86:$L$86,'W35'!$K$88:$L$88,'W35'!$K$90:$L$90,'W35'!$K$92:$L$92,'W35'!$K$94:$L$94,'W35'!$K$96:$L$96,'W35'!$K$98:$L$98)&lt;&gt;0,SUM('W35'!$K$86:$L$86,'W35'!$K$88:$L$88,'W35'!$K$90:$L$90,'W35'!$K$92:$L$92,'W35'!$K$94:$L$94,'W35'!$K$96:$L$96,'W35'!$K$98:$L$98),"")</f>
        <v/>
      </c>
      <c r="AD45" s="57" t="str">
        <f>IF(SUM('W35'!$K$103:$L$103,'W35'!$K$105:$L$105,'W35'!$K$107:$L$107,'W35'!$K$109:$L$109,'W35'!$K$111:$L$111,'W35'!$K$113:$L$113,'W35'!$K$115:$L$115)&lt;&gt;0,SUM('W35'!$K$86:$L$86,'W35'!$K$88:$L$88,'W35'!$K$90:$L$90,'W35'!$K$92:$L$92,'W35'!$K$94:$L$94,'W35'!$K$96:$L$96,'W35'!$K$98:$L$98),"")</f>
        <v/>
      </c>
      <c r="AE45" s="57" t="str">
        <f>IF(SUM('W35'!$K$120:$L$120,'W35'!$K$122:$L$122,'W35'!$K$124:$L$124,'W35'!$K$126:$L$126,'W35'!$K$128:$L$128,'W35'!$K$130:$L$130,'W35'!$K$132:$L$132)&lt;&gt;0,SUM('W35'!$K$120:$L$120,'W35'!$K$122:$L$122,'W35'!$K$124:$L$124,'W35'!$K$126:$L$126,'W35'!$K$128:$L$128,'W35'!$K$130:$L$130,'W35'!$K$132:$L$132),"")</f>
        <v/>
      </c>
      <c r="AF45" s="1"/>
      <c r="AG45" s="57" t="str">
        <f>IF(SUM('W35'!$M$18:$N$18,'W35'!$M$20:$N$20,'W35'!$M$22:$N$22,'W35'!$M$24:$N$24,'W35'!$M$26:$N$26,'W35'!$M$28:$N$28,'W35'!$M$30:$N$30)&lt;&gt;0,SUM('W35'!$M$18:$N$18,'W35'!$M$20:$N$20,'W35'!$M$22:$N$22,'W35'!$M$24:$N$24,'W35'!$M$26:$N$26,'W35'!$M$28:$N$28,'W35'!$M$30:$N$30),"")</f>
        <v/>
      </c>
      <c r="AH45" s="57" t="str">
        <f>IF(SUM('W35'!$M$35:$N$35,'W35'!$M$37:$N$37,'W35'!$M$39:$N$39,'W35'!$M$41:$N$41,'W35'!$M$43:$N$43,'W35'!$M$45:$N$45,'W35'!$M$47:$N$47)&lt;&gt;0,SUM('W35'!$M$35:$N$35,'W35'!$M$37:$N$37,'W35'!$M$39:$N$39,'W35'!$M$41:$N$41,'W35'!$M$43:$N$43,'W35'!$M$45:$N$45,'W35'!$M$47:$N$47),"")</f>
        <v/>
      </c>
      <c r="AI45" s="57" t="str">
        <f>IF(SUM('W35'!$M$52:$N$52,'W35'!$M$54:$N$54,'W35'!$M$56:$N$56,'W35'!$M$58:$N$58,'W35'!$M$60:$N$60,'W35'!$M$62:$N$62,'W35'!$M$64:$N$64)&lt;&gt;0,SUM('W35'!$M$52:$N$52,'W35'!$M$54:$N$54,'W35'!$M$56:$N$56,'W35'!$M$58:$N$58,'W35'!$M$60:$N$60,'W35'!$M$62:$N$62,'W35'!$M$64:$N$64),"")</f>
        <v/>
      </c>
      <c r="AJ45" s="57" t="str">
        <f>IF(SUM('W35'!$M$69:$N$69,'W35'!$M$71:$N$71,'W35'!$M$73:$N$73,'W35'!$M$75:$N$75,'W35'!$M$77:$N$77,'W35'!$M$79:$N$79,'W35'!$M$81:$N$81)&lt;&gt;0,SUM('W35'!$M$69:$N$69,'W35'!$M$71:$N$71,'W35'!$M$73:$N$73,'W35'!$M$75:$N$75,'W35'!$M$77:$N$77,'W35'!$M$79:$N$79,'W35'!$M$81:$N$81),"")</f>
        <v/>
      </c>
      <c r="AK45" s="57" t="str">
        <f>IF(SUM('W35'!$M$86:$N$86,'W35'!$M$88:$N$88,'W35'!$M$90:$N$90,'W35'!$M$92:$N$92,'W35'!$M$94:$N$94,'W35'!$M$96:$N$96,'W35'!$M$98:$N$98)&lt;&gt;0,SUM('W35'!$M$86:$N$86,'W35'!$M$88:$N$88,'W35'!$M$90:$N$90,'W35'!$M$92:$N$92,'W35'!$M$94:$N$94,'W35'!$M$96:$N$96,'W35'!$M$98:$N$98),"")</f>
        <v/>
      </c>
      <c r="AL45" s="57" t="str">
        <f>IF(SUM('W35'!$M$103:$N$103,'W35'!$M$105:$N$105,'W35'!$M$107:$N$107,'W35'!$M$109:$N$109,'W35'!$M$111:$N$111,'W35'!$M$113:$N$113,'W35'!$M$115:$N$115)&lt;&gt;0,SUM('W35'!$M$103:$N$103,'W35'!$M$105:$N$105,'W35'!$M$107:$N$107,'W35'!$M$109:$N$109,'W35'!$M$111:$N$111,'W35'!$M$113:$N$113,'W35'!$M$115:$N$115),"")</f>
        <v/>
      </c>
      <c r="AM45" s="57" t="str">
        <f>IF(SUM('W35'!$M$120:$N$120,'W35'!$M$122:$N$122,'W35'!$M$124:$N$124,'W35'!$M$126:$N$126,'W35'!$M$128:$N$128,'W35'!$M$130:$N$130,'W35'!$M$132:$N$132)&lt;&gt;0,SUM('W35'!$M$120:$N$120,'W35'!$M$122:$N$122,'W35'!$M$124:$N$124,'W35'!$M$126:$N$126,'W35'!$M$128:$N$128,'W35'!$M$130:$N$130,'W35'!$M$132:$N$132),"")</f>
        <v/>
      </c>
      <c r="AN45" s="1"/>
      <c r="AO45" s="57" t="str">
        <f>IF(SUM('W35'!$O$18:$P$18,'W35'!$O$20:$P$20,'W35'!$O$22:$P$22,'W35'!$O$24:$P$24,'W35'!$O$26:$P$26,'W35'!$O$28:$P$28,'W35'!$O$30:$P$30)&lt;&gt;0,SUM('W35'!$O$18:$P$18,'W35'!$O$20:$P$20,'W35'!$O$22:$P$22,'W35'!$O$24:$P$24,'W35'!$O$26:$P$26,'W35'!$O$28:$P$28,'W35'!$O$30:$P$30),"")</f>
        <v/>
      </c>
      <c r="AP45" s="57" t="str">
        <f>IF(SUM('W35'!$O$35:$P$35,'W35'!$O$37:$P$37,'W35'!$O$39:$P$39,'W35'!$O$41:$P$41,'W35'!$O$43:$P$43,'W35'!$O$45:$P$45,'W35'!$O$47:$P$47)&lt;&gt;0,SUM('W35'!$O$35:$P$35,'W35'!$O$37:$P$37,'W35'!$O$39:$P$39,'W35'!$O$41:$P$41,'W35'!$O$43:$P$43,'W35'!$O$45:$P$45,'W35'!$O$47:$P$47),"")</f>
        <v/>
      </c>
      <c r="AQ45" s="57" t="str">
        <f>IF(SUM('W35'!$O$52:$P$52,'W35'!$O$54:$P$54,'W35'!$O$56:$P$56,'W35'!$O$58:$P$58,'W35'!$O$60:$P$60,'W35'!$O$62:$P$62,'W35'!$O$64:$P$64)&lt;&gt;0,SUM('W35'!$O$52:$P$52,'W35'!$O$54:$P$54,'W35'!$O$56:$P$56,'W35'!$O$58:$P$58,'W35'!$O$60:$P$60,'W35'!$O$62:$P$62,'W35'!$O$64:$P$64),"")</f>
        <v/>
      </c>
      <c r="AR45" s="57" t="str">
        <f>IF(SUM('W35'!$O$69:$P$69,'W35'!$O$71:$P$71,'W35'!$O$73:$P$73,'W35'!$O$75:$P$75,'W35'!$O$77:$P$77,'W35'!$O$79:$P$79,'W35'!$O$81:$P$81)&lt;&gt;0,SUM('W35'!$O$69:$P$69,'W35'!$O$71:$P$71,'W35'!$O$73:$P$73,'W35'!$O$75:$P$75,'W35'!$O$77:$P$77,'W35'!$O$79:$P$79,'W35'!$O$81:$P$81),"")</f>
        <v/>
      </c>
      <c r="AS45" s="57" t="str">
        <f>IF(SUM('W35'!$O$86:$P$86,'W35'!$O$88:$P$88,'W35'!$O$90:$P$90,'W35'!$O$92:$P$92,'W35'!$O$94:$P$94,'W35'!$O$96:$P$96,'W35'!$O$98:$P$98)&lt;&gt;0,SUM('W35'!$O$86:$P$86,'W35'!$O$88:$P$88,'W35'!$O$90:$P$90,'W35'!$O$92:$P$92,'W35'!$O$94:$P$94,'W35'!$O$96:$P$96,'W35'!$O$98:$P$98),"")</f>
        <v/>
      </c>
      <c r="AT45" s="57" t="str">
        <f>IF(SUM('W35'!$M$103:$N$103,'W35'!$M$105:$N$105,'W35'!$M$107:$N$107,'W35'!$M$109:$N$109,'W35'!$M$111:$N$111,'W35'!$M$113:$N$113,'W35'!$M$115:$N$115)&lt;&gt;0,SUM('W35'!$M$103:$N$103,'W35'!$M$105:$N$105,'W35'!$M$107:$N$107,'W35'!$M$109:$N$109,'W35'!$M$111:$N$111,'W35'!$M$113:$N$113,'W35'!$M$115:$N$115),"")</f>
        <v/>
      </c>
      <c r="AU45" s="57" t="str">
        <f>IF(SUM('W35'!$O$120:$P$120,'W35'!$O$122:$P$122,'W35'!$O$124:$P$124,'W35'!$O$126:$P$126,'W35'!$O$128:$P$128,'W35'!$O$130:$P$130,'W35'!$O$132:$P$132)&lt;&gt;0,SUM('W35'!$O$120:$P$120,'W35'!$O$122:$P$122,'W35'!$O$124:$P$124,'W35'!$O$126:$P$126,'W35'!$O$128:$P$128,'W35'!$O$130:$P$130,'W35'!$O$132:$P$132),"")</f>
        <v/>
      </c>
    </row>
    <row r="46" spans="2:47" ht="16" customHeight="1">
      <c r="B46" s="63">
        <v>36</v>
      </c>
      <c r="C46" s="92">
        <v>45537</v>
      </c>
      <c r="D46" s="92">
        <v>45538</v>
      </c>
      <c r="E46" s="92">
        <v>45539</v>
      </c>
      <c r="F46" s="92">
        <v>45540</v>
      </c>
      <c r="G46" s="92">
        <v>45541</v>
      </c>
      <c r="H46" s="92">
        <v>45542</v>
      </c>
      <c r="I46" s="92">
        <v>45543</v>
      </c>
      <c r="J46" s="104" t="str">
        <f t="shared" si="1"/>
        <v>Woche 36 / 2024</v>
      </c>
      <c r="K46" s="104" t="str">
        <f t="shared" si="2"/>
        <v>2. September 2024 bis 8. September 2024</v>
      </c>
      <c r="L46" s="92" t="b">
        <f t="shared" ca="1" si="3"/>
        <v>0</v>
      </c>
      <c r="M46" s="1"/>
      <c r="N46" s="108"/>
      <c r="O46" s="109"/>
      <c r="P46" s="1"/>
      <c r="Q46" s="57" t="str">
        <f>IF(SUM('W36'!$I$18:$J$18,'W36'!$I$20:$J$20,'W36'!$I$22:$J$22,'W36'!$I$24:$J$24,'W36'!$I$26:$J$26,'W36'!$I$28:$J$28,'W36'!$I$30:$J$30)&lt;&gt;0,SUM('W36'!$I$18:$J$18,'W36'!$I$20:$J$20,'W36'!$I$22:$J$22,'W36'!$I$24:$J$24,'W36'!$I$26:$J$26,'W36'!$I$28:$J$28,'W36'!$I$30:$J$30),"")</f>
        <v/>
      </c>
      <c r="R46" s="57" t="str">
        <f>IF(SUM('W36'!$I$35:$J$35,'W36'!$I$37:$J$37,'W36'!$I$39:$J$39,'W36'!$I$41:$J$41,'W36'!$I$43:$J$43,'W36'!$I$45:$J$45,'W36'!$I$47:$J$47)&lt;&gt;0,SUM('W36'!$I$35:$J$35,'W36'!$I$37:$J$37,'W36'!$I$39:$J$39,'W36'!$I$41:$J$41,'W36'!$I$43:$J$43,'W36'!$I$45:$J$45,'W36'!$I$47:$J$47),"")</f>
        <v/>
      </c>
      <c r="S46" s="57" t="str">
        <f>IF(SUM('W36'!$I$52:$J$52,'W36'!$I$54:$J$54,'W36'!$I$56:$J$56,'W36'!$I$58:$J$58,'W36'!$I$60:$J$60,'W36'!$I$62:$J$62,'W36'!$I$64:$J$64)&lt;&gt;0,SUM('W36'!$I$52:$J$52,'W36'!$I$54:$J$54,'W36'!$I$56:$J$56,'W36'!$I$58:$J$58,'W36'!$I$60:$J$60,'W36'!$I$62:$J$62,'W36'!$I$64:$J$64),"")</f>
        <v/>
      </c>
      <c r="T46" s="57" t="str">
        <f>IF(SUM('W36'!$I$69:$J$69,'W36'!$I$71:$J$71,'W36'!$I$73:$J$73,'W36'!$I$75:$J$75,'W36'!$I$77:$J$77,'W36'!$I$79:$J$79,'W36'!$I$81:$J$81)&lt;&gt;0,SUM('W36'!$I$69:$J$69,'W36'!$I$71:$J$71,'W36'!$I$73:$J$73,'W36'!$I$75:$J$75,'W36'!$I$77:$J$77,'W36'!$I$79:$J$79,'W36'!$I$81:$J$81),"")</f>
        <v/>
      </c>
      <c r="U46" s="57" t="str">
        <f>IF(SUM('W36'!$I$86:$J$86,'W36'!$I$88:$J$88,'W36'!$I$90:$J$90,'W36'!$I$92:$J$92,'W36'!$I$94:$J$94,'W36'!$I$96:$J$96,'W36'!$I$98:$J$98)&lt;&gt;0,SUM('W36'!$I$86:$J$86,'W36'!$I$88:$J$88,'W36'!$I$90:$J$90,'W36'!$I$92:$J$92,'W36'!$I$94:$J$94,'W36'!$I$96:$J$96,'W36'!$I$98:$J$98),"")</f>
        <v/>
      </c>
      <c r="V46" s="57" t="str">
        <f>IF(SUM('W36'!$I$103:$J$103,'W36'!$I$105:$J$105,'W36'!$I$107:$J$107,'W36'!$I$109:$J$109,'W36'!$I$111:$J$111,'W36'!$I$113:$J$113,'W36'!$I$115:$J$115)&lt;&gt;0,SUM('W36'!$I$103:$J$103,'W36'!$I$105:$J$105,'W36'!$I$107:$J$107,'W36'!$I$109:$J$109,'W36'!$I$111:$J$111,'W36'!$I$113:$J$113,'W36'!$I$115:$J$115),"")</f>
        <v/>
      </c>
      <c r="W46" s="57" t="str">
        <f>IF(SUM('W36'!$I$120:$J$120,'W36'!$I$122:$J$122,'W36'!$I$124:$J$124,'W36'!$I$126:$J$126,'W36'!$I$128:$J$128,'W36'!$I$130:$J$130,'W36'!$I$132:$J$132)&lt;&gt;0,SUM('W36'!$I$120:$J$120,'W36'!$I$122:$J$122,'W36'!$I$124:$J$124,'W36'!$I$126:$J$126,'W36'!$I$128:$J$128,'W36'!$I$130:$J$130,'W36'!$I$132:$J$132),"")</f>
        <v/>
      </c>
      <c r="X46" s="1"/>
      <c r="Y46" s="57" t="str">
        <f>IF(SUM('W36'!$K$18:$L$18,'W36'!$K$20:$L$20,'W36'!$K$22:$L$22,'W36'!$K$24:$L$24,'W36'!$K$26:$L$26,'W36'!$K$28:$L$28,'W36'!$K$30:$L$30)&lt;&gt;0,SUM('W36'!$K$18:$L$18,'W36'!$K$20:$L$20,'W36'!$K$22:$L$22,'W36'!$K$24:$L$24,'W36'!$K$26:$L$26,'W36'!$K$28:$L$28,'W36'!$K$30:$L$30),"")</f>
        <v/>
      </c>
      <c r="Z46" s="57" t="str">
        <f>IF(SUM('W36'!$K$35:$L$35,'W36'!$K$37:$L$37,'W36'!$K$39:$L$39,'W36'!$K$41:$L$41,'W36'!$K$43:$L$43,'W36'!$K$45:$L$45,'W36'!$K$47:$L$47)&lt;&gt;0,SUM('W36'!$K$35:$L$35,'W36'!$K$37:$L$37,'W36'!$K$39:$L$39,'W36'!$K$41:$L$41,'W36'!$K$43:$L$43,'W36'!$K$45:$L$45,'W36'!$K$47:$L$47),"")</f>
        <v/>
      </c>
      <c r="AA46" s="57" t="str">
        <f>IF(SUM('W36'!$K$52:$L$52,'W36'!$K$54:$L$54,'W36'!$K$56:$L$56,'W36'!$K$58:$L$58,'W36'!$K$60:$L$60,'W36'!$K$62:$L$62,'W36'!$K$64:$L$64)&lt;&gt;0,SUM('W36'!$K$52:$L$52,'W36'!$K$54:$L$54,'W36'!$K$56:$L$56,'W36'!$K$58:$L$58,'W36'!$K$60:$L$60,'W36'!$K$62:$L$62,'W36'!$K$64:$L$64),"")</f>
        <v/>
      </c>
      <c r="AB46" s="57" t="str">
        <f>IF(SUM('W36'!$K$69:$L$69,'W36'!$K$71:$L$71,'W36'!$K$73:$L$73,'W36'!$K$75:$L$75,'W36'!$K$77:$L$77,'W36'!$K$79:$L$79,'W36'!$K$81:$L$81)&lt;&gt;0,SUM('W36'!$K$69:$L$69,'W36'!$K$71:$L$71,'W36'!$K$73:$L$73,'W36'!$K$75:$L$75,'W36'!$K$77:$L$77,'W36'!$K$79:$L$79,'W36'!$K$81:$L$81),"")</f>
        <v/>
      </c>
      <c r="AC46" s="57" t="str">
        <f>IF(SUM('W36'!$K$86:$L$86,'W36'!$K$88:$L$88,'W36'!$K$90:$L$90,'W36'!$K$92:$L$92,'W36'!$K$94:$L$94,'W36'!$K$96:$L$96,'W36'!$K$98:$L$98)&lt;&gt;0,SUM('W36'!$K$86:$L$86,'W36'!$K$88:$L$88,'W36'!$K$90:$L$90,'W36'!$K$92:$L$92,'W36'!$K$94:$L$94,'W36'!$K$96:$L$96,'W36'!$K$98:$L$98),"")</f>
        <v/>
      </c>
      <c r="AD46" s="57" t="str">
        <f>IF(SUM('W36'!$K$103:$L$103,'W36'!$K$105:$L$105,'W36'!$K$107:$L$107,'W36'!$K$109:$L$109,'W36'!$K$111:$L$111,'W36'!$K$113:$L$113,'W36'!$K$115:$L$115)&lt;&gt;0,SUM('W36'!$K$86:$L$86,'W36'!$K$88:$L$88,'W36'!$K$90:$L$90,'W36'!$K$92:$L$92,'W36'!$K$94:$L$94,'W36'!$K$96:$L$96,'W36'!$K$98:$L$98),"")</f>
        <v/>
      </c>
      <c r="AE46" s="57" t="str">
        <f>IF(SUM('W36'!$K$120:$L$120,'W36'!$K$122:$L$122,'W36'!$K$124:$L$124,'W36'!$K$126:$L$126,'W36'!$K$128:$L$128,'W36'!$K$130:$L$130,'W36'!$K$132:$L$132)&lt;&gt;0,SUM('W36'!$K$120:$L$120,'W36'!$K$122:$L$122,'W36'!$K$124:$L$124,'W36'!$K$126:$L$126,'W36'!$K$128:$L$128,'W36'!$K$130:$L$130,'W36'!$K$132:$L$132),"")</f>
        <v/>
      </c>
      <c r="AF46" s="1"/>
      <c r="AG46" s="57" t="str">
        <f>IF(SUM('W36'!$M$18:$N$18,'W36'!$M$20:$N$20,'W36'!$M$22:$N$22,'W36'!$M$24:$N$24,'W36'!$M$26:$N$26,'W36'!$M$28:$N$28,'W36'!$M$30:$N$30)&lt;&gt;0,SUM('W36'!$M$18:$N$18,'W36'!$M$20:$N$20,'W36'!$M$22:$N$22,'W36'!$M$24:$N$24,'W36'!$M$26:$N$26,'W36'!$M$28:$N$28,'W36'!$M$30:$N$30),"")</f>
        <v/>
      </c>
      <c r="AH46" s="57" t="str">
        <f>IF(SUM('W36'!$M$35:$N$35,'W36'!$M$37:$N$37,'W36'!$M$39:$N$39,'W36'!$M$41:$N$41,'W36'!$M$43:$N$43,'W36'!$M$45:$N$45,'W36'!$M$47:$N$47)&lt;&gt;0,SUM('W36'!$M$35:$N$35,'W36'!$M$37:$N$37,'W36'!$M$39:$N$39,'W36'!$M$41:$N$41,'W36'!$M$43:$N$43,'W36'!$M$45:$N$45,'W36'!$M$47:$N$47),"")</f>
        <v/>
      </c>
      <c r="AI46" s="57" t="str">
        <f>IF(SUM('W36'!$M$52:$N$52,'W36'!$M$54:$N$54,'W36'!$M$56:$N$56,'W36'!$M$58:$N$58,'W36'!$M$60:$N$60,'W36'!$M$62:$N$62,'W36'!$M$64:$N$64)&lt;&gt;0,SUM('W36'!$M$52:$N$52,'W36'!$M$54:$N$54,'W36'!$M$56:$N$56,'W36'!$M$58:$N$58,'W36'!$M$60:$N$60,'W36'!$M$62:$N$62,'W36'!$M$64:$N$64),"")</f>
        <v/>
      </c>
      <c r="AJ46" s="57" t="str">
        <f>IF(SUM('W36'!$M$69:$N$69,'W36'!$M$71:$N$71,'W36'!$M$73:$N$73,'W36'!$M$75:$N$75,'W36'!$M$77:$N$77,'W36'!$M$79:$N$79,'W36'!$M$81:$N$81)&lt;&gt;0,SUM('W36'!$M$69:$N$69,'W36'!$M$71:$N$71,'W36'!$M$73:$N$73,'W36'!$M$75:$N$75,'W36'!$M$77:$N$77,'W36'!$M$79:$N$79,'W36'!$M$81:$N$81),"")</f>
        <v/>
      </c>
      <c r="AK46" s="57" t="str">
        <f>IF(SUM('W36'!$M$86:$N$86,'W36'!$M$88:$N$88,'W36'!$M$90:$N$90,'W36'!$M$92:$N$92,'W36'!$M$94:$N$94,'W36'!$M$96:$N$96,'W36'!$M$98:$N$98)&lt;&gt;0,SUM('W36'!$M$86:$N$86,'W36'!$M$88:$N$88,'W36'!$M$90:$N$90,'W36'!$M$92:$N$92,'W36'!$M$94:$N$94,'W36'!$M$96:$N$96,'W36'!$M$98:$N$98),"")</f>
        <v/>
      </c>
      <c r="AL46" s="57" t="str">
        <f>IF(SUM('W36'!$M$103:$N$103,'W36'!$M$105:$N$105,'W36'!$M$107:$N$107,'W36'!$M$109:$N$109,'W36'!$M$111:$N$111,'W36'!$M$113:$N$113,'W36'!$M$115:$N$115)&lt;&gt;0,SUM('W36'!$M$103:$N$103,'W36'!$M$105:$N$105,'W36'!$M$107:$N$107,'W36'!$M$109:$N$109,'W36'!$M$111:$N$111,'W36'!$M$113:$N$113,'W36'!$M$115:$N$115),"")</f>
        <v/>
      </c>
      <c r="AM46" s="57" t="str">
        <f>IF(SUM('W36'!$M$120:$N$120,'W36'!$M$122:$N$122,'W36'!$M$124:$N$124,'W36'!$M$126:$N$126,'W36'!$M$128:$N$128,'W36'!$M$130:$N$130,'W36'!$M$132:$N$132)&lt;&gt;0,SUM('W36'!$M$120:$N$120,'W36'!$M$122:$N$122,'W36'!$M$124:$N$124,'W36'!$M$126:$N$126,'W36'!$M$128:$N$128,'W36'!$M$130:$N$130,'W36'!$M$132:$N$132),"")</f>
        <v/>
      </c>
      <c r="AN46" s="1"/>
      <c r="AO46" s="57" t="str">
        <f>IF(SUM('W36'!$O$18:$P$18,'W36'!$O$20:$P$20,'W36'!$O$22:$P$22,'W36'!$O$24:$P$24,'W36'!$O$26:$P$26,'W36'!$O$28:$P$28,'W36'!$O$30:$P$30)&lt;&gt;0,SUM('W36'!$O$18:$P$18,'W36'!$O$20:$P$20,'W36'!$O$22:$P$22,'W36'!$O$24:$P$24,'W36'!$O$26:$P$26,'W36'!$O$28:$P$28,'W36'!$O$30:$P$30),"")</f>
        <v/>
      </c>
      <c r="AP46" s="57" t="str">
        <f>IF(SUM('W36'!$O$35:$P$35,'W36'!$O$37:$P$37,'W36'!$O$39:$P$39,'W36'!$O$41:$P$41,'W36'!$O$43:$P$43,'W36'!$O$45:$P$45,'W36'!$O$47:$P$47)&lt;&gt;0,SUM('W36'!$O$35:$P$35,'W36'!$O$37:$P$37,'W36'!$O$39:$P$39,'W36'!$O$41:$P$41,'W36'!$O$43:$P$43,'W36'!$O$45:$P$45,'W36'!$O$47:$P$47),"")</f>
        <v/>
      </c>
      <c r="AQ46" s="57" t="str">
        <f>IF(SUM('W36'!$O$52:$P$52,'W36'!$O$54:$P$54,'W36'!$O$56:$P$56,'W36'!$O$58:$P$58,'W36'!$O$60:$P$60,'W36'!$O$62:$P$62,'W36'!$O$64:$P$64)&lt;&gt;0,SUM('W36'!$O$52:$P$52,'W36'!$O$54:$P$54,'W36'!$O$56:$P$56,'W36'!$O$58:$P$58,'W36'!$O$60:$P$60,'W36'!$O$62:$P$62,'W36'!$O$64:$P$64),"")</f>
        <v/>
      </c>
      <c r="AR46" s="57" t="str">
        <f>IF(SUM('W36'!$O$69:$P$69,'W36'!$O$71:$P$71,'W36'!$O$73:$P$73,'W36'!$O$75:$P$75,'W36'!$O$77:$P$77,'W36'!$O$79:$P$79,'W36'!$O$81:$P$81)&lt;&gt;0,SUM('W36'!$O$69:$P$69,'W36'!$O$71:$P$71,'W36'!$O$73:$P$73,'W36'!$O$75:$P$75,'W36'!$O$77:$P$77,'W36'!$O$79:$P$79,'W36'!$O$81:$P$81),"")</f>
        <v/>
      </c>
      <c r="AS46" s="57" t="str">
        <f>IF(SUM('W36'!$O$86:$P$86,'W36'!$O$88:$P$88,'W36'!$O$90:$P$90,'W36'!$O$92:$P$92,'W36'!$O$94:$P$94,'W36'!$O$96:$P$96,'W36'!$O$98:$P$98)&lt;&gt;0,SUM('W36'!$O$86:$P$86,'W36'!$O$88:$P$88,'W36'!$O$90:$P$90,'W36'!$O$92:$P$92,'W36'!$O$94:$P$94,'W36'!$O$96:$P$96,'W36'!$O$98:$P$98),"")</f>
        <v/>
      </c>
      <c r="AT46" s="57" t="str">
        <f>IF(SUM('W36'!$M$103:$N$103,'W36'!$M$105:$N$105,'W36'!$M$107:$N$107,'W36'!$M$109:$N$109,'W36'!$M$111:$N$111,'W36'!$M$113:$N$113,'W36'!$M$115:$N$115)&lt;&gt;0,SUM('W36'!$M$103:$N$103,'W36'!$M$105:$N$105,'W36'!$M$107:$N$107,'W36'!$M$109:$N$109,'W36'!$M$111:$N$111,'W36'!$M$113:$N$113,'W36'!$M$115:$N$115),"")</f>
        <v/>
      </c>
      <c r="AU46" s="57" t="str">
        <f>IF(SUM('W36'!$O$120:$P$120,'W36'!$O$122:$P$122,'W36'!$O$124:$P$124,'W36'!$O$126:$P$126,'W36'!$O$128:$P$128,'W36'!$O$130:$P$130,'W36'!$O$132:$P$132)&lt;&gt;0,SUM('W36'!$O$120:$P$120,'W36'!$O$122:$P$122,'W36'!$O$124:$P$124,'W36'!$O$126:$P$126,'W36'!$O$128:$P$128,'W36'!$O$130:$P$130,'W36'!$O$132:$P$132),"")</f>
        <v/>
      </c>
    </row>
    <row r="47" spans="2:47" ht="16" customHeight="1">
      <c r="B47" s="63">
        <v>37</v>
      </c>
      <c r="C47" s="92">
        <v>45544</v>
      </c>
      <c r="D47" s="92">
        <v>45545</v>
      </c>
      <c r="E47" s="92">
        <v>45546</v>
      </c>
      <c r="F47" s="92">
        <v>45547</v>
      </c>
      <c r="G47" s="92">
        <v>45548</v>
      </c>
      <c r="H47" s="92">
        <v>45549</v>
      </c>
      <c r="I47" s="92">
        <v>45550</v>
      </c>
      <c r="J47" s="104" t="str">
        <f t="shared" si="1"/>
        <v>Woche 37 / 2024</v>
      </c>
      <c r="K47" s="104" t="str">
        <f t="shared" si="2"/>
        <v>9. September 2024 bis 15. September 2024</v>
      </c>
      <c r="L47" s="92" t="b">
        <f t="shared" ca="1" si="3"/>
        <v>0</v>
      </c>
      <c r="M47" s="1"/>
      <c r="N47" s="108"/>
      <c r="O47" s="109"/>
      <c r="P47" s="1"/>
      <c r="Q47" s="57" t="str">
        <f>IF(SUM('W37'!$I$18:$J$18,'W37'!$I$20:$J$20,'W37'!$I$22:$J$22,'W37'!$I$24:$J$24,'W37'!$I$26:$J$26,'W37'!$I$28:$J$28,'W37'!$I$30:$J$30)&lt;&gt;0,SUM('W37'!$I$18:$J$18,'W37'!$I$20:$J$20,'W37'!$I$22:$J$22,'W37'!$I$24:$J$24,'W37'!$I$26:$J$26,'W37'!$I$28:$J$28,'W37'!$I$30:$J$30),"")</f>
        <v/>
      </c>
      <c r="R47" s="57" t="str">
        <f>IF(SUM('W37'!$I$35:$J$35,'W37'!$I$37:$J$37,'W37'!$I$39:$J$39,'W37'!$I$41:$J$41,'W37'!$I$43:$J$43,'W37'!$I$45:$J$45,'W37'!$I$47:$J$47)&lt;&gt;0,SUM('W37'!$I$35:$J$35,'W37'!$I$37:$J$37,'W37'!$I$39:$J$39,'W37'!$I$41:$J$41,'W37'!$I$43:$J$43,'W37'!$I$45:$J$45,'W37'!$I$47:$J$47),"")</f>
        <v/>
      </c>
      <c r="S47" s="57" t="str">
        <f>IF(SUM('W37'!$I$52:$J$52,'W37'!$I$54:$J$54,'W37'!$I$56:$J$56,'W37'!$I$58:$J$58,'W37'!$I$60:$J$60,'W37'!$I$62:$J$62,'W37'!$I$64:$J$64)&lt;&gt;0,SUM('W37'!$I$52:$J$52,'W37'!$I$54:$J$54,'W37'!$I$56:$J$56,'W37'!$I$58:$J$58,'W37'!$I$60:$J$60,'W37'!$I$62:$J$62,'W37'!$I$64:$J$64),"")</f>
        <v/>
      </c>
      <c r="T47" s="57" t="str">
        <f>IF(SUM('W37'!$I$69:$J$69,'W37'!$I$71:$J$71,'W37'!$I$73:$J$73,'W37'!$I$75:$J$75,'W37'!$I$77:$J$77,'W37'!$I$79:$J$79,'W37'!$I$81:$J$81)&lt;&gt;0,SUM('W37'!$I$69:$J$69,'W37'!$I$71:$J$71,'W37'!$I$73:$J$73,'W37'!$I$75:$J$75,'W37'!$I$77:$J$77,'W37'!$I$79:$J$79,'W37'!$I$81:$J$81),"")</f>
        <v/>
      </c>
      <c r="U47" s="57" t="str">
        <f>IF(SUM('W37'!$I$86:$J$86,'W37'!$I$88:$J$88,'W37'!$I$90:$J$90,'W37'!$I$92:$J$92,'W37'!$I$94:$J$94,'W37'!$I$96:$J$96,'W37'!$I$98:$J$98)&lt;&gt;0,SUM('W37'!$I$86:$J$86,'W37'!$I$88:$J$88,'W37'!$I$90:$J$90,'W37'!$I$92:$J$92,'W37'!$I$94:$J$94,'W37'!$I$96:$J$96,'W37'!$I$98:$J$98),"")</f>
        <v/>
      </c>
      <c r="V47" s="57" t="str">
        <f>IF(SUM('W37'!$I$103:$J$103,'W37'!$I$105:$J$105,'W37'!$I$107:$J$107,'W37'!$I$109:$J$109,'W37'!$I$111:$J$111,'W37'!$I$113:$J$113,'W37'!$I$115:$J$115)&lt;&gt;0,SUM('W37'!$I$103:$J$103,'W37'!$I$105:$J$105,'W37'!$I$107:$J$107,'W37'!$I$109:$J$109,'W37'!$I$111:$J$111,'W37'!$I$113:$J$113,'W37'!$I$115:$J$115),"")</f>
        <v/>
      </c>
      <c r="W47" s="57" t="str">
        <f>IF(SUM('W37'!$I$120:$J$120,'W37'!$I$122:$J$122,'W37'!$I$124:$J$124,'W37'!$I$126:$J$126,'W37'!$I$128:$J$128,'W37'!$I$130:$J$130,'W37'!$I$132:$J$132)&lt;&gt;0,SUM('W37'!$I$120:$J$120,'W37'!$I$122:$J$122,'W37'!$I$124:$J$124,'W37'!$I$126:$J$126,'W37'!$I$128:$J$128,'W37'!$I$130:$J$130,'W37'!$I$132:$J$132),"")</f>
        <v/>
      </c>
      <c r="X47" s="1"/>
      <c r="Y47" s="57" t="str">
        <f>IF(SUM('W37'!$K$18:$L$18,'W37'!$K$20:$L$20,'W37'!$K$22:$L$22,'W37'!$K$24:$L$24,'W37'!$K$26:$L$26,'W37'!$K$28:$L$28,'W37'!$K$30:$L$30)&lt;&gt;0,SUM('W37'!$K$18:$L$18,'W37'!$K$20:$L$20,'W37'!$K$22:$L$22,'W37'!$K$24:$L$24,'W37'!$K$26:$L$26,'W37'!$K$28:$L$28,'W37'!$K$30:$L$30),"")</f>
        <v/>
      </c>
      <c r="Z47" s="57" t="str">
        <f>IF(SUM('W37'!$K$35:$L$35,'W37'!$K$37:$L$37,'W37'!$K$39:$L$39,'W37'!$K$41:$L$41,'W37'!$K$43:$L$43,'W37'!$K$45:$L$45,'W37'!$K$47:$L$47)&lt;&gt;0,SUM('W37'!$K$35:$L$35,'W37'!$K$37:$L$37,'W37'!$K$39:$L$39,'W37'!$K$41:$L$41,'W37'!$K$43:$L$43,'W37'!$K$45:$L$45,'W37'!$K$47:$L$47),"")</f>
        <v/>
      </c>
      <c r="AA47" s="57" t="str">
        <f>IF(SUM('W37'!$K$52:$L$52,'W37'!$K$54:$L$54,'W37'!$K$56:$L$56,'W37'!$K$58:$L$58,'W37'!$K$60:$L$60,'W37'!$K$62:$L$62,'W37'!$K$64:$L$64)&lt;&gt;0,SUM('W37'!$K$52:$L$52,'W37'!$K$54:$L$54,'W37'!$K$56:$L$56,'W37'!$K$58:$L$58,'W37'!$K$60:$L$60,'W37'!$K$62:$L$62,'W37'!$K$64:$L$64),"")</f>
        <v/>
      </c>
      <c r="AB47" s="57" t="str">
        <f>IF(SUM('W37'!$K$69:$L$69,'W37'!$K$71:$L$71,'W37'!$K$73:$L$73,'W37'!$K$75:$L$75,'W37'!$K$77:$L$77,'W37'!$K$79:$L$79,'W37'!$K$81:$L$81)&lt;&gt;0,SUM('W37'!$K$69:$L$69,'W37'!$K$71:$L$71,'W37'!$K$73:$L$73,'W37'!$K$75:$L$75,'W37'!$K$77:$L$77,'W37'!$K$79:$L$79,'W37'!$K$81:$L$81),"")</f>
        <v/>
      </c>
      <c r="AC47" s="57" t="str">
        <f>IF(SUM('W37'!$K$86:$L$86,'W37'!$K$88:$L$88,'W37'!$K$90:$L$90,'W37'!$K$92:$L$92,'W37'!$K$94:$L$94,'W37'!$K$96:$L$96,'W37'!$K$98:$L$98)&lt;&gt;0,SUM('W37'!$K$86:$L$86,'W37'!$K$88:$L$88,'W37'!$K$90:$L$90,'W37'!$K$92:$L$92,'W37'!$K$94:$L$94,'W37'!$K$96:$L$96,'W37'!$K$98:$L$98),"")</f>
        <v/>
      </c>
      <c r="AD47" s="57" t="str">
        <f>IF(SUM('W37'!$K$103:$L$103,'W37'!$K$105:$L$105,'W37'!$K$107:$L$107,'W37'!$K$109:$L$109,'W37'!$K$111:$L$111,'W37'!$K$113:$L$113,'W37'!$K$115:$L$115)&lt;&gt;0,SUM('W37'!$K$86:$L$86,'W37'!$K$88:$L$88,'W37'!$K$90:$L$90,'W37'!$K$92:$L$92,'W37'!$K$94:$L$94,'W37'!$K$96:$L$96,'W37'!$K$98:$L$98),"")</f>
        <v/>
      </c>
      <c r="AE47" s="57" t="str">
        <f>IF(SUM('W37'!$K$120:$L$120,'W37'!$K$122:$L$122,'W37'!$K$124:$L$124,'W37'!$K$126:$L$126,'W37'!$K$128:$L$128,'W37'!$K$130:$L$130,'W37'!$K$132:$L$132)&lt;&gt;0,SUM('W37'!$K$120:$L$120,'W37'!$K$122:$L$122,'W37'!$K$124:$L$124,'W37'!$K$126:$L$126,'W37'!$K$128:$L$128,'W37'!$K$130:$L$130,'W37'!$K$132:$L$132),"")</f>
        <v/>
      </c>
      <c r="AF47" s="1"/>
      <c r="AG47" s="57" t="str">
        <f>IF(SUM('W37'!$M$18:$N$18,'W37'!$M$20:$N$20,'W37'!$M$22:$N$22,'W37'!$M$24:$N$24,'W37'!$M$26:$N$26,'W37'!$M$28:$N$28,'W37'!$M$30:$N$30)&lt;&gt;0,SUM('W37'!$M$18:$N$18,'W37'!$M$20:$N$20,'W37'!$M$22:$N$22,'W37'!$M$24:$N$24,'W37'!$M$26:$N$26,'W37'!$M$28:$N$28,'W37'!$M$30:$N$30),"")</f>
        <v/>
      </c>
      <c r="AH47" s="57" t="str">
        <f>IF(SUM('W37'!$M$35:$N$35,'W37'!$M$37:$N$37,'W37'!$M$39:$N$39,'W37'!$M$41:$N$41,'W37'!$M$43:$N$43,'W37'!$M$45:$N$45,'W37'!$M$47:$N$47)&lt;&gt;0,SUM('W37'!$M$35:$N$35,'W37'!$M$37:$N$37,'W37'!$M$39:$N$39,'W37'!$M$41:$N$41,'W37'!$M$43:$N$43,'W37'!$M$45:$N$45,'W37'!$M$47:$N$47),"")</f>
        <v/>
      </c>
      <c r="AI47" s="57" t="str">
        <f>IF(SUM('W37'!$M$52:$N$52,'W37'!$M$54:$N$54,'W37'!$M$56:$N$56,'W37'!$M$58:$N$58,'W37'!$M$60:$N$60,'W37'!$M$62:$N$62,'W37'!$M$64:$N$64)&lt;&gt;0,SUM('W37'!$M$52:$N$52,'W37'!$M$54:$N$54,'W37'!$M$56:$N$56,'W37'!$M$58:$N$58,'W37'!$M$60:$N$60,'W37'!$M$62:$N$62,'W37'!$M$64:$N$64),"")</f>
        <v/>
      </c>
      <c r="AJ47" s="57" t="str">
        <f>IF(SUM('W37'!$M$69:$N$69,'W37'!$M$71:$N$71,'W37'!$M$73:$N$73,'W37'!$M$75:$N$75,'W37'!$M$77:$N$77,'W37'!$M$79:$N$79,'W37'!$M$81:$N$81)&lt;&gt;0,SUM('W37'!$M$69:$N$69,'W37'!$M$71:$N$71,'W37'!$M$73:$N$73,'W37'!$M$75:$N$75,'W37'!$M$77:$N$77,'W37'!$M$79:$N$79,'W37'!$M$81:$N$81),"")</f>
        <v/>
      </c>
      <c r="AK47" s="57" t="str">
        <f>IF(SUM('W37'!$M$86:$N$86,'W37'!$M$88:$N$88,'W37'!$M$90:$N$90,'W37'!$M$92:$N$92,'W37'!$M$94:$N$94,'W37'!$M$96:$N$96,'W37'!$M$98:$N$98)&lt;&gt;0,SUM('W37'!$M$86:$N$86,'W37'!$M$88:$N$88,'W37'!$M$90:$N$90,'W37'!$M$92:$N$92,'W37'!$M$94:$N$94,'W37'!$M$96:$N$96,'W37'!$M$98:$N$98),"")</f>
        <v/>
      </c>
      <c r="AL47" s="57" t="str">
        <f>IF(SUM('W37'!$M$103:$N$103,'W37'!$M$105:$N$105,'W37'!$M$107:$N$107,'W37'!$M$109:$N$109,'W37'!$M$111:$N$111,'W37'!$M$113:$N$113,'W37'!$M$115:$N$115)&lt;&gt;0,SUM('W37'!$M$103:$N$103,'W37'!$M$105:$N$105,'W37'!$M$107:$N$107,'W37'!$M$109:$N$109,'W37'!$M$111:$N$111,'W37'!$M$113:$N$113,'W37'!$M$115:$N$115),"")</f>
        <v/>
      </c>
      <c r="AM47" s="57" t="str">
        <f>IF(SUM('W37'!$M$120:$N$120,'W37'!$M$122:$N$122,'W37'!$M$124:$N$124,'W37'!$M$126:$N$126,'W37'!$M$128:$N$128,'W37'!$M$130:$N$130,'W37'!$M$132:$N$132)&lt;&gt;0,SUM('W37'!$M$120:$N$120,'W37'!$M$122:$N$122,'W37'!$M$124:$N$124,'W37'!$M$126:$N$126,'W37'!$M$128:$N$128,'W37'!$M$130:$N$130,'W37'!$M$132:$N$132),"")</f>
        <v/>
      </c>
      <c r="AN47" s="1"/>
      <c r="AO47" s="57" t="str">
        <f>IF(SUM('W37'!$O$18:$P$18,'W37'!$O$20:$P$20,'W37'!$O$22:$P$22,'W37'!$O$24:$P$24,'W37'!$O$26:$P$26,'W37'!$O$28:$P$28,'W37'!$O$30:$P$30)&lt;&gt;0,SUM('W37'!$O$18:$P$18,'W37'!$O$20:$P$20,'W37'!$O$22:$P$22,'W37'!$O$24:$P$24,'W37'!$O$26:$P$26,'W37'!$O$28:$P$28,'W37'!$O$30:$P$30),"")</f>
        <v/>
      </c>
      <c r="AP47" s="57" t="str">
        <f>IF(SUM('W37'!$O$35:$P$35,'W37'!$O$37:$P$37,'W37'!$O$39:$P$39,'W37'!$O$41:$P$41,'W37'!$O$43:$P$43,'W37'!$O$45:$P$45,'W37'!$O$47:$P$47)&lt;&gt;0,SUM('W37'!$O$35:$P$35,'W37'!$O$37:$P$37,'W37'!$O$39:$P$39,'W37'!$O$41:$P$41,'W37'!$O$43:$P$43,'W37'!$O$45:$P$45,'W37'!$O$47:$P$47),"")</f>
        <v/>
      </c>
      <c r="AQ47" s="57" t="str">
        <f>IF(SUM('W37'!$O$52:$P$52,'W37'!$O$54:$P$54,'W37'!$O$56:$P$56,'W37'!$O$58:$P$58,'W37'!$O$60:$P$60,'W37'!$O$62:$P$62,'W37'!$O$64:$P$64)&lt;&gt;0,SUM('W37'!$O$52:$P$52,'W37'!$O$54:$P$54,'W37'!$O$56:$P$56,'W37'!$O$58:$P$58,'W37'!$O$60:$P$60,'W37'!$O$62:$P$62,'W37'!$O$64:$P$64),"")</f>
        <v/>
      </c>
      <c r="AR47" s="57" t="str">
        <f>IF(SUM('W37'!$O$69:$P$69,'W37'!$O$71:$P$71,'W37'!$O$73:$P$73,'W37'!$O$75:$P$75,'W37'!$O$77:$P$77,'W37'!$O$79:$P$79,'W37'!$O$81:$P$81)&lt;&gt;0,SUM('W37'!$O$69:$P$69,'W37'!$O$71:$P$71,'W37'!$O$73:$P$73,'W37'!$O$75:$P$75,'W37'!$O$77:$P$77,'W37'!$O$79:$P$79,'W37'!$O$81:$P$81),"")</f>
        <v/>
      </c>
      <c r="AS47" s="57" t="str">
        <f>IF(SUM('W37'!$O$86:$P$86,'W37'!$O$88:$P$88,'W37'!$O$90:$P$90,'W37'!$O$92:$P$92,'W37'!$O$94:$P$94,'W37'!$O$96:$P$96,'W37'!$O$98:$P$98)&lt;&gt;0,SUM('W37'!$O$86:$P$86,'W37'!$O$88:$P$88,'W37'!$O$90:$P$90,'W37'!$O$92:$P$92,'W37'!$O$94:$P$94,'W37'!$O$96:$P$96,'W37'!$O$98:$P$98),"")</f>
        <v/>
      </c>
      <c r="AT47" s="57" t="str">
        <f>IF(SUM('W37'!$M$103:$N$103,'W37'!$M$105:$N$105,'W37'!$M$107:$N$107,'W37'!$M$109:$N$109,'W37'!$M$111:$N$111,'W37'!$M$113:$N$113,'W37'!$M$115:$N$115)&lt;&gt;0,SUM('W37'!$M$103:$N$103,'W37'!$M$105:$N$105,'W37'!$M$107:$N$107,'W37'!$M$109:$N$109,'W37'!$M$111:$N$111,'W37'!$M$113:$N$113,'W37'!$M$115:$N$115),"")</f>
        <v/>
      </c>
      <c r="AU47" s="57" t="str">
        <f>IF(SUM('W37'!$O$120:$P$120,'W37'!$O$122:$P$122,'W37'!$O$124:$P$124,'W37'!$O$126:$P$126,'W37'!$O$128:$P$128,'W37'!$O$130:$P$130,'W37'!$O$132:$P$132)&lt;&gt;0,SUM('W37'!$O$120:$P$120,'W37'!$O$122:$P$122,'W37'!$O$124:$P$124,'W37'!$O$126:$P$126,'W37'!$O$128:$P$128,'W37'!$O$130:$P$130,'W37'!$O$132:$P$132),"")</f>
        <v/>
      </c>
    </row>
    <row r="48" spans="2:47" ht="16" customHeight="1">
      <c r="B48" s="63">
        <v>38</v>
      </c>
      <c r="C48" s="92">
        <v>45551</v>
      </c>
      <c r="D48" s="92">
        <v>45552</v>
      </c>
      <c r="E48" s="92">
        <v>45553</v>
      </c>
      <c r="F48" s="92">
        <v>45554</v>
      </c>
      <c r="G48" s="92">
        <v>45555</v>
      </c>
      <c r="H48" s="92">
        <v>45556</v>
      </c>
      <c r="I48" s="92">
        <v>45557</v>
      </c>
      <c r="J48" s="104" t="str">
        <f t="shared" si="1"/>
        <v>Woche 38 / 2024</v>
      </c>
      <c r="K48" s="104" t="str">
        <f t="shared" si="2"/>
        <v>16. September 2024 bis 22. September 2024</v>
      </c>
      <c r="L48" s="92" t="b">
        <f t="shared" ca="1" si="3"/>
        <v>0</v>
      </c>
      <c r="M48" s="1"/>
      <c r="N48" s="108"/>
      <c r="O48" s="109"/>
      <c r="P48" s="1"/>
      <c r="Q48" s="57" t="str">
        <f>IF(SUM('W38'!$I$18:$J$18,'W38'!$I$20:$J$20,'W38'!$I$22:$J$22,'W38'!$I$24:$J$24,'W38'!$I$26:$J$26,'W38'!$I$28:$J$28,'W38'!$I$30:$J$30)&lt;&gt;0,SUM('W38'!$I$18:$J$18,'W38'!$I$20:$J$20,'W38'!$I$22:$J$22,'W38'!$I$24:$J$24,'W38'!$I$26:$J$26,'W38'!$I$28:$J$28,'W38'!$I$30:$J$30),"")</f>
        <v/>
      </c>
      <c r="R48" s="57" t="str">
        <f>IF(SUM('W38'!$I$35:$J$35,'W38'!$I$37:$J$37,'W38'!$I$39:$J$39,'W38'!$I$41:$J$41,'W38'!$I$43:$J$43,'W38'!$I$45:$J$45,'W38'!$I$47:$J$47)&lt;&gt;0,SUM('W38'!$I$35:$J$35,'W38'!$I$37:$J$37,'W38'!$I$39:$J$39,'W38'!$I$41:$J$41,'W38'!$I$43:$J$43,'W38'!$I$45:$J$45,'W38'!$I$47:$J$47),"")</f>
        <v/>
      </c>
      <c r="S48" s="57" t="str">
        <f>IF(SUM('W38'!$I$52:$J$52,'W38'!$I$54:$J$54,'W38'!$I$56:$J$56,'W38'!$I$58:$J$58,'W38'!$I$60:$J$60,'W38'!$I$62:$J$62,'W38'!$I$64:$J$64)&lt;&gt;0,SUM('W38'!$I$52:$J$52,'W38'!$I$54:$J$54,'W38'!$I$56:$J$56,'W38'!$I$58:$J$58,'W38'!$I$60:$J$60,'W38'!$I$62:$J$62,'W38'!$I$64:$J$64),"")</f>
        <v/>
      </c>
      <c r="T48" s="57" t="str">
        <f>IF(SUM('W38'!$I$69:$J$69,'W38'!$I$71:$J$71,'W38'!$I$73:$J$73,'W38'!$I$75:$J$75,'W38'!$I$77:$J$77,'W38'!$I$79:$J$79,'W38'!$I$81:$J$81)&lt;&gt;0,SUM('W38'!$I$69:$J$69,'W38'!$I$71:$J$71,'W38'!$I$73:$J$73,'W38'!$I$75:$J$75,'W38'!$I$77:$J$77,'W38'!$I$79:$J$79,'W38'!$I$81:$J$81),"")</f>
        <v/>
      </c>
      <c r="U48" s="57" t="str">
        <f>IF(SUM('W38'!$I$86:$J$86,'W38'!$I$88:$J$88,'W38'!$I$90:$J$90,'W38'!$I$92:$J$92,'W38'!$I$94:$J$94,'W38'!$I$96:$J$96,'W38'!$I$98:$J$98)&lt;&gt;0,SUM('W38'!$I$86:$J$86,'W38'!$I$88:$J$88,'W38'!$I$90:$J$90,'W38'!$I$92:$J$92,'W38'!$I$94:$J$94,'W38'!$I$96:$J$96,'W38'!$I$98:$J$98),"")</f>
        <v/>
      </c>
      <c r="V48" s="57" t="str">
        <f>IF(SUM('W38'!$I$103:$J$103,'W38'!$I$105:$J$105,'W38'!$I$107:$J$107,'W38'!$I$109:$J$109,'W38'!$I$111:$J$111,'W38'!$I$113:$J$113,'W38'!$I$115:$J$115)&lt;&gt;0,SUM('W38'!$I$103:$J$103,'W38'!$I$105:$J$105,'W38'!$I$107:$J$107,'W38'!$I$109:$J$109,'W38'!$I$111:$J$111,'W38'!$I$113:$J$113,'W38'!$I$115:$J$115),"")</f>
        <v/>
      </c>
      <c r="W48" s="57" t="str">
        <f>IF(SUM('W38'!$I$120:$J$120,'W38'!$I$122:$J$122,'W38'!$I$124:$J$124,'W38'!$I$126:$J$126,'W38'!$I$128:$J$128,'W38'!$I$130:$J$130,'W38'!$I$132:$J$132)&lt;&gt;0,SUM('W38'!$I$120:$J$120,'W38'!$I$122:$J$122,'W38'!$I$124:$J$124,'W38'!$I$126:$J$126,'W38'!$I$128:$J$128,'W38'!$I$130:$J$130,'W38'!$I$132:$J$132),"")</f>
        <v/>
      </c>
      <c r="X48" s="1"/>
      <c r="Y48" s="57" t="str">
        <f>IF(SUM('W38'!$K$18:$L$18,'W38'!$K$20:$L$20,'W38'!$K$22:$L$22,'W38'!$K$24:$L$24,'W38'!$K$26:$L$26,'W38'!$K$28:$L$28,'W38'!$K$30:$L$30)&lt;&gt;0,SUM('W38'!$K$18:$L$18,'W38'!$K$20:$L$20,'W38'!$K$22:$L$22,'W38'!$K$24:$L$24,'W38'!$K$26:$L$26,'W38'!$K$28:$L$28,'W38'!$K$30:$L$30),"")</f>
        <v/>
      </c>
      <c r="Z48" s="57" t="str">
        <f>IF(SUM('W38'!$K$35:$L$35,'W38'!$K$37:$L$37,'W38'!$K$39:$L$39,'W38'!$K$41:$L$41,'W38'!$K$43:$L$43,'W38'!$K$45:$L$45,'W38'!$K$47:$L$47)&lt;&gt;0,SUM('W38'!$K$35:$L$35,'W38'!$K$37:$L$37,'W38'!$K$39:$L$39,'W38'!$K$41:$L$41,'W38'!$K$43:$L$43,'W38'!$K$45:$L$45,'W38'!$K$47:$L$47),"")</f>
        <v/>
      </c>
      <c r="AA48" s="57" t="str">
        <f>IF(SUM('W38'!$K$52:$L$52,'W38'!$K$54:$L$54,'W38'!$K$56:$L$56,'W38'!$K$58:$L$58,'W38'!$K$60:$L$60,'W38'!$K$62:$L$62,'W38'!$K$64:$L$64)&lt;&gt;0,SUM('W38'!$K$52:$L$52,'W38'!$K$54:$L$54,'W38'!$K$56:$L$56,'W38'!$K$58:$L$58,'W38'!$K$60:$L$60,'W38'!$K$62:$L$62,'W38'!$K$64:$L$64),"")</f>
        <v/>
      </c>
      <c r="AB48" s="57" t="str">
        <f>IF(SUM('W38'!$K$69:$L$69,'W38'!$K$71:$L$71,'W38'!$K$73:$L$73,'W38'!$K$75:$L$75,'W38'!$K$77:$L$77,'W38'!$K$79:$L$79,'W38'!$K$81:$L$81)&lt;&gt;0,SUM('W38'!$K$69:$L$69,'W38'!$K$71:$L$71,'W38'!$K$73:$L$73,'W38'!$K$75:$L$75,'W38'!$K$77:$L$77,'W38'!$K$79:$L$79,'W38'!$K$81:$L$81),"")</f>
        <v/>
      </c>
      <c r="AC48" s="57" t="str">
        <f>IF(SUM('W38'!$K$86:$L$86,'W38'!$K$88:$L$88,'W38'!$K$90:$L$90,'W38'!$K$92:$L$92,'W38'!$K$94:$L$94,'W38'!$K$96:$L$96,'W38'!$K$98:$L$98)&lt;&gt;0,SUM('W38'!$K$86:$L$86,'W38'!$K$88:$L$88,'W38'!$K$90:$L$90,'W38'!$K$92:$L$92,'W38'!$K$94:$L$94,'W38'!$K$96:$L$96,'W38'!$K$98:$L$98),"")</f>
        <v/>
      </c>
      <c r="AD48" s="57" t="str">
        <f>IF(SUM('W38'!$K$103:$L$103,'W38'!$K$105:$L$105,'W38'!$K$107:$L$107,'W38'!$K$109:$L$109,'W38'!$K$111:$L$111,'W38'!$K$113:$L$113,'W38'!$K$115:$L$115)&lt;&gt;0,SUM('W38'!$K$86:$L$86,'W38'!$K$88:$L$88,'W38'!$K$90:$L$90,'W38'!$K$92:$L$92,'W38'!$K$94:$L$94,'W38'!$K$96:$L$96,'W38'!$K$98:$L$98),"")</f>
        <v/>
      </c>
      <c r="AE48" s="57" t="str">
        <f>IF(SUM('W38'!$K$120:$L$120,'W38'!$K$122:$L$122,'W38'!$K$124:$L$124,'W38'!$K$126:$L$126,'W38'!$K$128:$L$128,'W38'!$K$130:$L$130,'W38'!$K$132:$L$132)&lt;&gt;0,SUM('W38'!$K$120:$L$120,'W38'!$K$122:$L$122,'W38'!$K$124:$L$124,'W38'!$K$126:$L$126,'W38'!$K$128:$L$128,'W38'!$K$130:$L$130,'W38'!$K$132:$L$132),"")</f>
        <v/>
      </c>
      <c r="AF48" s="1"/>
      <c r="AG48" s="57" t="str">
        <f>IF(SUM('W38'!$M$18:$N$18,'W38'!$M$20:$N$20,'W38'!$M$22:$N$22,'W38'!$M$24:$N$24,'W38'!$M$26:$N$26,'W38'!$M$28:$N$28,'W38'!$M$30:$N$30)&lt;&gt;0,SUM('W38'!$M$18:$N$18,'W38'!$M$20:$N$20,'W38'!$M$22:$N$22,'W38'!$M$24:$N$24,'W38'!$M$26:$N$26,'W38'!$M$28:$N$28,'W38'!$M$30:$N$30),"")</f>
        <v/>
      </c>
      <c r="AH48" s="57" t="str">
        <f>IF(SUM('W38'!$M$35:$N$35,'W38'!$M$37:$N$37,'W38'!$M$39:$N$39,'W38'!$M$41:$N$41,'W38'!$M$43:$N$43,'W38'!$M$45:$N$45,'W38'!$M$47:$N$47)&lt;&gt;0,SUM('W38'!$M$35:$N$35,'W38'!$M$37:$N$37,'W38'!$M$39:$N$39,'W38'!$M$41:$N$41,'W38'!$M$43:$N$43,'W38'!$M$45:$N$45,'W38'!$M$47:$N$47),"")</f>
        <v/>
      </c>
      <c r="AI48" s="57" t="str">
        <f>IF(SUM('W38'!$M$52:$N$52,'W38'!$M$54:$N$54,'W38'!$M$56:$N$56,'W38'!$M$58:$N$58,'W38'!$M$60:$N$60,'W38'!$M$62:$N$62,'W38'!$M$64:$N$64)&lt;&gt;0,SUM('W38'!$M$52:$N$52,'W38'!$M$54:$N$54,'W38'!$M$56:$N$56,'W38'!$M$58:$N$58,'W38'!$M$60:$N$60,'W38'!$M$62:$N$62,'W38'!$M$64:$N$64),"")</f>
        <v/>
      </c>
      <c r="AJ48" s="57" t="str">
        <f>IF(SUM('W38'!$M$69:$N$69,'W38'!$M$71:$N$71,'W38'!$M$73:$N$73,'W38'!$M$75:$N$75,'W38'!$M$77:$N$77,'W38'!$M$79:$N$79,'W38'!$M$81:$N$81)&lt;&gt;0,SUM('W38'!$M$69:$N$69,'W38'!$M$71:$N$71,'W38'!$M$73:$N$73,'W38'!$M$75:$N$75,'W38'!$M$77:$N$77,'W38'!$M$79:$N$79,'W38'!$M$81:$N$81),"")</f>
        <v/>
      </c>
      <c r="AK48" s="57" t="str">
        <f>IF(SUM('W38'!$M$86:$N$86,'W38'!$M$88:$N$88,'W38'!$M$90:$N$90,'W38'!$M$92:$N$92,'W38'!$M$94:$N$94,'W38'!$M$96:$N$96,'W38'!$M$98:$N$98)&lt;&gt;0,SUM('W38'!$M$86:$N$86,'W38'!$M$88:$N$88,'W38'!$M$90:$N$90,'W38'!$M$92:$N$92,'W38'!$M$94:$N$94,'W38'!$M$96:$N$96,'W38'!$M$98:$N$98),"")</f>
        <v/>
      </c>
      <c r="AL48" s="57" t="str">
        <f>IF(SUM('W38'!$M$103:$N$103,'W38'!$M$105:$N$105,'W38'!$M$107:$N$107,'W38'!$M$109:$N$109,'W38'!$M$111:$N$111,'W38'!$M$113:$N$113,'W38'!$M$115:$N$115)&lt;&gt;0,SUM('W38'!$M$103:$N$103,'W38'!$M$105:$N$105,'W38'!$M$107:$N$107,'W38'!$M$109:$N$109,'W38'!$M$111:$N$111,'W38'!$M$113:$N$113,'W38'!$M$115:$N$115),"")</f>
        <v/>
      </c>
      <c r="AM48" s="57" t="str">
        <f>IF(SUM('W38'!$M$120:$N$120,'W38'!$M$122:$N$122,'W38'!$M$124:$N$124,'W38'!$M$126:$N$126,'W38'!$M$128:$N$128,'W38'!$M$130:$N$130,'W38'!$M$132:$N$132)&lt;&gt;0,SUM('W38'!$M$120:$N$120,'W38'!$M$122:$N$122,'W38'!$M$124:$N$124,'W38'!$M$126:$N$126,'W38'!$M$128:$N$128,'W38'!$M$130:$N$130,'W38'!$M$132:$N$132),"")</f>
        <v/>
      </c>
      <c r="AN48" s="1"/>
      <c r="AO48" s="57" t="str">
        <f>IF(SUM('W38'!$O$18:$P$18,'W38'!$O$20:$P$20,'W38'!$O$22:$P$22,'W38'!$O$24:$P$24,'W38'!$O$26:$P$26,'W38'!$O$28:$P$28,'W38'!$O$30:$P$30)&lt;&gt;0,SUM('W38'!$O$18:$P$18,'W38'!$O$20:$P$20,'W38'!$O$22:$P$22,'W38'!$O$24:$P$24,'W38'!$O$26:$P$26,'W38'!$O$28:$P$28,'W38'!$O$30:$P$30),"")</f>
        <v/>
      </c>
      <c r="AP48" s="57" t="str">
        <f>IF(SUM('W38'!$O$35:$P$35,'W38'!$O$37:$P$37,'W38'!$O$39:$P$39,'W38'!$O$41:$P$41,'W38'!$O$43:$P$43,'W38'!$O$45:$P$45,'W38'!$O$47:$P$47)&lt;&gt;0,SUM('W38'!$O$35:$P$35,'W38'!$O$37:$P$37,'W38'!$O$39:$P$39,'W38'!$O$41:$P$41,'W38'!$O$43:$P$43,'W38'!$O$45:$P$45,'W38'!$O$47:$P$47),"")</f>
        <v/>
      </c>
      <c r="AQ48" s="57" t="str">
        <f>IF(SUM('W38'!$O$52:$P$52,'W38'!$O$54:$P$54,'W38'!$O$56:$P$56,'W38'!$O$58:$P$58,'W38'!$O$60:$P$60,'W38'!$O$62:$P$62,'W38'!$O$64:$P$64)&lt;&gt;0,SUM('W38'!$O$52:$P$52,'W38'!$O$54:$P$54,'W38'!$O$56:$P$56,'W38'!$O$58:$P$58,'W38'!$O$60:$P$60,'W38'!$O$62:$P$62,'W38'!$O$64:$P$64),"")</f>
        <v/>
      </c>
      <c r="AR48" s="57" t="str">
        <f>IF(SUM('W38'!$O$69:$P$69,'W38'!$O$71:$P$71,'W38'!$O$73:$P$73,'W38'!$O$75:$P$75,'W38'!$O$77:$P$77,'W38'!$O$79:$P$79,'W38'!$O$81:$P$81)&lt;&gt;0,SUM('W38'!$O$69:$P$69,'W38'!$O$71:$P$71,'W38'!$O$73:$P$73,'W38'!$O$75:$P$75,'W38'!$O$77:$P$77,'W38'!$O$79:$P$79,'W38'!$O$81:$P$81),"")</f>
        <v/>
      </c>
      <c r="AS48" s="57" t="str">
        <f>IF(SUM('W38'!$O$86:$P$86,'W38'!$O$88:$P$88,'W38'!$O$90:$P$90,'W38'!$O$92:$P$92,'W38'!$O$94:$P$94,'W38'!$O$96:$P$96,'W38'!$O$98:$P$98)&lt;&gt;0,SUM('W38'!$O$86:$P$86,'W38'!$O$88:$P$88,'W38'!$O$90:$P$90,'W38'!$O$92:$P$92,'W38'!$O$94:$P$94,'W38'!$O$96:$P$96,'W38'!$O$98:$P$98),"")</f>
        <v/>
      </c>
      <c r="AT48" s="57" t="str">
        <f>IF(SUM('W38'!$M$103:$N$103,'W38'!$M$105:$N$105,'W38'!$M$107:$N$107,'W38'!$M$109:$N$109,'W38'!$M$111:$N$111,'W38'!$M$113:$N$113,'W38'!$M$115:$N$115)&lt;&gt;0,SUM('W38'!$M$103:$N$103,'W38'!$M$105:$N$105,'W38'!$M$107:$N$107,'W38'!$M$109:$N$109,'W38'!$M$111:$N$111,'W38'!$M$113:$N$113,'W38'!$M$115:$N$115),"")</f>
        <v/>
      </c>
      <c r="AU48" s="57" t="str">
        <f>IF(SUM('W38'!$O$120:$P$120,'W38'!$O$122:$P$122,'W38'!$O$124:$P$124,'W38'!$O$126:$P$126,'W38'!$O$128:$P$128,'W38'!$O$130:$P$130,'W38'!$O$132:$P$132)&lt;&gt;0,SUM('W38'!$O$120:$P$120,'W38'!$O$122:$P$122,'W38'!$O$124:$P$124,'W38'!$O$126:$P$126,'W38'!$O$128:$P$128,'W38'!$O$130:$P$130,'W38'!$O$132:$P$132),"")</f>
        <v/>
      </c>
    </row>
    <row r="49" spans="2:47" ht="16" customHeight="1">
      <c r="B49" s="63">
        <v>39</v>
      </c>
      <c r="C49" s="92">
        <v>45558</v>
      </c>
      <c r="D49" s="92">
        <v>45559</v>
      </c>
      <c r="E49" s="92">
        <v>45560</v>
      </c>
      <c r="F49" s="92">
        <v>45561</v>
      </c>
      <c r="G49" s="92">
        <v>45562</v>
      </c>
      <c r="H49" s="92">
        <v>45563</v>
      </c>
      <c r="I49" s="92">
        <v>45564</v>
      </c>
      <c r="J49" s="104" t="str">
        <f t="shared" si="1"/>
        <v>Woche 39 / 2024</v>
      </c>
      <c r="K49" s="104" t="str">
        <f t="shared" si="2"/>
        <v>23. September 2024 bis 29. September 2024</v>
      </c>
      <c r="L49" s="92" t="b">
        <f t="shared" ca="1" si="3"/>
        <v>0</v>
      </c>
      <c r="M49" s="1"/>
      <c r="N49" s="108"/>
      <c r="O49" s="109"/>
      <c r="P49" s="1"/>
      <c r="Q49" s="57" t="str">
        <f>IF(SUM('W39'!$I$18:$J$18,'W39'!$I$20:$J$20,'W39'!$I$22:$J$22,'W39'!$I$24:$J$24,'W39'!$I$26:$J$26,'W39'!$I$28:$J$28,'W39'!$I$30:$J$30)&lt;&gt;0,SUM('W39'!$I$18:$J$18,'W39'!$I$20:$J$20,'W39'!$I$22:$J$22,'W39'!$I$24:$J$24,'W39'!$I$26:$J$26,'W39'!$I$28:$J$28,'W39'!$I$30:$J$30),"")</f>
        <v/>
      </c>
      <c r="R49" s="57" t="str">
        <f>IF(SUM('W39'!$I$35:$J$35,'W39'!$I$37:$J$37,'W39'!$I$39:$J$39,'W39'!$I$41:$J$41,'W39'!$I$43:$J$43,'W39'!$I$45:$J$45,'W39'!$I$47:$J$47)&lt;&gt;0,SUM('W39'!$I$35:$J$35,'W39'!$I$37:$J$37,'W39'!$I$39:$J$39,'W39'!$I$41:$J$41,'W39'!$I$43:$J$43,'W39'!$I$45:$J$45,'W39'!$I$47:$J$47),"")</f>
        <v/>
      </c>
      <c r="S49" s="57" t="str">
        <f>IF(SUM('W39'!$I$52:$J$52,'W39'!$I$54:$J$54,'W39'!$I$56:$J$56,'W39'!$I$58:$J$58,'W39'!$I$60:$J$60,'W39'!$I$62:$J$62,'W39'!$I$64:$J$64)&lt;&gt;0,SUM('W39'!$I$52:$J$52,'W39'!$I$54:$J$54,'W39'!$I$56:$J$56,'W39'!$I$58:$J$58,'W39'!$I$60:$J$60,'W39'!$I$62:$J$62,'W39'!$I$64:$J$64),"")</f>
        <v/>
      </c>
      <c r="T49" s="57" t="str">
        <f>IF(SUM('W39'!$I$69:$J$69,'W39'!$I$71:$J$71,'W39'!$I$73:$J$73,'W39'!$I$75:$J$75,'W39'!$I$77:$J$77,'W39'!$I$79:$J$79,'W39'!$I$81:$J$81)&lt;&gt;0,SUM('W39'!$I$69:$J$69,'W39'!$I$71:$J$71,'W39'!$I$73:$J$73,'W39'!$I$75:$J$75,'W39'!$I$77:$J$77,'W39'!$I$79:$J$79,'W39'!$I$81:$J$81),"")</f>
        <v/>
      </c>
      <c r="U49" s="57" t="str">
        <f>IF(SUM('W39'!$I$86:$J$86,'W39'!$I$88:$J$88,'W39'!$I$90:$J$90,'W39'!$I$92:$J$92,'W39'!$I$94:$J$94,'W39'!$I$96:$J$96,'W39'!$I$98:$J$98)&lt;&gt;0,SUM('W39'!$I$86:$J$86,'W39'!$I$88:$J$88,'W39'!$I$90:$J$90,'W39'!$I$92:$J$92,'W39'!$I$94:$J$94,'W39'!$I$96:$J$96,'W39'!$I$98:$J$98),"")</f>
        <v/>
      </c>
      <c r="V49" s="57" t="str">
        <f>IF(SUM('W39'!$I$103:$J$103,'W39'!$I$105:$J$105,'W39'!$I$107:$J$107,'W39'!$I$109:$J$109,'W39'!$I$111:$J$111,'W39'!$I$113:$J$113,'W39'!$I$115:$J$115)&lt;&gt;0,SUM('W39'!$I$103:$J$103,'W39'!$I$105:$J$105,'W39'!$I$107:$J$107,'W39'!$I$109:$J$109,'W39'!$I$111:$J$111,'W39'!$I$113:$J$113,'W39'!$I$115:$J$115),"")</f>
        <v/>
      </c>
      <c r="W49" s="57" t="str">
        <f>IF(SUM('W39'!$I$120:$J$120,'W39'!$I$122:$J$122,'W39'!$I$124:$J$124,'W39'!$I$126:$J$126,'W39'!$I$128:$J$128,'W39'!$I$130:$J$130,'W39'!$I$132:$J$132)&lt;&gt;0,SUM('W39'!$I$120:$J$120,'W39'!$I$122:$J$122,'W39'!$I$124:$J$124,'W39'!$I$126:$J$126,'W39'!$I$128:$J$128,'W39'!$I$130:$J$130,'W39'!$I$132:$J$132),"")</f>
        <v/>
      </c>
      <c r="X49" s="1"/>
      <c r="Y49" s="57" t="str">
        <f>IF(SUM('W39'!$K$18:$L$18,'W39'!$K$20:$L$20,'W39'!$K$22:$L$22,'W39'!$K$24:$L$24,'W39'!$K$26:$L$26,'W39'!$K$28:$L$28,'W39'!$K$30:$L$30)&lt;&gt;0,SUM('W39'!$K$18:$L$18,'W39'!$K$20:$L$20,'W39'!$K$22:$L$22,'W39'!$K$24:$L$24,'W39'!$K$26:$L$26,'W39'!$K$28:$L$28,'W39'!$K$30:$L$30),"")</f>
        <v/>
      </c>
      <c r="Z49" s="57" t="str">
        <f>IF(SUM('W39'!$K$35:$L$35,'W39'!$K$37:$L$37,'W39'!$K$39:$L$39,'W39'!$K$41:$L$41,'W39'!$K$43:$L$43,'W39'!$K$45:$L$45,'W39'!$K$47:$L$47)&lt;&gt;0,SUM('W39'!$K$35:$L$35,'W39'!$K$37:$L$37,'W39'!$K$39:$L$39,'W39'!$K$41:$L$41,'W39'!$K$43:$L$43,'W39'!$K$45:$L$45,'W39'!$K$47:$L$47),"")</f>
        <v/>
      </c>
      <c r="AA49" s="57" t="str">
        <f>IF(SUM('W39'!$K$52:$L$52,'W39'!$K$54:$L$54,'W39'!$K$56:$L$56,'W39'!$K$58:$L$58,'W39'!$K$60:$L$60,'W39'!$K$62:$L$62,'W39'!$K$64:$L$64)&lt;&gt;0,SUM('W39'!$K$52:$L$52,'W39'!$K$54:$L$54,'W39'!$K$56:$L$56,'W39'!$K$58:$L$58,'W39'!$K$60:$L$60,'W39'!$K$62:$L$62,'W39'!$K$64:$L$64),"")</f>
        <v/>
      </c>
      <c r="AB49" s="57" t="str">
        <f>IF(SUM('W39'!$K$69:$L$69,'W39'!$K$71:$L$71,'W39'!$K$73:$L$73,'W39'!$K$75:$L$75,'W39'!$K$77:$L$77,'W39'!$K$79:$L$79,'W39'!$K$81:$L$81)&lt;&gt;0,SUM('W39'!$K$69:$L$69,'W39'!$K$71:$L$71,'W39'!$K$73:$L$73,'W39'!$K$75:$L$75,'W39'!$K$77:$L$77,'W39'!$K$79:$L$79,'W39'!$K$81:$L$81),"")</f>
        <v/>
      </c>
      <c r="AC49" s="57" t="str">
        <f>IF(SUM('W39'!$K$86:$L$86,'W39'!$K$88:$L$88,'W39'!$K$90:$L$90,'W39'!$K$92:$L$92,'W39'!$K$94:$L$94,'W39'!$K$96:$L$96,'W39'!$K$98:$L$98)&lt;&gt;0,SUM('W39'!$K$86:$L$86,'W39'!$K$88:$L$88,'W39'!$K$90:$L$90,'W39'!$K$92:$L$92,'W39'!$K$94:$L$94,'W39'!$K$96:$L$96,'W39'!$K$98:$L$98),"")</f>
        <v/>
      </c>
      <c r="AD49" s="57" t="str">
        <f>IF(SUM('W39'!$K$103:$L$103,'W39'!$K$105:$L$105,'W39'!$K$107:$L$107,'W39'!$K$109:$L$109,'W39'!$K$111:$L$111,'W39'!$K$113:$L$113,'W39'!$K$115:$L$115)&lt;&gt;0,SUM('W39'!$K$86:$L$86,'W39'!$K$88:$L$88,'W39'!$K$90:$L$90,'W39'!$K$92:$L$92,'W39'!$K$94:$L$94,'W39'!$K$96:$L$96,'W39'!$K$98:$L$98),"")</f>
        <v/>
      </c>
      <c r="AE49" s="57" t="str">
        <f>IF(SUM('W39'!$K$120:$L$120,'W39'!$K$122:$L$122,'W39'!$K$124:$L$124,'W39'!$K$126:$L$126,'W39'!$K$128:$L$128,'W39'!$K$130:$L$130,'W39'!$K$132:$L$132)&lt;&gt;0,SUM('W39'!$K$120:$L$120,'W39'!$K$122:$L$122,'W39'!$K$124:$L$124,'W39'!$K$126:$L$126,'W39'!$K$128:$L$128,'W39'!$K$130:$L$130,'W39'!$K$132:$L$132),"")</f>
        <v/>
      </c>
      <c r="AF49" s="1"/>
      <c r="AG49" s="57" t="str">
        <f>IF(SUM('W39'!$M$18:$N$18,'W39'!$M$20:$N$20,'W39'!$M$22:$N$22,'W39'!$M$24:$N$24,'W39'!$M$26:$N$26,'W39'!$M$28:$N$28,'W39'!$M$30:$N$30)&lt;&gt;0,SUM('W39'!$M$18:$N$18,'W39'!$M$20:$N$20,'W39'!$M$22:$N$22,'W39'!$M$24:$N$24,'W39'!$M$26:$N$26,'W39'!$M$28:$N$28,'W39'!$M$30:$N$30),"")</f>
        <v/>
      </c>
      <c r="AH49" s="57" t="str">
        <f>IF(SUM('W39'!$M$35:$N$35,'W39'!$M$37:$N$37,'W39'!$M$39:$N$39,'W39'!$M$41:$N$41,'W39'!$M$43:$N$43,'W39'!$M$45:$N$45,'W39'!$M$47:$N$47)&lt;&gt;0,SUM('W39'!$M$35:$N$35,'W39'!$M$37:$N$37,'W39'!$M$39:$N$39,'W39'!$M$41:$N$41,'W39'!$M$43:$N$43,'W39'!$M$45:$N$45,'W39'!$M$47:$N$47),"")</f>
        <v/>
      </c>
      <c r="AI49" s="57" t="str">
        <f>IF(SUM('W39'!$M$52:$N$52,'W39'!$M$54:$N$54,'W39'!$M$56:$N$56,'W39'!$M$58:$N$58,'W39'!$M$60:$N$60,'W39'!$M$62:$N$62,'W39'!$M$64:$N$64)&lt;&gt;0,SUM('W39'!$M$52:$N$52,'W39'!$M$54:$N$54,'W39'!$M$56:$N$56,'W39'!$M$58:$N$58,'W39'!$M$60:$N$60,'W39'!$M$62:$N$62,'W39'!$M$64:$N$64),"")</f>
        <v/>
      </c>
      <c r="AJ49" s="57" t="str">
        <f>IF(SUM('W39'!$M$69:$N$69,'W39'!$M$71:$N$71,'W39'!$M$73:$N$73,'W39'!$M$75:$N$75,'W39'!$M$77:$N$77,'W39'!$M$79:$N$79,'W39'!$M$81:$N$81)&lt;&gt;0,SUM('W39'!$M$69:$N$69,'W39'!$M$71:$N$71,'W39'!$M$73:$N$73,'W39'!$M$75:$N$75,'W39'!$M$77:$N$77,'W39'!$M$79:$N$79,'W39'!$M$81:$N$81),"")</f>
        <v/>
      </c>
      <c r="AK49" s="57" t="str">
        <f>IF(SUM('W39'!$M$86:$N$86,'W39'!$M$88:$N$88,'W39'!$M$90:$N$90,'W39'!$M$92:$N$92,'W39'!$M$94:$N$94,'W39'!$M$96:$N$96,'W39'!$M$98:$N$98)&lt;&gt;0,SUM('W39'!$M$86:$N$86,'W39'!$M$88:$N$88,'W39'!$M$90:$N$90,'W39'!$M$92:$N$92,'W39'!$M$94:$N$94,'W39'!$M$96:$N$96,'W39'!$M$98:$N$98),"")</f>
        <v/>
      </c>
      <c r="AL49" s="57" t="str">
        <f>IF(SUM('W39'!$M$103:$N$103,'W39'!$M$105:$N$105,'W39'!$M$107:$N$107,'W39'!$M$109:$N$109,'W39'!$M$111:$N$111,'W39'!$M$113:$N$113,'W39'!$M$115:$N$115)&lt;&gt;0,SUM('W39'!$M$103:$N$103,'W39'!$M$105:$N$105,'W39'!$M$107:$N$107,'W39'!$M$109:$N$109,'W39'!$M$111:$N$111,'W39'!$M$113:$N$113,'W39'!$M$115:$N$115),"")</f>
        <v/>
      </c>
      <c r="AM49" s="57" t="str">
        <f>IF(SUM('W39'!$M$120:$N$120,'W39'!$M$122:$N$122,'W39'!$M$124:$N$124,'W39'!$M$126:$N$126,'W39'!$M$128:$N$128,'W39'!$M$130:$N$130,'W39'!$M$132:$N$132)&lt;&gt;0,SUM('W39'!$M$120:$N$120,'W39'!$M$122:$N$122,'W39'!$M$124:$N$124,'W39'!$M$126:$N$126,'W39'!$M$128:$N$128,'W39'!$M$130:$N$130,'W39'!$M$132:$N$132),"")</f>
        <v/>
      </c>
      <c r="AN49" s="1"/>
      <c r="AO49" s="57" t="str">
        <f>IF(SUM('W39'!$O$18:$P$18,'W39'!$O$20:$P$20,'W39'!$O$22:$P$22,'W39'!$O$24:$P$24,'W39'!$O$26:$P$26,'W39'!$O$28:$P$28,'W39'!$O$30:$P$30)&lt;&gt;0,SUM('W39'!$O$18:$P$18,'W39'!$O$20:$P$20,'W39'!$O$22:$P$22,'W39'!$O$24:$P$24,'W39'!$O$26:$P$26,'W39'!$O$28:$P$28,'W39'!$O$30:$P$30),"")</f>
        <v/>
      </c>
      <c r="AP49" s="57" t="str">
        <f>IF(SUM('W39'!$O$35:$P$35,'W39'!$O$37:$P$37,'W39'!$O$39:$P$39,'W39'!$O$41:$P$41,'W39'!$O$43:$P$43,'W39'!$O$45:$P$45,'W39'!$O$47:$P$47)&lt;&gt;0,SUM('W39'!$O$35:$P$35,'W39'!$O$37:$P$37,'W39'!$O$39:$P$39,'W39'!$O$41:$P$41,'W39'!$O$43:$P$43,'W39'!$O$45:$P$45,'W39'!$O$47:$P$47),"")</f>
        <v/>
      </c>
      <c r="AQ49" s="57" t="str">
        <f>IF(SUM('W39'!$O$52:$P$52,'W39'!$O$54:$P$54,'W39'!$O$56:$P$56,'W39'!$O$58:$P$58,'W39'!$O$60:$P$60,'W39'!$O$62:$P$62,'W39'!$O$64:$P$64)&lt;&gt;0,SUM('W39'!$O$52:$P$52,'W39'!$O$54:$P$54,'W39'!$O$56:$P$56,'W39'!$O$58:$P$58,'W39'!$O$60:$P$60,'W39'!$O$62:$P$62,'W39'!$O$64:$P$64),"")</f>
        <v/>
      </c>
      <c r="AR49" s="57" t="str">
        <f>IF(SUM('W39'!$O$69:$P$69,'W39'!$O$71:$P$71,'W39'!$O$73:$P$73,'W39'!$O$75:$P$75,'W39'!$O$77:$P$77,'W39'!$O$79:$P$79,'W39'!$O$81:$P$81)&lt;&gt;0,SUM('W39'!$O$69:$P$69,'W39'!$O$71:$P$71,'W39'!$O$73:$P$73,'W39'!$O$75:$P$75,'W39'!$O$77:$P$77,'W39'!$O$79:$P$79,'W39'!$O$81:$P$81),"")</f>
        <v/>
      </c>
      <c r="AS49" s="57" t="str">
        <f>IF(SUM('W39'!$O$86:$P$86,'W39'!$O$88:$P$88,'W39'!$O$90:$P$90,'W39'!$O$92:$P$92,'W39'!$O$94:$P$94,'W39'!$O$96:$P$96,'W39'!$O$98:$P$98)&lt;&gt;0,SUM('W39'!$O$86:$P$86,'W39'!$O$88:$P$88,'W39'!$O$90:$P$90,'W39'!$O$92:$P$92,'W39'!$O$94:$P$94,'W39'!$O$96:$P$96,'W39'!$O$98:$P$98),"")</f>
        <v/>
      </c>
      <c r="AT49" s="57" t="str">
        <f>IF(SUM('W39'!$M$103:$N$103,'W39'!$M$105:$N$105,'W39'!$M$107:$N$107,'W39'!$M$109:$N$109,'W39'!$M$111:$N$111,'W39'!$M$113:$N$113,'W39'!$M$115:$N$115)&lt;&gt;0,SUM('W39'!$M$103:$N$103,'W39'!$M$105:$N$105,'W39'!$M$107:$N$107,'W39'!$M$109:$N$109,'W39'!$M$111:$N$111,'W39'!$M$113:$N$113,'W39'!$M$115:$N$115),"")</f>
        <v/>
      </c>
      <c r="AU49" s="57" t="str">
        <f>IF(SUM('W39'!$O$120:$P$120,'W39'!$O$122:$P$122,'W39'!$O$124:$P$124,'W39'!$O$126:$P$126,'W39'!$O$128:$P$128,'W39'!$O$130:$P$130,'W39'!$O$132:$P$132)&lt;&gt;0,SUM('W39'!$O$120:$P$120,'W39'!$O$122:$P$122,'W39'!$O$124:$P$124,'W39'!$O$126:$P$126,'W39'!$O$128:$P$128,'W39'!$O$130:$P$130,'W39'!$O$132:$P$132),"")</f>
        <v/>
      </c>
    </row>
    <row r="50" spans="2:47" ht="16" customHeight="1">
      <c r="B50" s="63">
        <v>40</v>
      </c>
      <c r="C50" s="92">
        <v>45565</v>
      </c>
      <c r="D50" s="92">
        <v>45566</v>
      </c>
      <c r="E50" s="92">
        <v>45567</v>
      </c>
      <c r="F50" s="92">
        <v>45568</v>
      </c>
      <c r="G50" s="92">
        <v>45569</v>
      </c>
      <c r="H50" s="92">
        <v>45570</v>
      </c>
      <c r="I50" s="92">
        <v>45571</v>
      </c>
      <c r="J50" s="104" t="str">
        <f t="shared" si="1"/>
        <v>Woche 40 / 2024</v>
      </c>
      <c r="K50" s="104" t="str">
        <f t="shared" si="2"/>
        <v>30. September 2024 bis 6. Oktober 2024</v>
      </c>
      <c r="L50" s="92" t="b">
        <f t="shared" ca="1" si="3"/>
        <v>0</v>
      </c>
      <c r="M50" s="1"/>
      <c r="N50" s="108"/>
      <c r="O50" s="109"/>
      <c r="P50" s="1"/>
      <c r="Q50" s="57" t="str">
        <f>IF(SUM('W40'!$I$18:$J$18,'W40'!$I$20:$J$20,'W40'!$I$22:$J$22,'W40'!$I$24:$J$24,'W40'!$I$26:$J$26,'W40'!$I$28:$J$28,'W40'!$I$30:$J$30)&lt;&gt;0,SUM('W40'!$I$18:$J$18,'W40'!$I$20:$J$20,'W40'!$I$22:$J$22,'W40'!$I$24:$J$24,'W40'!$I$26:$J$26,'W40'!$I$28:$J$28,'W40'!$I$30:$J$30),"")</f>
        <v/>
      </c>
      <c r="R50" s="57" t="str">
        <f>IF(SUM('W40'!$I$35:$J$35,'W40'!$I$37:$J$37,'W40'!$I$39:$J$39,'W40'!$I$41:$J$41,'W40'!$I$43:$J$43,'W40'!$I$45:$J$45,'W40'!$I$47:$J$47)&lt;&gt;0,SUM('W40'!$I$35:$J$35,'W40'!$I$37:$J$37,'W40'!$I$39:$J$39,'W40'!$I$41:$J$41,'W40'!$I$43:$J$43,'W40'!$I$45:$J$45,'W40'!$I$47:$J$47),"")</f>
        <v/>
      </c>
      <c r="S50" s="57" t="str">
        <f>IF(SUM('W40'!$I$52:$J$52,'W40'!$I$54:$J$54,'W40'!$I$56:$J$56,'W40'!$I$58:$J$58,'W40'!$I$60:$J$60,'W40'!$I$62:$J$62,'W40'!$I$64:$J$64)&lt;&gt;0,SUM('W40'!$I$52:$J$52,'W40'!$I$54:$J$54,'W40'!$I$56:$J$56,'W40'!$I$58:$J$58,'W40'!$I$60:$J$60,'W40'!$I$62:$J$62,'W40'!$I$64:$J$64),"")</f>
        <v/>
      </c>
      <c r="T50" s="57" t="str">
        <f>IF(SUM('W40'!$I$69:$J$69,'W40'!$I$71:$J$71,'W40'!$I$73:$J$73,'W40'!$I$75:$J$75,'W40'!$I$77:$J$77,'W40'!$I$79:$J$79,'W40'!$I$81:$J$81)&lt;&gt;0,SUM('W40'!$I$69:$J$69,'W40'!$I$71:$J$71,'W40'!$I$73:$J$73,'W40'!$I$75:$J$75,'W40'!$I$77:$J$77,'W40'!$I$79:$J$79,'W40'!$I$81:$J$81),"")</f>
        <v/>
      </c>
      <c r="U50" s="57" t="str">
        <f>IF(SUM('W40'!$I$86:$J$86,'W40'!$I$88:$J$88,'W40'!$I$90:$J$90,'W40'!$I$92:$J$92,'W40'!$I$94:$J$94,'W40'!$I$96:$J$96,'W40'!$I$98:$J$98)&lt;&gt;0,SUM('W40'!$I$86:$J$86,'W40'!$I$88:$J$88,'W40'!$I$90:$J$90,'W40'!$I$92:$J$92,'W40'!$I$94:$J$94,'W40'!$I$96:$J$96,'W40'!$I$98:$J$98),"")</f>
        <v/>
      </c>
      <c r="V50" s="57" t="str">
        <f>IF(SUM('W40'!$I$103:$J$103,'W40'!$I$105:$J$105,'W40'!$I$107:$J$107,'W40'!$I$109:$J$109,'W40'!$I$111:$J$111,'W40'!$I$113:$J$113,'W40'!$I$115:$J$115)&lt;&gt;0,SUM('W40'!$I$103:$J$103,'W40'!$I$105:$J$105,'W40'!$I$107:$J$107,'W40'!$I$109:$J$109,'W40'!$I$111:$J$111,'W40'!$I$113:$J$113,'W40'!$I$115:$J$115),"")</f>
        <v/>
      </c>
      <c r="W50" s="57" t="str">
        <f>IF(SUM('W40'!$I$120:$J$120,'W40'!$I$122:$J$122,'W40'!$I$124:$J$124,'W40'!$I$126:$J$126,'W40'!$I$128:$J$128,'W40'!$I$130:$J$130,'W40'!$I$132:$J$132)&lt;&gt;0,SUM('W40'!$I$120:$J$120,'W40'!$I$122:$J$122,'W40'!$I$124:$J$124,'W40'!$I$126:$J$126,'W40'!$I$128:$J$128,'W40'!$I$130:$J$130,'W40'!$I$132:$J$132),"")</f>
        <v/>
      </c>
      <c r="X50" s="1"/>
      <c r="Y50" s="57" t="str">
        <f>IF(SUM('W40'!$K$18:$L$18,'W40'!$K$20:$L$20,'W40'!$K$22:$L$22,'W40'!$K$24:$L$24,'W40'!$K$26:$L$26,'W40'!$K$28:$L$28,'W40'!$K$30:$L$30)&lt;&gt;0,SUM('W40'!$K$18:$L$18,'W40'!$K$20:$L$20,'W40'!$K$22:$L$22,'W40'!$K$24:$L$24,'W40'!$K$26:$L$26,'W40'!$K$28:$L$28,'W40'!$K$30:$L$30),"")</f>
        <v/>
      </c>
      <c r="Z50" s="57" t="str">
        <f>IF(SUM('W40'!$K$35:$L$35,'W40'!$K$37:$L$37,'W40'!$K$39:$L$39,'W40'!$K$41:$L$41,'W40'!$K$43:$L$43,'W40'!$K$45:$L$45,'W40'!$K$47:$L$47)&lt;&gt;0,SUM('W40'!$K$35:$L$35,'W40'!$K$37:$L$37,'W40'!$K$39:$L$39,'W40'!$K$41:$L$41,'W40'!$K$43:$L$43,'W40'!$K$45:$L$45,'W40'!$K$47:$L$47),"")</f>
        <v/>
      </c>
      <c r="AA50" s="57" t="str">
        <f>IF(SUM('W40'!$K$52:$L$52,'W40'!$K$54:$L$54,'W40'!$K$56:$L$56,'W40'!$K$58:$L$58,'W40'!$K$60:$L$60,'W40'!$K$62:$L$62,'W40'!$K$64:$L$64)&lt;&gt;0,SUM('W40'!$K$52:$L$52,'W40'!$K$54:$L$54,'W40'!$K$56:$L$56,'W40'!$K$58:$L$58,'W40'!$K$60:$L$60,'W40'!$K$62:$L$62,'W40'!$K$64:$L$64),"")</f>
        <v/>
      </c>
      <c r="AB50" s="57" t="str">
        <f>IF(SUM('W40'!$K$69:$L$69,'W40'!$K$71:$L$71,'W40'!$K$73:$L$73,'W40'!$K$75:$L$75,'W40'!$K$77:$L$77,'W40'!$K$79:$L$79,'W40'!$K$81:$L$81)&lt;&gt;0,SUM('W40'!$K$69:$L$69,'W40'!$K$71:$L$71,'W40'!$K$73:$L$73,'W40'!$K$75:$L$75,'W40'!$K$77:$L$77,'W40'!$K$79:$L$79,'W40'!$K$81:$L$81),"")</f>
        <v/>
      </c>
      <c r="AC50" s="57" t="str">
        <f>IF(SUM('W40'!$K$86:$L$86,'W40'!$K$88:$L$88,'W40'!$K$90:$L$90,'W40'!$K$92:$L$92,'W40'!$K$94:$L$94,'W40'!$K$96:$L$96,'W40'!$K$98:$L$98)&lt;&gt;0,SUM('W40'!$K$86:$L$86,'W40'!$K$88:$L$88,'W40'!$K$90:$L$90,'W40'!$K$92:$L$92,'W40'!$K$94:$L$94,'W40'!$K$96:$L$96,'W40'!$K$98:$L$98),"")</f>
        <v/>
      </c>
      <c r="AD50" s="57" t="str">
        <f>IF(SUM('W40'!$K$103:$L$103,'W40'!$K$105:$L$105,'W40'!$K$107:$L$107,'W40'!$K$109:$L$109,'W40'!$K$111:$L$111,'W40'!$K$113:$L$113,'W40'!$K$115:$L$115)&lt;&gt;0,SUM('W40'!$K$86:$L$86,'W40'!$K$88:$L$88,'W40'!$K$90:$L$90,'W40'!$K$92:$L$92,'W40'!$K$94:$L$94,'W40'!$K$96:$L$96,'W40'!$K$98:$L$98),"")</f>
        <v/>
      </c>
      <c r="AE50" s="57" t="str">
        <f>IF(SUM('W40'!$K$120:$L$120,'W40'!$K$122:$L$122,'W40'!$K$124:$L$124,'W40'!$K$126:$L$126,'W40'!$K$128:$L$128,'W40'!$K$130:$L$130,'W40'!$K$132:$L$132)&lt;&gt;0,SUM('W40'!$K$120:$L$120,'W40'!$K$122:$L$122,'W40'!$K$124:$L$124,'W40'!$K$126:$L$126,'W40'!$K$128:$L$128,'W40'!$K$130:$L$130,'W40'!$K$132:$L$132),"")</f>
        <v/>
      </c>
      <c r="AF50" s="1"/>
      <c r="AG50" s="57" t="str">
        <f>IF(SUM('W40'!$M$18:$N$18,'W40'!$M$20:$N$20,'W40'!$M$22:$N$22,'W40'!$M$24:$N$24,'W40'!$M$26:$N$26,'W40'!$M$28:$N$28,'W40'!$M$30:$N$30)&lt;&gt;0,SUM('W40'!$M$18:$N$18,'W40'!$M$20:$N$20,'W40'!$M$22:$N$22,'W40'!$M$24:$N$24,'W40'!$M$26:$N$26,'W40'!$M$28:$N$28,'W40'!$M$30:$N$30),"")</f>
        <v/>
      </c>
      <c r="AH50" s="57" t="str">
        <f>IF(SUM('W40'!$M$35:$N$35,'W40'!$M$37:$N$37,'W40'!$M$39:$N$39,'W40'!$M$41:$N$41,'W40'!$M$43:$N$43,'W40'!$M$45:$N$45,'W40'!$M$47:$N$47)&lt;&gt;0,SUM('W40'!$M$35:$N$35,'W40'!$M$37:$N$37,'W40'!$M$39:$N$39,'W40'!$M$41:$N$41,'W40'!$M$43:$N$43,'W40'!$M$45:$N$45,'W40'!$M$47:$N$47),"")</f>
        <v/>
      </c>
      <c r="AI50" s="57" t="str">
        <f>IF(SUM('W40'!$M$52:$N$52,'W40'!$M$54:$N$54,'W40'!$M$56:$N$56,'W40'!$M$58:$N$58,'W40'!$M$60:$N$60,'W40'!$M$62:$N$62,'W40'!$M$64:$N$64)&lt;&gt;0,SUM('W40'!$M$52:$N$52,'W40'!$M$54:$N$54,'W40'!$M$56:$N$56,'W40'!$M$58:$N$58,'W40'!$M$60:$N$60,'W40'!$M$62:$N$62,'W40'!$M$64:$N$64),"")</f>
        <v/>
      </c>
      <c r="AJ50" s="57" t="str">
        <f>IF(SUM('W40'!$M$69:$N$69,'W40'!$M$71:$N$71,'W40'!$M$73:$N$73,'W40'!$M$75:$N$75,'W40'!$M$77:$N$77,'W40'!$M$79:$N$79,'W40'!$M$81:$N$81)&lt;&gt;0,SUM('W40'!$M$69:$N$69,'W40'!$M$71:$N$71,'W40'!$M$73:$N$73,'W40'!$M$75:$N$75,'W40'!$M$77:$N$77,'W40'!$M$79:$N$79,'W40'!$M$81:$N$81),"")</f>
        <v/>
      </c>
      <c r="AK50" s="57" t="str">
        <f>IF(SUM('W40'!$M$86:$N$86,'W40'!$M$88:$N$88,'W40'!$M$90:$N$90,'W40'!$M$92:$N$92,'W40'!$M$94:$N$94,'W40'!$M$96:$N$96,'W40'!$M$98:$N$98)&lt;&gt;0,SUM('W40'!$M$86:$N$86,'W40'!$M$88:$N$88,'W40'!$M$90:$N$90,'W40'!$M$92:$N$92,'W40'!$M$94:$N$94,'W40'!$M$96:$N$96,'W40'!$M$98:$N$98),"")</f>
        <v/>
      </c>
      <c r="AL50" s="57" t="str">
        <f>IF(SUM('W40'!$M$103:$N$103,'W40'!$M$105:$N$105,'W40'!$M$107:$N$107,'W40'!$M$109:$N$109,'W40'!$M$111:$N$111,'W40'!$M$113:$N$113,'W40'!$M$115:$N$115)&lt;&gt;0,SUM('W40'!$M$103:$N$103,'W40'!$M$105:$N$105,'W40'!$M$107:$N$107,'W40'!$M$109:$N$109,'W40'!$M$111:$N$111,'W40'!$M$113:$N$113,'W40'!$M$115:$N$115),"")</f>
        <v/>
      </c>
      <c r="AM50" s="57" t="str">
        <f>IF(SUM('W40'!$M$120:$N$120,'W40'!$M$122:$N$122,'W40'!$M$124:$N$124,'W40'!$M$126:$N$126,'W40'!$M$128:$N$128,'W40'!$M$130:$N$130,'W40'!$M$132:$N$132)&lt;&gt;0,SUM('W40'!$M$120:$N$120,'W40'!$M$122:$N$122,'W40'!$M$124:$N$124,'W40'!$M$126:$N$126,'W40'!$M$128:$N$128,'W40'!$M$130:$N$130,'W40'!$M$132:$N$132),"")</f>
        <v/>
      </c>
      <c r="AN50" s="1"/>
      <c r="AO50" s="57" t="str">
        <f>IF(SUM('W40'!$O$18:$P$18,'W40'!$O$20:$P$20,'W40'!$O$22:$P$22,'W40'!$O$24:$P$24,'W40'!$O$26:$P$26,'W40'!$O$28:$P$28,'W40'!$O$30:$P$30)&lt;&gt;0,SUM('W40'!$O$18:$P$18,'W40'!$O$20:$P$20,'W40'!$O$22:$P$22,'W40'!$O$24:$P$24,'W40'!$O$26:$P$26,'W40'!$O$28:$P$28,'W40'!$O$30:$P$30),"")</f>
        <v/>
      </c>
      <c r="AP50" s="57" t="str">
        <f>IF(SUM('W40'!$O$35:$P$35,'W40'!$O$37:$P$37,'W40'!$O$39:$P$39,'W40'!$O$41:$P$41,'W40'!$O$43:$P$43,'W40'!$O$45:$P$45,'W40'!$O$47:$P$47)&lt;&gt;0,SUM('W40'!$O$35:$P$35,'W40'!$O$37:$P$37,'W40'!$O$39:$P$39,'W40'!$O$41:$P$41,'W40'!$O$43:$P$43,'W40'!$O$45:$P$45,'W40'!$O$47:$P$47),"")</f>
        <v/>
      </c>
      <c r="AQ50" s="57" t="str">
        <f>IF(SUM('W40'!$O$52:$P$52,'W40'!$O$54:$P$54,'W40'!$O$56:$P$56,'W40'!$O$58:$P$58,'W40'!$O$60:$P$60,'W40'!$O$62:$P$62,'W40'!$O$64:$P$64)&lt;&gt;0,SUM('W40'!$O$52:$P$52,'W40'!$O$54:$P$54,'W40'!$O$56:$P$56,'W40'!$O$58:$P$58,'W40'!$O$60:$P$60,'W40'!$O$62:$P$62,'W40'!$O$64:$P$64),"")</f>
        <v/>
      </c>
      <c r="AR50" s="57" t="str">
        <f>IF(SUM('W40'!$O$69:$P$69,'W40'!$O$71:$P$71,'W40'!$O$73:$P$73,'W40'!$O$75:$P$75,'W40'!$O$77:$P$77,'W40'!$O$79:$P$79,'W40'!$O$81:$P$81)&lt;&gt;0,SUM('W40'!$O$69:$P$69,'W40'!$O$71:$P$71,'W40'!$O$73:$P$73,'W40'!$O$75:$P$75,'W40'!$O$77:$P$77,'W40'!$O$79:$P$79,'W40'!$O$81:$P$81),"")</f>
        <v/>
      </c>
      <c r="AS50" s="57" t="str">
        <f>IF(SUM('W40'!$O$86:$P$86,'W40'!$O$88:$P$88,'W40'!$O$90:$P$90,'W40'!$O$92:$P$92,'W40'!$O$94:$P$94,'W40'!$O$96:$P$96,'W40'!$O$98:$P$98)&lt;&gt;0,SUM('W40'!$O$86:$P$86,'W40'!$O$88:$P$88,'W40'!$O$90:$P$90,'W40'!$O$92:$P$92,'W40'!$O$94:$P$94,'W40'!$O$96:$P$96,'W40'!$O$98:$P$98),"")</f>
        <v/>
      </c>
      <c r="AT50" s="57" t="str">
        <f>IF(SUM('W40'!$M$103:$N$103,'W40'!$M$105:$N$105,'W40'!$M$107:$N$107,'W40'!$M$109:$N$109,'W40'!$M$111:$N$111,'W40'!$M$113:$N$113,'W40'!$M$115:$N$115)&lt;&gt;0,SUM('W40'!$M$103:$N$103,'W40'!$M$105:$N$105,'W40'!$M$107:$N$107,'W40'!$M$109:$N$109,'W40'!$M$111:$N$111,'W40'!$M$113:$N$113,'W40'!$M$115:$N$115),"")</f>
        <v/>
      </c>
      <c r="AU50" s="57" t="str">
        <f>IF(SUM('W40'!$O$120:$P$120,'W40'!$O$122:$P$122,'W40'!$O$124:$P$124,'W40'!$O$126:$P$126,'W40'!$O$128:$P$128,'W40'!$O$130:$P$130,'W40'!$O$132:$P$132)&lt;&gt;0,SUM('W40'!$O$120:$P$120,'W40'!$O$122:$P$122,'W40'!$O$124:$P$124,'W40'!$O$126:$P$126,'W40'!$O$128:$P$128,'W40'!$O$130:$P$130,'W40'!$O$132:$P$132),"")</f>
        <v/>
      </c>
    </row>
    <row r="51" spans="2:47" ht="16" customHeight="1">
      <c r="B51" s="63">
        <v>41</v>
      </c>
      <c r="C51" s="92">
        <v>45572</v>
      </c>
      <c r="D51" s="92">
        <v>45573</v>
      </c>
      <c r="E51" s="92">
        <v>45574</v>
      </c>
      <c r="F51" s="92">
        <v>45575</v>
      </c>
      <c r="G51" s="92">
        <v>45576</v>
      </c>
      <c r="H51" s="92">
        <v>45577</v>
      </c>
      <c r="I51" s="92">
        <v>45578</v>
      </c>
      <c r="J51" s="104" t="str">
        <f t="shared" si="1"/>
        <v>Woche 41 / 2024</v>
      </c>
      <c r="K51" s="104" t="str">
        <f t="shared" si="2"/>
        <v>7. Oktober 2024 bis 13. Oktober 2024</v>
      </c>
      <c r="L51" s="92" t="b">
        <f t="shared" ca="1" si="3"/>
        <v>0</v>
      </c>
      <c r="M51" s="1"/>
      <c r="N51" s="108"/>
      <c r="O51" s="109"/>
      <c r="P51" s="1"/>
      <c r="Q51" s="57" t="str">
        <f>IF(SUM('W41'!$I$18:$J$18,'W41'!$I$20:$J$20,'W41'!$I$22:$J$22,'W41'!$I$24:$J$24,'W41'!$I$26:$J$26,'W41'!$I$28:$J$28,'W41'!$I$30:$J$30)&lt;&gt;0,SUM('W41'!$I$18:$J$18,'W41'!$I$20:$J$20,'W41'!$I$22:$J$22,'W41'!$I$24:$J$24,'W41'!$I$26:$J$26,'W41'!$I$28:$J$28,'W41'!$I$30:$J$30),"")</f>
        <v/>
      </c>
      <c r="R51" s="57" t="str">
        <f>IF(SUM('W41'!$I$35:$J$35,'W41'!$I$37:$J$37,'W41'!$I$39:$J$39,'W41'!$I$41:$J$41,'W41'!$I$43:$J$43,'W41'!$I$45:$J$45,'W41'!$I$47:$J$47)&lt;&gt;0,SUM('W41'!$I$35:$J$35,'W41'!$I$37:$J$37,'W41'!$I$39:$J$39,'W41'!$I$41:$J$41,'W41'!$I$43:$J$43,'W41'!$I$45:$J$45,'W41'!$I$47:$J$47),"")</f>
        <v/>
      </c>
      <c r="S51" s="57" t="str">
        <f>IF(SUM('W41'!$I$52:$J$52,'W41'!$I$54:$J$54,'W41'!$I$56:$J$56,'W41'!$I$58:$J$58,'W41'!$I$60:$J$60,'W41'!$I$62:$J$62,'W41'!$I$64:$J$64)&lt;&gt;0,SUM('W41'!$I$52:$J$52,'W41'!$I$54:$J$54,'W41'!$I$56:$J$56,'W41'!$I$58:$J$58,'W41'!$I$60:$J$60,'W41'!$I$62:$J$62,'W41'!$I$64:$J$64),"")</f>
        <v/>
      </c>
      <c r="T51" s="57" t="str">
        <f>IF(SUM('W41'!$I$69:$J$69,'W41'!$I$71:$J$71,'W41'!$I$73:$J$73,'W41'!$I$75:$J$75,'W41'!$I$77:$J$77,'W41'!$I$79:$J$79,'W41'!$I$81:$J$81)&lt;&gt;0,SUM('W41'!$I$69:$J$69,'W41'!$I$71:$J$71,'W41'!$I$73:$J$73,'W41'!$I$75:$J$75,'W41'!$I$77:$J$77,'W41'!$I$79:$J$79,'W41'!$I$81:$J$81),"")</f>
        <v/>
      </c>
      <c r="U51" s="57" t="str">
        <f>IF(SUM('W41'!$I$86:$J$86,'W41'!$I$88:$J$88,'W41'!$I$90:$J$90,'W41'!$I$92:$J$92,'W41'!$I$94:$J$94,'W41'!$I$96:$J$96,'W41'!$I$98:$J$98)&lt;&gt;0,SUM('W41'!$I$86:$J$86,'W41'!$I$88:$J$88,'W41'!$I$90:$J$90,'W41'!$I$92:$J$92,'W41'!$I$94:$J$94,'W41'!$I$96:$J$96,'W41'!$I$98:$J$98),"")</f>
        <v/>
      </c>
      <c r="V51" s="57" t="str">
        <f>IF(SUM('W41'!$I$103:$J$103,'W41'!$I$105:$J$105,'W41'!$I$107:$J$107,'W41'!$I$109:$J$109,'W41'!$I$111:$J$111,'W41'!$I$113:$J$113,'W41'!$I$115:$J$115)&lt;&gt;0,SUM('W41'!$I$103:$J$103,'W41'!$I$105:$J$105,'W41'!$I$107:$J$107,'W41'!$I$109:$J$109,'W41'!$I$111:$J$111,'W41'!$I$113:$J$113,'W41'!$I$115:$J$115),"")</f>
        <v/>
      </c>
      <c r="W51" s="57" t="str">
        <f>IF(SUM('W41'!$I$120:$J$120,'W41'!$I$122:$J$122,'W41'!$I$124:$J$124,'W41'!$I$126:$J$126,'W41'!$I$128:$J$128,'W41'!$I$130:$J$130,'W41'!$I$132:$J$132)&lt;&gt;0,SUM('W41'!$I$120:$J$120,'W41'!$I$122:$J$122,'W41'!$I$124:$J$124,'W41'!$I$126:$J$126,'W41'!$I$128:$J$128,'W41'!$I$130:$J$130,'W41'!$I$132:$J$132),"")</f>
        <v/>
      </c>
      <c r="X51" s="1"/>
      <c r="Y51" s="57" t="str">
        <f>IF(SUM('W41'!$K$18:$L$18,'W41'!$K$20:$L$20,'W41'!$K$22:$L$22,'W41'!$K$24:$L$24,'W41'!$K$26:$L$26,'W41'!$K$28:$L$28,'W41'!$K$30:$L$30)&lt;&gt;0,SUM('W41'!$K$18:$L$18,'W41'!$K$20:$L$20,'W41'!$K$22:$L$22,'W41'!$K$24:$L$24,'W41'!$K$26:$L$26,'W41'!$K$28:$L$28,'W41'!$K$30:$L$30),"")</f>
        <v/>
      </c>
      <c r="Z51" s="57" t="str">
        <f>IF(SUM('W41'!$K$35:$L$35,'W41'!$K$37:$L$37,'W41'!$K$39:$L$39,'W41'!$K$41:$L$41,'W41'!$K$43:$L$43,'W41'!$K$45:$L$45,'W41'!$K$47:$L$47)&lt;&gt;0,SUM('W41'!$K$35:$L$35,'W41'!$K$37:$L$37,'W41'!$K$39:$L$39,'W41'!$K$41:$L$41,'W41'!$K$43:$L$43,'W41'!$K$45:$L$45,'W41'!$K$47:$L$47),"")</f>
        <v/>
      </c>
      <c r="AA51" s="57" t="str">
        <f>IF(SUM('W41'!$K$52:$L$52,'W41'!$K$54:$L$54,'W41'!$K$56:$L$56,'W41'!$K$58:$L$58,'W41'!$K$60:$L$60,'W41'!$K$62:$L$62,'W41'!$K$64:$L$64)&lt;&gt;0,SUM('W41'!$K$52:$L$52,'W41'!$K$54:$L$54,'W41'!$K$56:$L$56,'W41'!$K$58:$L$58,'W41'!$K$60:$L$60,'W41'!$K$62:$L$62,'W41'!$K$64:$L$64),"")</f>
        <v/>
      </c>
      <c r="AB51" s="57" t="str">
        <f>IF(SUM('W41'!$K$69:$L$69,'W41'!$K$71:$L$71,'W41'!$K$73:$L$73,'W41'!$K$75:$L$75,'W41'!$K$77:$L$77,'W41'!$K$79:$L$79,'W41'!$K$81:$L$81)&lt;&gt;0,SUM('W41'!$K$69:$L$69,'W41'!$K$71:$L$71,'W41'!$K$73:$L$73,'W41'!$K$75:$L$75,'W41'!$K$77:$L$77,'W41'!$K$79:$L$79,'W41'!$K$81:$L$81),"")</f>
        <v/>
      </c>
      <c r="AC51" s="57" t="str">
        <f>IF(SUM('W41'!$K$86:$L$86,'W41'!$K$88:$L$88,'W41'!$K$90:$L$90,'W41'!$K$92:$L$92,'W41'!$K$94:$L$94,'W41'!$K$96:$L$96,'W41'!$K$98:$L$98)&lt;&gt;0,SUM('W41'!$K$86:$L$86,'W41'!$K$88:$L$88,'W41'!$K$90:$L$90,'W41'!$K$92:$L$92,'W41'!$K$94:$L$94,'W41'!$K$96:$L$96,'W41'!$K$98:$L$98),"")</f>
        <v/>
      </c>
      <c r="AD51" s="57" t="str">
        <f>IF(SUM('W41'!$K$103:$L$103,'W41'!$K$105:$L$105,'W41'!$K$107:$L$107,'W41'!$K$109:$L$109,'W41'!$K$111:$L$111,'W41'!$K$113:$L$113,'W41'!$K$115:$L$115)&lt;&gt;0,SUM('W41'!$K$86:$L$86,'W41'!$K$88:$L$88,'W41'!$K$90:$L$90,'W41'!$K$92:$L$92,'W41'!$K$94:$L$94,'W41'!$K$96:$L$96,'W41'!$K$98:$L$98),"")</f>
        <v/>
      </c>
      <c r="AE51" s="57" t="str">
        <f>IF(SUM('W41'!$K$120:$L$120,'W41'!$K$122:$L$122,'W41'!$K$124:$L$124,'W41'!$K$126:$L$126,'W41'!$K$128:$L$128,'W41'!$K$130:$L$130,'W41'!$K$132:$L$132)&lt;&gt;0,SUM('W41'!$K$120:$L$120,'W41'!$K$122:$L$122,'W41'!$K$124:$L$124,'W41'!$K$126:$L$126,'W41'!$K$128:$L$128,'W41'!$K$130:$L$130,'W41'!$K$132:$L$132),"")</f>
        <v/>
      </c>
      <c r="AF51" s="1"/>
      <c r="AG51" s="57" t="str">
        <f>IF(SUM('W41'!$M$18:$N$18,'W41'!$M$20:$N$20,'W41'!$M$22:$N$22,'W41'!$M$24:$N$24,'W41'!$M$26:$N$26,'W41'!$M$28:$N$28,'W41'!$M$30:$N$30)&lt;&gt;0,SUM('W41'!$M$18:$N$18,'W41'!$M$20:$N$20,'W41'!$M$22:$N$22,'W41'!$M$24:$N$24,'W41'!$M$26:$N$26,'W41'!$M$28:$N$28,'W41'!$M$30:$N$30),"")</f>
        <v/>
      </c>
      <c r="AH51" s="57" t="str">
        <f>IF(SUM('W41'!$M$35:$N$35,'W41'!$M$37:$N$37,'W41'!$M$39:$N$39,'W41'!$M$41:$N$41,'W41'!$M$43:$N$43,'W41'!$M$45:$N$45,'W41'!$M$47:$N$47)&lt;&gt;0,SUM('W41'!$M$35:$N$35,'W41'!$M$37:$N$37,'W41'!$M$39:$N$39,'W41'!$M$41:$N$41,'W41'!$M$43:$N$43,'W41'!$M$45:$N$45,'W41'!$M$47:$N$47),"")</f>
        <v/>
      </c>
      <c r="AI51" s="57" t="str">
        <f>IF(SUM('W41'!$M$52:$N$52,'W41'!$M$54:$N$54,'W41'!$M$56:$N$56,'W41'!$M$58:$N$58,'W41'!$M$60:$N$60,'W41'!$M$62:$N$62,'W41'!$M$64:$N$64)&lt;&gt;0,SUM('W41'!$M$52:$N$52,'W41'!$M$54:$N$54,'W41'!$M$56:$N$56,'W41'!$M$58:$N$58,'W41'!$M$60:$N$60,'W41'!$M$62:$N$62,'W41'!$M$64:$N$64),"")</f>
        <v/>
      </c>
      <c r="AJ51" s="57" t="str">
        <f>IF(SUM('W41'!$M$69:$N$69,'W41'!$M$71:$N$71,'W41'!$M$73:$N$73,'W41'!$M$75:$N$75,'W41'!$M$77:$N$77,'W41'!$M$79:$N$79,'W41'!$M$81:$N$81)&lt;&gt;0,SUM('W41'!$M$69:$N$69,'W41'!$M$71:$N$71,'W41'!$M$73:$N$73,'W41'!$M$75:$N$75,'W41'!$M$77:$N$77,'W41'!$M$79:$N$79,'W41'!$M$81:$N$81),"")</f>
        <v/>
      </c>
      <c r="AK51" s="57" t="str">
        <f>IF(SUM('W41'!$M$86:$N$86,'W41'!$M$88:$N$88,'W41'!$M$90:$N$90,'W41'!$M$92:$N$92,'W41'!$M$94:$N$94,'W41'!$M$96:$N$96,'W41'!$M$98:$N$98)&lt;&gt;0,SUM('W41'!$M$86:$N$86,'W41'!$M$88:$N$88,'W41'!$M$90:$N$90,'W41'!$M$92:$N$92,'W41'!$M$94:$N$94,'W41'!$M$96:$N$96,'W41'!$M$98:$N$98),"")</f>
        <v/>
      </c>
      <c r="AL51" s="57" t="str">
        <f>IF(SUM('W41'!$M$103:$N$103,'W41'!$M$105:$N$105,'W41'!$M$107:$N$107,'W41'!$M$109:$N$109,'W41'!$M$111:$N$111,'W41'!$M$113:$N$113,'W41'!$M$115:$N$115)&lt;&gt;0,SUM('W41'!$M$103:$N$103,'W41'!$M$105:$N$105,'W41'!$M$107:$N$107,'W41'!$M$109:$N$109,'W41'!$M$111:$N$111,'W41'!$M$113:$N$113,'W41'!$M$115:$N$115),"")</f>
        <v/>
      </c>
      <c r="AM51" s="57" t="str">
        <f>IF(SUM('W41'!$M$120:$N$120,'W41'!$M$122:$N$122,'W41'!$M$124:$N$124,'W41'!$M$126:$N$126,'W41'!$M$128:$N$128,'W41'!$M$130:$N$130,'W41'!$M$132:$N$132)&lt;&gt;0,SUM('W41'!$M$120:$N$120,'W41'!$M$122:$N$122,'W41'!$M$124:$N$124,'W41'!$M$126:$N$126,'W41'!$M$128:$N$128,'W41'!$M$130:$N$130,'W41'!$M$132:$N$132),"")</f>
        <v/>
      </c>
      <c r="AN51" s="1"/>
      <c r="AO51" s="57" t="str">
        <f>IF(SUM('W41'!$O$18:$P$18,'W41'!$O$20:$P$20,'W41'!$O$22:$P$22,'W41'!$O$24:$P$24,'W41'!$O$26:$P$26,'W41'!$O$28:$P$28,'W41'!$O$30:$P$30)&lt;&gt;0,SUM('W41'!$O$18:$P$18,'W41'!$O$20:$P$20,'W41'!$O$22:$P$22,'W41'!$O$24:$P$24,'W41'!$O$26:$P$26,'W41'!$O$28:$P$28,'W41'!$O$30:$P$30),"")</f>
        <v/>
      </c>
      <c r="AP51" s="57" t="str">
        <f>IF(SUM('W41'!$O$35:$P$35,'W41'!$O$37:$P$37,'W41'!$O$39:$P$39,'W41'!$O$41:$P$41,'W41'!$O$43:$P$43,'W41'!$O$45:$P$45,'W41'!$O$47:$P$47)&lt;&gt;0,SUM('W41'!$O$35:$P$35,'W41'!$O$37:$P$37,'W41'!$O$39:$P$39,'W41'!$O$41:$P$41,'W41'!$O$43:$P$43,'W41'!$O$45:$P$45,'W41'!$O$47:$P$47),"")</f>
        <v/>
      </c>
      <c r="AQ51" s="57" t="str">
        <f>IF(SUM('W41'!$O$52:$P$52,'W41'!$O$54:$P$54,'W41'!$O$56:$P$56,'W41'!$O$58:$P$58,'W41'!$O$60:$P$60,'W41'!$O$62:$P$62,'W41'!$O$64:$P$64)&lt;&gt;0,SUM('W41'!$O$52:$P$52,'W41'!$O$54:$P$54,'W41'!$O$56:$P$56,'W41'!$O$58:$P$58,'W41'!$O$60:$P$60,'W41'!$O$62:$P$62,'W41'!$O$64:$P$64),"")</f>
        <v/>
      </c>
      <c r="AR51" s="57" t="str">
        <f>IF(SUM('W41'!$O$69:$P$69,'W41'!$O$71:$P$71,'W41'!$O$73:$P$73,'W41'!$O$75:$P$75,'W41'!$O$77:$P$77,'W41'!$O$79:$P$79,'W41'!$O$81:$P$81)&lt;&gt;0,SUM('W41'!$O$69:$P$69,'W41'!$O$71:$P$71,'W41'!$O$73:$P$73,'W41'!$O$75:$P$75,'W41'!$O$77:$P$77,'W41'!$O$79:$P$79,'W41'!$O$81:$P$81),"")</f>
        <v/>
      </c>
      <c r="AS51" s="57" t="str">
        <f>IF(SUM('W41'!$O$86:$P$86,'W41'!$O$88:$P$88,'W41'!$O$90:$P$90,'W41'!$O$92:$P$92,'W41'!$O$94:$P$94,'W41'!$O$96:$P$96,'W41'!$O$98:$P$98)&lt;&gt;0,SUM('W41'!$O$86:$P$86,'W41'!$O$88:$P$88,'W41'!$O$90:$P$90,'W41'!$O$92:$P$92,'W41'!$O$94:$P$94,'W41'!$O$96:$P$96,'W41'!$O$98:$P$98),"")</f>
        <v/>
      </c>
      <c r="AT51" s="57" t="str">
        <f>IF(SUM('W41'!$M$103:$N$103,'W41'!$M$105:$N$105,'W41'!$M$107:$N$107,'W41'!$M$109:$N$109,'W41'!$M$111:$N$111,'W41'!$M$113:$N$113,'W41'!$M$115:$N$115)&lt;&gt;0,SUM('W41'!$M$103:$N$103,'W41'!$M$105:$N$105,'W41'!$M$107:$N$107,'W41'!$M$109:$N$109,'W41'!$M$111:$N$111,'W41'!$M$113:$N$113,'W41'!$M$115:$N$115),"")</f>
        <v/>
      </c>
      <c r="AU51" s="57" t="str">
        <f>IF(SUM('W41'!$O$120:$P$120,'W41'!$O$122:$P$122,'W41'!$O$124:$P$124,'W41'!$O$126:$P$126,'W41'!$O$128:$P$128,'W41'!$O$130:$P$130,'W41'!$O$132:$P$132)&lt;&gt;0,SUM('W41'!$O$120:$P$120,'W41'!$O$122:$P$122,'W41'!$O$124:$P$124,'W41'!$O$126:$P$126,'W41'!$O$128:$P$128,'W41'!$O$130:$P$130,'W41'!$O$132:$P$132),"")</f>
        <v/>
      </c>
    </row>
    <row r="52" spans="2:47" ht="16" customHeight="1">
      <c r="B52" s="63">
        <v>42</v>
      </c>
      <c r="C52" s="92">
        <v>45579</v>
      </c>
      <c r="D52" s="92">
        <v>45580</v>
      </c>
      <c r="E52" s="92">
        <v>45581</v>
      </c>
      <c r="F52" s="92">
        <v>45582</v>
      </c>
      <c r="G52" s="92">
        <v>45583</v>
      </c>
      <c r="H52" s="92">
        <v>45584</v>
      </c>
      <c r="I52" s="92">
        <v>45585</v>
      </c>
      <c r="J52" s="104" t="str">
        <f t="shared" si="1"/>
        <v>Woche 42 / 2024</v>
      </c>
      <c r="K52" s="104" t="str">
        <f t="shared" si="2"/>
        <v>14. Oktober 2024 bis 20. Oktober 2024</v>
      </c>
      <c r="L52" s="92" t="b">
        <f t="shared" ca="1" si="3"/>
        <v>0</v>
      </c>
      <c r="M52" s="1"/>
      <c r="N52" s="108"/>
      <c r="O52" s="109"/>
      <c r="P52" s="1"/>
      <c r="Q52" s="57" t="str">
        <f>IF(SUM('W42'!$I$18:$J$18,'W42'!$I$20:$J$20,'W42'!$I$22:$J$22,'W42'!$I$24:$J$24,'W42'!$I$26:$J$26,'W42'!$I$28:$J$28,'W42'!$I$30:$J$30)&lt;&gt;0,SUM('W42'!$I$18:$J$18,'W42'!$I$20:$J$20,'W42'!$I$22:$J$22,'W42'!$I$24:$J$24,'W42'!$I$26:$J$26,'W42'!$I$28:$J$28,'W42'!$I$30:$J$30),"")</f>
        <v/>
      </c>
      <c r="R52" s="57" t="str">
        <f>IF(SUM('W42'!$I$35:$J$35,'W42'!$I$37:$J$37,'W42'!$I$39:$J$39,'W42'!$I$41:$J$41,'W42'!$I$43:$J$43,'W42'!$I$45:$J$45,'W42'!$I$47:$J$47)&lt;&gt;0,SUM('W42'!$I$35:$J$35,'W42'!$I$37:$J$37,'W42'!$I$39:$J$39,'W42'!$I$41:$J$41,'W42'!$I$43:$J$43,'W42'!$I$45:$J$45,'W42'!$I$47:$J$47),"")</f>
        <v/>
      </c>
      <c r="S52" s="57" t="str">
        <f>IF(SUM('W42'!$I$52:$J$52,'W42'!$I$54:$J$54,'W42'!$I$56:$J$56,'W42'!$I$58:$J$58,'W42'!$I$60:$J$60,'W42'!$I$62:$J$62,'W42'!$I$64:$J$64)&lt;&gt;0,SUM('W42'!$I$52:$J$52,'W42'!$I$54:$J$54,'W42'!$I$56:$J$56,'W42'!$I$58:$J$58,'W42'!$I$60:$J$60,'W42'!$I$62:$J$62,'W42'!$I$64:$J$64),"")</f>
        <v/>
      </c>
      <c r="T52" s="57" t="str">
        <f>IF(SUM('W42'!$I$69:$J$69,'W42'!$I$71:$J$71,'W42'!$I$73:$J$73,'W42'!$I$75:$J$75,'W42'!$I$77:$J$77,'W42'!$I$79:$J$79,'W42'!$I$81:$J$81)&lt;&gt;0,SUM('W42'!$I$69:$J$69,'W42'!$I$71:$J$71,'W42'!$I$73:$J$73,'W42'!$I$75:$J$75,'W42'!$I$77:$J$77,'W42'!$I$79:$J$79,'W42'!$I$81:$J$81),"")</f>
        <v/>
      </c>
      <c r="U52" s="57" t="str">
        <f>IF(SUM('W42'!$I$86:$J$86,'W42'!$I$88:$J$88,'W42'!$I$90:$J$90,'W42'!$I$92:$J$92,'W42'!$I$94:$J$94,'W42'!$I$96:$J$96,'W42'!$I$98:$J$98)&lt;&gt;0,SUM('W42'!$I$86:$J$86,'W42'!$I$88:$J$88,'W42'!$I$90:$J$90,'W42'!$I$92:$J$92,'W42'!$I$94:$J$94,'W42'!$I$96:$J$96,'W42'!$I$98:$J$98),"")</f>
        <v/>
      </c>
      <c r="V52" s="57" t="str">
        <f>IF(SUM('W42'!$I$103:$J$103,'W42'!$I$105:$J$105,'W42'!$I$107:$J$107,'W42'!$I$109:$J$109,'W42'!$I$111:$J$111,'W42'!$I$113:$J$113,'W42'!$I$115:$J$115)&lt;&gt;0,SUM('W42'!$I$103:$J$103,'W42'!$I$105:$J$105,'W42'!$I$107:$J$107,'W42'!$I$109:$J$109,'W42'!$I$111:$J$111,'W42'!$I$113:$J$113,'W42'!$I$115:$J$115),"")</f>
        <v/>
      </c>
      <c r="W52" s="57" t="str">
        <f>IF(SUM('W42'!$I$120:$J$120,'W42'!$I$122:$J$122,'W42'!$I$124:$J$124,'W42'!$I$126:$J$126,'W42'!$I$128:$J$128,'W42'!$I$130:$J$130,'W42'!$I$132:$J$132)&lt;&gt;0,SUM('W42'!$I$120:$J$120,'W42'!$I$122:$J$122,'W42'!$I$124:$J$124,'W42'!$I$126:$J$126,'W42'!$I$128:$J$128,'W42'!$I$130:$J$130,'W42'!$I$132:$J$132),"")</f>
        <v/>
      </c>
      <c r="X52" s="1"/>
      <c r="Y52" s="57" t="str">
        <f>IF(SUM('W42'!$K$18:$L$18,'W42'!$K$20:$L$20,'W42'!$K$22:$L$22,'W42'!$K$24:$L$24,'W42'!$K$26:$L$26,'W42'!$K$28:$L$28,'W42'!$K$30:$L$30)&lt;&gt;0,SUM('W42'!$K$18:$L$18,'W42'!$K$20:$L$20,'W42'!$K$22:$L$22,'W42'!$K$24:$L$24,'W42'!$K$26:$L$26,'W42'!$K$28:$L$28,'W42'!$K$30:$L$30),"")</f>
        <v/>
      </c>
      <c r="Z52" s="57" t="str">
        <f>IF(SUM('W42'!$K$35:$L$35,'W42'!$K$37:$L$37,'W42'!$K$39:$L$39,'W42'!$K$41:$L$41,'W42'!$K$43:$L$43,'W42'!$K$45:$L$45,'W42'!$K$47:$L$47)&lt;&gt;0,SUM('W42'!$K$35:$L$35,'W42'!$K$37:$L$37,'W42'!$K$39:$L$39,'W42'!$K$41:$L$41,'W42'!$K$43:$L$43,'W42'!$K$45:$L$45,'W42'!$K$47:$L$47),"")</f>
        <v/>
      </c>
      <c r="AA52" s="57" t="str">
        <f>IF(SUM('W42'!$K$52:$L$52,'W42'!$K$54:$L$54,'W42'!$K$56:$L$56,'W42'!$K$58:$L$58,'W42'!$K$60:$L$60,'W42'!$K$62:$L$62,'W42'!$K$64:$L$64)&lt;&gt;0,SUM('W42'!$K$52:$L$52,'W42'!$K$54:$L$54,'W42'!$K$56:$L$56,'W42'!$K$58:$L$58,'W42'!$K$60:$L$60,'W42'!$K$62:$L$62,'W42'!$K$64:$L$64),"")</f>
        <v/>
      </c>
      <c r="AB52" s="57" t="str">
        <f>IF(SUM('W42'!$K$69:$L$69,'W42'!$K$71:$L$71,'W42'!$K$73:$L$73,'W42'!$K$75:$L$75,'W42'!$K$77:$L$77,'W42'!$K$79:$L$79,'W42'!$K$81:$L$81)&lt;&gt;0,SUM('W42'!$K$69:$L$69,'W42'!$K$71:$L$71,'W42'!$K$73:$L$73,'W42'!$K$75:$L$75,'W42'!$K$77:$L$77,'W42'!$K$79:$L$79,'W42'!$K$81:$L$81),"")</f>
        <v/>
      </c>
      <c r="AC52" s="57" t="str">
        <f>IF(SUM('W42'!$K$86:$L$86,'W42'!$K$88:$L$88,'W42'!$K$90:$L$90,'W42'!$K$92:$L$92,'W42'!$K$94:$L$94,'W42'!$K$96:$L$96,'W42'!$K$98:$L$98)&lt;&gt;0,SUM('W42'!$K$86:$L$86,'W42'!$K$88:$L$88,'W42'!$K$90:$L$90,'W42'!$K$92:$L$92,'W42'!$K$94:$L$94,'W42'!$K$96:$L$96,'W42'!$K$98:$L$98),"")</f>
        <v/>
      </c>
      <c r="AD52" s="57" t="str">
        <f>IF(SUM('W42'!$K$103:$L$103,'W42'!$K$105:$L$105,'W42'!$K$107:$L$107,'W42'!$K$109:$L$109,'W42'!$K$111:$L$111,'W42'!$K$113:$L$113,'W42'!$K$115:$L$115)&lt;&gt;0,SUM('W42'!$K$86:$L$86,'W42'!$K$88:$L$88,'W42'!$K$90:$L$90,'W42'!$K$92:$L$92,'W42'!$K$94:$L$94,'W42'!$K$96:$L$96,'W42'!$K$98:$L$98),"")</f>
        <v/>
      </c>
      <c r="AE52" s="57" t="str">
        <f>IF(SUM('W42'!$K$120:$L$120,'W42'!$K$122:$L$122,'W42'!$K$124:$L$124,'W42'!$K$126:$L$126,'W42'!$K$128:$L$128,'W42'!$K$130:$L$130,'W42'!$K$132:$L$132)&lt;&gt;0,SUM('W42'!$K$120:$L$120,'W42'!$K$122:$L$122,'W42'!$K$124:$L$124,'W42'!$K$126:$L$126,'W42'!$K$128:$L$128,'W42'!$K$130:$L$130,'W42'!$K$132:$L$132),"")</f>
        <v/>
      </c>
      <c r="AF52" s="1"/>
      <c r="AG52" s="57" t="str">
        <f>IF(SUM('W42'!$M$18:$N$18,'W42'!$M$20:$N$20,'W42'!$M$22:$N$22,'W42'!$M$24:$N$24,'W42'!$M$26:$N$26,'W42'!$M$28:$N$28,'W42'!$M$30:$N$30)&lt;&gt;0,SUM('W42'!$M$18:$N$18,'W42'!$M$20:$N$20,'W42'!$M$22:$N$22,'W42'!$M$24:$N$24,'W42'!$M$26:$N$26,'W42'!$M$28:$N$28,'W42'!$M$30:$N$30),"")</f>
        <v/>
      </c>
      <c r="AH52" s="57" t="str">
        <f>IF(SUM('W42'!$M$35:$N$35,'W42'!$M$37:$N$37,'W42'!$M$39:$N$39,'W42'!$M$41:$N$41,'W42'!$M$43:$N$43,'W42'!$M$45:$N$45,'W42'!$M$47:$N$47)&lt;&gt;0,SUM('W42'!$M$35:$N$35,'W42'!$M$37:$N$37,'W42'!$M$39:$N$39,'W42'!$M$41:$N$41,'W42'!$M$43:$N$43,'W42'!$M$45:$N$45,'W42'!$M$47:$N$47),"")</f>
        <v/>
      </c>
      <c r="AI52" s="57" t="str">
        <f>IF(SUM('W42'!$M$52:$N$52,'W42'!$M$54:$N$54,'W42'!$M$56:$N$56,'W42'!$M$58:$N$58,'W42'!$M$60:$N$60,'W42'!$M$62:$N$62,'W42'!$M$64:$N$64)&lt;&gt;0,SUM('W42'!$M$52:$N$52,'W42'!$M$54:$N$54,'W42'!$M$56:$N$56,'W42'!$M$58:$N$58,'W42'!$M$60:$N$60,'W42'!$M$62:$N$62,'W42'!$M$64:$N$64),"")</f>
        <v/>
      </c>
      <c r="AJ52" s="57" t="str">
        <f>IF(SUM('W42'!$M$69:$N$69,'W42'!$M$71:$N$71,'W42'!$M$73:$N$73,'W42'!$M$75:$N$75,'W42'!$M$77:$N$77,'W42'!$M$79:$N$79,'W42'!$M$81:$N$81)&lt;&gt;0,SUM('W42'!$M$69:$N$69,'W42'!$M$71:$N$71,'W42'!$M$73:$N$73,'W42'!$M$75:$N$75,'W42'!$M$77:$N$77,'W42'!$M$79:$N$79,'W42'!$M$81:$N$81),"")</f>
        <v/>
      </c>
      <c r="AK52" s="57" t="str">
        <f>IF(SUM('W42'!$M$86:$N$86,'W42'!$M$88:$N$88,'W42'!$M$90:$N$90,'W42'!$M$92:$N$92,'W42'!$M$94:$N$94,'W42'!$M$96:$N$96,'W42'!$M$98:$N$98)&lt;&gt;0,SUM('W42'!$M$86:$N$86,'W42'!$M$88:$N$88,'W42'!$M$90:$N$90,'W42'!$M$92:$N$92,'W42'!$M$94:$N$94,'W42'!$M$96:$N$96,'W42'!$M$98:$N$98),"")</f>
        <v/>
      </c>
      <c r="AL52" s="57" t="str">
        <f>IF(SUM('W42'!$M$103:$N$103,'W42'!$M$105:$N$105,'W42'!$M$107:$N$107,'W42'!$M$109:$N$109,'W42'!$M$111:$N$111,'W42'!$M$113:$N$113,'W42'!$M$115:$N$115)&lt;&gt;0,SUM('W42'!$M$103:$N$103,'W42'!$M$105:$N$105,'W42'!$M$107:$N$107,'W42'!$M$109:$N$109,'W42'!$M$111:$N$111,'W42'!$M$113:$N$113,'W42'!$M$115:$N$115),"")</f>
        <v/>
      </c>
      <c r="AM52" s="57" t="str">
        <f>IF(SUM('W42'!$M$120:$N$120,'W42'!$M$122:$N$122,'W42'!$M$124:$N$124,'W42'!$M$126:$N$126,'W42'!$M$128:$N$128,'W42'!$M$130:$N$130,'W42'!$M$132:$N$132)&lt;&gt;0,SUM('W42'!$M$120:$N$120,'W42'!$M$122:$N$122,'W42'!$M$124:$N$124,'W42'!$M$126:$N$126,'W42'!$M$128:$N$128,'W42'!$M$130:$N$130,'W42'!$M$132:$N$132),"")</f>
        <v/>
      </c>
      <c r="AN52" s="1"/>
      <c r="AO52" s="57" t="str">
        <f>IF(SUM('W42'!$O$18:$P$18,'W42'!$O$20:$P$20,'W42'!$O$22:$P$22,'W42'!$O$24:$P$24,'W42'!$O$26:$P$26,'W42'!$O$28:$P$28,'W42'!$O$30:$P$30)&lt;&gt;0,SUM('W42'!$O$18:$P$18,'W42'!$O$20:$P$20,'W42'!$O$22:$P$22,'W42'!$O$24:$P$24,'W42'!$O$26:$P$26,'W42'!$O$28:$P$28,'W42'!$O$30:$P$30),"")</f>
        <v/>
      </c>
      <c r="AP52" s="57" t="str">
        <f>IF(SUM('W42'!$O$35:$P$35,'W42'!$O$37:$P$37,'W42'!$O$39:$P$39,'W42'!$O$41:$P$41,'W42'!$O$43:$P$43,'W42'!$O$45:$P$45,'W42'!$O$47:$P$47)&lt;&gt;0,SUM('W42'!$O$35:$P$35,'W42'!$O$37:$P$37,'W42'!$O$39:$P$39,'W42'!$O$41:$P$41,'W42'!$O$43:$P$43,'W42'!$O$45:$P$45,'W42'!$O$47:$P$47),"")</f>
        <v/>
      </c>
      <c r="AQ52" s="57" t="str">
        <f>IF(SUM('W42'!$O$52:$P$52,'W42'!$O$54:$P$54,'W42'!$O$56:$P$56,'W42'!$O$58:$P$58,'W42'!$O$60:$P$60,'W42'!$O$62:$P$62,'W42'!$O$64:$P$64)&lt;&gt;0,SUM('W42'!$O$52:$P$52,'W42'!$O$54:$P$54,'W42'!$O$56:$P$56,'W42'!$O$58:$P$58,'W42'!$O$60:$P$60,'W42'!$O$62:$P$62,'W42'!$O$64:$P$64),"")</f>
        <v/>
      </c>
      <c r="AR52" s="57" t="str">
        <f>IF(SUM('W42'!$O$69:$P$69,'W42'!$O$71:$P$71,'W42'!$O$73:$P$73,'W42'!$O$75:$P$75,'W42'!$O$77:$P$77,'W42'!$O$79:$P$79,'W42'!$O$81:$P$81)&lt;&gt;0,SUM('W42'!$O$69:$P$69,'W42'!$O$71:$P$71,'W42'!$O$73:$P$73,'W42'!$O$75:$P$75,'W42'!$O$77:$P$77,'W42'!$O$79:$P$79,'W42'!$O$81:$P$81),"")</f>
        <v/>
      </c>
      <c r="AS52" s="57" t="str">
        <f>IF(SUM('W42'!$O$86:$P$86,'W42'!$O$88:$P$88,'W42'!$O$90:$P$90,'W42'!$O$92:$P$92,'W42'!$O$94:$P$94,'W42'!$O$96:$P$96,'W42'!$O$98:$P$98)&lt;&gt;0,SUM('W42'!$O$86:$P$86,'W42'!$O$88:$P$88,'W42'!$O$90:$P$90,'W42'!$O$92:$P$92,'W42'!$O$94:$P$94,'W42'!$O$96:$P$96,'W42'!$O$98:$P$98),"")</f>
        <v/>
      </c>
      <c r="AT52" s="57" t="str">
        <f>IF(SUM('W42'!$M$103:$N$103,'W42'!$M$105:$N$105,'W42'!$M$107:$N$107,'W42'!$M$109:$N$109,'W42'!$M$111:$N$111,'W42'!$M$113:$N$113,'W42'!$M$115:$N$115)&lt;&gt;0,SUM('W42'!$M$103:$N$103,'W42'!$M$105:$N$105,'W42'!$M$107:$N$107,'W42'!$M$109:$N$109,'W42'!$M$111:$N$111,'W42'!$M$113:$N$113,'W42'!$M$115:$N$115),"")</f>
        <v/>
      </c>
      <c r="AU52" s="57" t="str">
        <f>IF(SUM('W42'!$O$120:$P$120,'W42'!$O$122:$P$122,'W42'!$O$124:$P$124,'W42'!$O$126:$P$126,'W42'!$O$128:$P$128,'W42'!$O$130:$P$130,'W42'!$O$132:$P$132)&lt;&gt;0,SUM('W42'!$O$120:$P$120,'W42'!$O$122:$P$122,'W42'!$O$124:$P$124,'W42'!$O$126:$P$126,'W42'!$O$128:$P$128,'W42'!$O$130:$P$130,'W42'!$O$132:$P$132),"")</f>
        <v/>
      </c>
    </row>
    <row r="53" spans="2:47" ht="16" customHeight="1">
      <c r="B53" s="63">
        <v>43</v>
      </c>
      <c r="C53" s="92">
        <v>45586</v>
      </c>
      <c r="D53" s="92">
        <v>45587</v>
      </c>
      <c r="E53" s="92">
        <v>45588</v>
      </c>
      <c r="F53" s="92">
        <v>45589</v>
      </c>
      <c r="G53" s="92">
        <v>45590</v>
      </c>
      <c r="H53" s="92">
        <v>45591</v>
      </c>
      <c r="I53" s="92">
        <v>45592</v>
      </c>
      <c r="J53" s="104" t="str">
        <f t="shared" si="1"/>
        <v>Woche 43 / 2024</v>
      </c>
      <c r="K53" s="104" t="str">
        <f t="shared" si="2"/>
        <v>21. Oktober 2024 bis 27. Oktober 2024</v>
      </c>
      <c r="L53" s="92" t="b">
        <f t="shared" ca="1" si="3"/>
        <v>0</v>
      </c>
      <c r="M53" s="1"/>
      <c r="N53" s="108"/>
      <c r="O53" s="109"/>
      <c r="P53" s="1"/>
      <c r="Q53" s="57" t="str">
        <f>IF(SUM('W43'!$I$18:$J$18,'W43'!$I$20:$J$20,'W43'!$I$22:$J$22,'W43'!$I$24:$J$24,'W43'!$I$26:$J$26,'W43'!$I$28:$J$28,'W43'!$I$30:$J$30)&lt;&gt;0,SUM('W43'!$I$18:$J$18,'W43'!$I$20:$J$20,'W43'!$I$22:$J$22,'W43'!$I$24:$J$24,'W43'!$I$26:$J$26,'W43'!$I$28:$J$28,'W43'!$I$30:$J$30),"")</f>
        <v/>
      </c>
      <c r="R53" s="57" t="str">
        <f>IF(SUM('W43'!$I$35:$J$35,'W43'!$I$37:$J$37,'W43'!$I$39:$J$39,'W43'!$I$41:$J$41,'W43'!$I$43:$J$43,'W43'!$I$45:$J$45,'W43'!$I$47:$J$47)&lt;&gt;0,SUM('W43'!$I$35:$J$35,'W43'!$I$37:$J$37,'W43'!$I$39:$J$39,'W43'!$I$41:$J$41,'W43'!$I$43:$J$43,'W43'!$I$45:$J$45,'W43'!$I$47:$J$47),"")</f>
        <v/>
      </c>
      <c r="S53" s="57" t="str">
        <f>IF(SUM('W43'!$I$52:$J$52,'W43'!$I$54:$J$54,'W43'!$I$56:$J$56,'W43'!$I$58:$J$58,'W43'!$I$60:$J$60,'W43'!$I$62:$J$62,'W43'!$I$64:$J$64)&lt;&gt;0,SUM('W43'!$I$52:$J$52,'W43'!$I$54:$J$54,'W43'!$I$56:$J$56,'W43'!$I$58:$J$58,'W43'!$I$60:$J$60,'W43'!$I$62:$J$62,'W43'!$I$64:$J$64),"")</f>
        <v/>
      </c>
      <c r="T53" s="57" t="str">
        <f>IF(SUM('W43'!$I$69:$J$69,'W43'!$I$71:$J$71,'W43'!$I$73:$J$73,'W43'!$I$75:$J$75,'W43'!$I$77:$J$77,'W43'!$I$79:$J$79,'W43'!$I$81:$J$81)&lt;&gt;0,SUM('W43'!$I$69:$J$69,'W43'!$I$71:$J$71,'W43'!$I$73:$J$73,'W43'!$I$75:$J$75,'W43'!$I$77:$J$77,'W43'!$I$79:$J$79,'W43'!$I$81:$J$81),"")</f>
        <v/>
      </c>
      <c r="U53" s="57" t="str">
        <f>IF(SUM('W43'!$I$86:$J$86,'W43'!$I$88:$J$88,'W43'!$I$90:$J$90,'W43'!$I$92:$J$92,'W43'!$I$94:$J$94,'W43'!$I$96:$J$96,'W43'!$I$98:$J$98)&lt;&gt;0,SUM('W43'!$I$86:$J$86,'W43'!$I$88:$J$88,'W43'!$I$90:$J$90,'W43'!$I$92:$J$92,'W43'!$I$94:$J$94,'W43'!$I$96:$J$96,'W43'!$I$98:$J$98),"")</f>
        <v/>
      </c>
      <c r="V53" s="57" t="str">
        <f>IF(SUM('W43'!$I$103:$J$103,'W43'!$I$105:$J$105,'W43'!$I$107:$J$107,'W43'!$I$109:$J$109,'W43'!$I$111:$J$111,'W43'!$I$113:$J$113,'W43'!$I$115:$J$115)&lt;&gt;0,SUM('W43'!$I$103:$J$103,'W43'!$I$105:$J$105,'W43'!$I$107:$J$107,'W43'!$I$109:$J$109,'W43'!$I$111:$J$111,'W43'!$I$113:$J$113,'W43'!$I$115:$J$115),"")</f>
        <v/>
      </c>
      <c r="W53" s="57" t="str">
        <f>IF(SUM('W43'!$I$120:$J$120,'W43'!$I$122:$J$122,'W43'!$I$124:$J$124,'W43'!$I$126:$J$126,'W43'!$I$128:$J$128,'W43'!$I$130:$J$130,'W43'!$I$132:$J$132)&lt;&gt;0,SUM('W43'!$I$120:$J$120,'W43'!$I$122:$J$122,'W43'!$I$124:$J$124,'W43'!$I$126:$J$126,'W43'!$I$128:$J$128,'W43'!$I$130:$J$130,'W43'!$I$132:$J$132),"")</f>
        <v/>
      </c>
      <c r="X53" s="1"/>
      <c r="Y53" s="57" t="str">
        <f>IF(SUM('W43'!$K$18:$L$18,'W43'!$K$20:$L$20,'W43'!$K$22:$L$22,'W43'!$K$24:$L$24,'W43'!$K$26:$L$26,'W43'!$K$28:$L$28,'W43'!$K$30:$L$30)&lt;&gt;0,SUM('W43'!$K$18:$L$18,'W43'!$K$20:$L$20,'W43'!$K$22:$L$22,'W43'!$K$24:$L$24,'W43'!$K$26:$L$26,'W43'!$K$28:$L$28,'W43'!$K$30:$L$30),"")</f>
        <v/>
      </c>
      <c r="Z53" s="57" t="str">
        <f>IF(SUM('W43'!$K$35:$L$35,'W43'!$K$37:$L$37,'W43'!$K$39:$L$39,'W43'!$K$41:$L$41,'W43'!$K$43:$L$43,'W43'!$K$45:$L$45,'W43'!$K$47:$L$47)&lt;&gt;0,SUM('W43'!$K$35:$L$35,'W43'!$K$37:$L$37,'W43'!$K$39:$L$39,'W43'!$K$41:$L$41,'W43'!$K$43:$L$43,'W43'!$K$45:$L$45,'W43'!$K$47:$L$47),"")</f>
        <v/>
      </c>
      <c r="AA53" s="57" t="str">
        <f>IF(SUM('W43'!$K$52:$L$52,'W43'!$K$54:$L$54,'W43'!$K$56:$L$56,'W43'!$K$58:$L$58,'W43'!$K$60:$L$60,'W43'!$K$62:$L$62,'W43'!$K$64:$L$64)&lt;&gt;0,SUM('W43'!$K$52:$L$52,'W43'!$K$54:$L$54,'W43'!$K$56:$L$56,'W43'!$K$58:$L$58,'W43'!$K$60:$L$60,'W43'!$K$62:$L$62,'W43'!$K$64:$L$64),"")</f>
        <v/>
      </c>
      <c r="AB53" s="57" t="str">
        <f>IF(SUM('W43'!$K$69:$L$69,'W43'!$K$71:$L$71,'W43'!$K$73:$L$73,'W43'!$K$75:$L$75,'W43'!$K$77:$L$77,'W43'!$K$79:$L$79,'W43'!$K$81:$L$81)&lt;&gt;0,SUM('W43'!$K$69:$L$69,'W43'!$K$71:$L$71,'W43'!$K$73:$L$73,'W43'!$K$75:$L$75,'W43'!$K$77:$L$77,'W43'!$K$79:$L$79,'W43'!$K$81:$L$81),"")</f>
        <v/>
      </c>
      <c r="AC53" s="57" t="str">
        <f>IF(SUM('W43'!$K$86:$L$86,'W43'!$K$88:$L$88,'W43'!$K$90:$L$90,'W43'!$K$92:$L$92,'W43'!$K$94:$L$94,'W43'!$K$96:$L$96,'W43'!$K$98:$L$98)&lt;&gt;0,SUM('W43'!$K$86:$L$86,'W43'!$K$88:$L$88,'W43'!$K$90:$L$90,'W43'!$K$92:$L$92,'W43'!$K$94:$L$94,'W43'!$K$96:$L$96,'W43'!$K$98:$L$98),"")</f>
        <v/>
      </c>
      <c r="AD53" s="57" t="str">
        <f>IF(SUM('W43'!$K$103:$L$103,'W43'!$K$105:$L$105,'W43'!$K$107:$L$107,'W43'!$K$109:$L$109,'W43'!$K$111:$L$111,'W43'!$K$113:$L$113,'W43'!$K$115:$L$115)&lt;&gt;0,SUM('W43'!$K$86:$L$86,'W43'!$K$88:$L$88,'W43'!$K$90:$L$90,'W43'!$K$92:$L$92,'W43'!$K$94:$L$94,'W43'!$K$96:$L$96,'W43'!$K$98:$L$98),"")</f>
        <v/>
      </c>
      <c r="AE53" s="57" t="str">
        <f>IF(SUM('W43'!$K$120:$L$120,'W43'!$K$122:$L$122,'W43'!$K$124:$L$124,'W43'!$K$126:$L$126,'W43'!$K$128:$L$128,'W43'!$K$130:$L$130,'W43'!$K$132:$L$132)&lt;&gt;0,SUM('W43'!$K$120:$L$120,'W43'!$K$122:$L$122,'W43'!$K$124:$L$124,'W43'!$K$126:$L$126,'W43'!$K$128:$L$128,'W43'!$K$130:$L$130,'W43'!$K$132:$L$132),"")</f>
        <v/>
      </c>
      <c r="AF53" s="1"/>
      <c r="AG53" s="57" t="str">
        <f>IF(SUM('W43'!$M$18:$N$18,'W43'!$M$20:$N$20,'W43'!$M$22:$N$22,'W43'!$M$24:$N$24,'W43'!$M$26:$N$26,'W43'!$M$28:$N$28,'W43'!$M$30:$N$30)&lt;&gt;0,SUM('W43'!$M$18:$N$18,'W43'!$M$20:$N$20,'W43'!$M$22:$N$22,'W43'!$M$24:$N$24,'W43'!$M$26:$N$26,'W43'!$M$28:$N$28,'W43'!$M$30:$N$30),"")</f>
        <v/>
      </c>
      <c r="AH53" s="57" t="str">
        <f>IF(SUM('W43'!$M$35:$N$35,'W43'!$M$37:$N$37,'W43'!$M$39:$N$39,'W43'!$M$41:$N$41,'W43'!$M$43:$N$43,'W43'!$M$45:$N$45,'W43'!$M$47:$N$47)&lt;&gt;0,SUM('W43'!$M$35:$N$35,'W43'!$M$37:$N$37,'W43'!$M$39:$N$39,'W43'!$M$41:$N$41,'W43'!$M$43:$N$43,'W43'!$M$45:$N$45,'W43'!$M$47:$N$47),"")</f>
        <v/>
      </c>
      <c r="AI53" s="57" t="str">
        <f>IF(SUM('W43'!$M$52:$N$52,'W43'!$M$54:$N$54,'W43'!$M$56:$N$56,'W43'!$M$58:$N$58,'W43'!$M$60:$N$60,'W43'!$M$62:$N$62,'W43'!$M$64:$N$64)&lt;&gt;0,SUM('W43'!$M$52:$N$52,'W43'!$M$54:$N$54,'W43'!$M$56:$N$56,'W43'!$M$58:$N$58,'W43'!$M$60:$N$60,'W43'!$M$62:$N$62,'W43'!$M$64:$N$64),"")</f>
        <v/>
      </c>
      <c r="AJ53" s="57" t="str">
        <f>IF(SUM('W43'!$M$69:$N$69,'W43'!$M$71:$N$71,'W43'!$M$73:$N$73,'W43'!$M$75:$N$75,'W43'!$M$77:$N$77,'W43'!$M$79:$N$79,'W43'!$M$81:$N$81)&lt;&gt;0,SUM('W43'!$M$69:$N$69,'W43'!$M$71:$N$71,'W43'!$M$73:$N$73,'W43'!$M$75:$N$75,'W43'!$M$77:$N$77,'W43'!$M$79:$N$79,'W43'!$M$81:$N$81),"")</f>
        <v/>
      </c>
      <c r="AK53" s="57" t="str">
        <f>IF(SUM('W43'!$M$86:$N$86,'W43'!$M$88:$N$88,'W43'!$M$90:$N$90,'W43'!$M$92:$N$92,'W43'!$M$94:$N$94,'W43'!$M$96:$N$96,'W43'!$M$98:$N$98)&lt;&gt;0,SUM('W43'!$M$86:$N$86,'W43'!$M$88:$N$88,'W43'!$M$90:$N$90,'W43'!$M$92:$N$92,'W43'!$M$94:$N$94,'W43'!$M$96:$N$96,'W43'!$M$98:$N$98),"")</f>
        <v/>
      </c>
      <c r="AL53" s="57" t="str">
        <f>IF(SUM('W43'!$M$103:$N$103,'W43'!$M$105:$N$105,'W43'!$M$107:$N$107,'W43'!$M$109:$N$109,'W43'!$M$111:$N$111,'W43'!$M$113:$N$113,'W43'!$M$115:$N$115)&lt;&gt;0,SUM('W43'!$M$103:$N$103,'W43'!$M$105:$N$105,'W43'!$M$107:$N$107,'W43'!$M$109:$N$109,'W43'!$M$111:$N$111,'W43'!$M$113:$N$113,'W43'!$M$115:$N$115),"")</f>
        <v/>
      </c>
      <c r="AM53" s="57" t="str">
        <f>IF(SUM('W43'!$M$120:$N$120,'W43'!$M$122:$N$122,'W43'!$M$124:$N$124,'W43'!$M$126:$N$126,'W43'!$M$128:$N$128,'W43'!$M$130:$N$130,'W43'!$M$132:$N$132)&lt;&gt;0,SUM('W43'!$M$120:$N$120,'W43'!$M$122:$N$122,'W43'!$M$124:$N$124,'W43'!$M$126:$N$126,'W43'!$M$128:$N$128,'W43'!$M$130:$N$130,'W43'!$M$132:$N$132),"")</f>
        <v/>
      </c>
      <c r="AN53" s="1"/>
      <c r="AO53" s="57" t="str">
        <f>IF(SUM('W43'!$O$18:$P$18,'W43'!$O$20:$P$20,'W43'!$O$22:$P$22,'W43'!$O$24:$P$24,'W43'!$O$26:$P$26,'W43'!$O$28:$P$28,'W43'!$O$30:$P$30)&lt;&gt;0,SUM('W43'!$O$18:$P$18,'W43'!$O$20:$P$20,'W43'!$O$22:$P$22,'W43'!$O$24:$P$24,'W43'!$O$26:$P$26,'W43'!$O$28:$P$28,'W43'!$O$30:$P$30),"")</f>
        <v/>
      </c>
      <c r="AP53" s="57" t="str">
        <f>IF(SUM('W43'!$O$35:$P$35,'W43'!$O$37:$P$37,'W43'!$O$39:$P$39,'W43'!$O$41:$P$41,'W43'!$O$43:$P$43,'W43'!$O$45:$P$45,'W43'!$O$47:$P$47)&lt;&gt;0,SUM('W43'!$O$35:$P$35,'W43'!$O$37:$P$37,'W43'!$O$39:$P$39,'W43'!$O$41:$P$41,'W43'!$O$43:$P$43,'W43'!$O$45:$P$45,'W43'!$O$47:$P$47),"")</f>
        <v/>
      </c>
      <c r="AQ53" s="57" t="str">
        <f>IF(SUM('W43'!$O$52:$P$52,'W43'!$O$54:$P$54,'W43'!$O$56:$P$56,'W43'!$O$58:$P$58,'W43'!$O$60:$P$60,'W43'!$O$62:$P$62,'W43'!$O$64:$P$64)&lt;&gt;0,SUM('W43'!$O$52:$P$52,'W43'!$O$54:$P$54,'W43'!$O$56:$P$56,'W43'!$O$58:$P$58,'W43'!$O$60:$P$60,'W43'!$O$62:$P$62,'W43'!$O$64:$P$64),"")</f>
        <v/>
      </c>
      <c r="AR53" s="57" t="str">
        <f>IF(SUM('W43'!$O$69:$P$69,'W43'!$O$71:$P$71,'W43'!$O$73:$P$73,'W43'!$O$75:$P$75,'W43'!$O$77:$P$77,'W43'!$O$79:$P$79,'W43'!$O$81:$P$81)&lt;&gt;0,SUM('W43'!$O$69:$P$69,'W43'!$O$71:$P$71,'W43'!$O$73:$P$73,'W43'!$O$75:$P$75,'W43'!$O$77:$P$77,'W43'!$O$79:$P$79,'W43'!$O$81:$P$81),"")</f>
        <v/>
      </c>
      <c r="AS53" s="57" t="str">
        <f>IF(SUM('W43'!$O$86:$P$86,'W43'!$O$88:$P$88,'W43'!$O$90:$P$90,'W43'!$O$92:$P$92,'W43'!$O$94:$P$94,'W43'!$O$96:$P$96,'W43'!$O$98:$P$98)&lt;&gt;0,SUM('W43'!$O$86:$P$86,'W43'!$O$88:$P$88,'W43'!$O$90:$P$90,'W43'!$O$92:$P$92,'W43'!$O$94:$P$94,'W43'!$O$96:$P$96,'W43'!$O$98:$P$98),"")</f>
        <v/>
      </c>
      <c r="AT53" s="57" t="str">
        <f>IF(SUM('W43'!$M$103:$N$103,'W43'!$M$105:$N$105,'W43'!$M$107:$N$107,'W43'!$M$109:$N$109,'W43'!$M$111:$N$111,'W43'!$M$113:$N$113,'W43'!$M$115:$N$115)&lt;&gt;0,SUM('W43'!$M$103:$N$103,'W43'!$M$105:$N$105,'W43'!$M$107:$N$107,'W43'!$M$109:$N$109,'W43'!$M$111:$N$111,'W43'!$M$113:$N$113,'W43'!$M$115:$N$115),"")</f>
        <v/>
      </c>
      <c r="AU53" s="57" t="str">
        <f>IF(SUM('W43'!$O$120:$P$120,'W43'!$O$122:$P$122,'W43'!$O$124:$P$124,'W43'!$O$126:$P$126,'W43'!$O$128:$P$128,'W43'!$O$130:$P$130,'W43'!$O$132:$P$132)&lt;&gt;0,SUM('W43'!$O$120:$P$120,'W43'!$O$122:$P$122,'W43'!$O$124:$P$124,'W43'!$O$126:$P$126,'W43'!$O$128:$P$128,'W43'!$O$130:$P$130,'W43'!$O$132:$P$132),"")</f>
        <v/>
      </c>
    </row>
    <row r="54" spans="2:47" ht="16" customHeight="1">
      <c r="B54" s="63">
        <v>44</v>
      </c>
      <c r="C54" s="92">
        <v>45593</v>
      </c>
      <c r="D54" s="92">
        <v>45594</v>
      </c>
      <c r="E54" s="92">
        <v>45595</v>
      </c>
      <c r="F54" s="92">
        <v>45596</v>
      </c>
      <c r="G54" s="92">
        <v>45597</v>
      </c>
      <c r="H54" s="92">
        <v>45598</v>
      </c>
      <c r="I54" s="92">
        <v>45599</v>
      </c>
      <c r="J54" s="104" t="str">
        <f t="shared" si="1"/>
        <v>Woche 44 / 2024</v>
      </c>
      <c r="K54" s="104" t="str">
        <f t="shared" si="2"/>
        <v>28. Oktober 2024 bis 3. November 2024</v>
      </c>
      <c r="L54" s="92" t="b">
        <f t="shared" ca="1" si="3"/>
        <v>0</v>
      </c>
      <c r="M54" s="1"/>
      <c r="N54" s="108"/>
      <c r="O54" s="109"/>
      <c r="P54" s="1"/>
      <c r="Q54" s="57" t="str">
        <f>IF(SUM('W44'!$I$18:$J$18,'W44'!$I$20:$J$20,'W44'!$I$22:$J$22,'W44'!$I$24:$J$24,'W44'!$I$26:$J$26,'W44'!$I$28:$J$28,'W44'!$I$30:$J$30)&lt;&gt;0,SUM('W44'!$I$18:$J$18,'W44'!$I$20:$J$20,'W44'!$I$22:$J$22,'W44'!$I$24:$J$24,'W44'!$I$26:$J$26,'W44'!$I$28:$J$28,'W44'!$I$30:$J$30),"")</f>
        <v/>
      </c>
      <c r="R54" s="57" t="str">
        <f>IF(SUM('W44'!$I$35:$J$35,'W44'!$I$37:$J$37,'W44'!$I$39:$J$39,'W44'!$I$41:$J$41,'W44'!$I$43:$J$43,'W44'!$I$45:$J$45,'W44'!$I$47:$J$47)&lt;&gt;0,SUM('W44'!$I$35:$J$35,'W44'!$I$37:$J$37,'W44'!$I$39:$J$39,'W44'!$I$41:$J$41,'W44'!$I$43:$J$43,'W44'!$I$45:$J$45,'W44'!$I$47:$J$47),"")</f>
        <v/>
      </c>
      <c r="S54" s="57" t="str">
        <f>IF(SUM('W44'!$I$52:$J$52,'W44'!$I$54:$J$54,'W44'!$I$56:$J$56,'W44'!$I$58:$J$58,'W44'!$I$60:$J$60,'W44'!$I$62:$J$62,'W44'!$I$64:$J$64)&lt;&gt;0,SUM('W44'!$I$52:$J$52,'W44'!$I$54:$J$54,'W44'!$I$56:$J$56,'W44'!$I$58:$J$58,'W44'!$I$60:$J$60,'W44'!$I$62:$J$62,'W44'!$I$64:$J$64),"")</f>
        <v/>
      </c>
      <c r="T54" s="57" t="str">
        <f>IF(SUM('W44'!$I$69:$J$69,'W44'!$I$71:$J$71,'W44'!$I$73:$J$73,'W44'!$I$75:$J$75,'W44'!$I$77:$J$77,'W44'!$I$79:$J$79,'W44'!$I$81:$J$81)&lt;&gt;0,SUM('W44'!$I$69:$J$69,'W44'!$I$71:$J$71,'W44'!$I$73:$J$73,'W44'!$I$75:$J$75,'W44'!$I$77:$J$77,'W44'!$I$79:$J$79,'W44'!$I$81:$J$81),"")</f>
        <v/>
      </c>
      <c r="U54" s="57" t="str">
        <f>IF(SUM('W44'!$I$86:$J$86,'W44'!$I$88:$J$88,'W44'!$I$90:$J$90,'W44'!$I$92:$J$92,'W44'!$I$94:$J$94,'W44'!$I$96:$J$96,'W44'!$I$98:$J$98)&lt;&gt;0,SUM('W44'!$I$86:$J$86,'W44'!$I$88:$J$88,'W44'!$I$90:$J$90,'W44'!$I$92:$J$92,'W44'!$I$94:$J$94,'W44'!$I$96:$J$96,'W44'!$I$98:$J$98),"")</f>
        <v/>
      </c>
      <c r="V54" s="57" t="str">
        <f>IF(SUM('W44'!$I$103:$J$103,'W44'!$I$105:$J$105,'W44'!$I$107:$J$107,'W44'!$I$109:$J$109,'W44'!$I$111:$J$111,'W44'!$I$113:$J$113,'W44'!$I$115:$J$115)&lt;&gt;0,SUM('W44'!$I$103:$J$103,'W44'!$I$105:$J$105,'W44'!$I$107:$J$107,'W44'!$I$109:$J$109,'W44'!$I$111:$J$111,'W44'!$I$113:$J$113,'W44'!$I$115:$J$115),"")</f>
        <v/>
      </c>
      <c r="W54" s="57" t="str">
        <f>IF(SUM('W44'!$I$120:$J$120,'W44'!$I$122:$J$122,'W44'!$I$124:$J$124,'W44'!$I$126:$J$126,'W44'!$I$128:$J$128,'W44'!$I$130:$J$130,'W44'!$I$132:$J$132)&lt;&gt;0,SUM('W44'!$I$120:$J$120,'W44'!$I$122:$J$122,'W44'!$I$124:$J$124,'W44'!$I$126:$J$126,'W44'!$I$128:$J$128,'W44'!$I$130:$J$130,'W44'!$I$132:$J$132),"")</f>
        <v/>
      </c>
      <c r="X54" s="1"/>
      <c r="Y54" s="57" t="str">
        <f>IF(SUM('W44'!$K$18:$L$18,'W44'!$K$20:$L$20,'W44'!$K$22:$L$22,'W44'!$K$24:$L$24,'W44'!$K$26:$L$26,'W44'!$K$28:$L$28,'W44'!$K$30:$L$30)&lt;&gt;0,SUM('W44'!$K$18:$L$18,'W44'!$K$20:$L$20,'W44'!$K$22:$L$22,'W44'!$K$24:$L$24,'W44'!$K$26:$L$26,'W44'!$K$28:$L$28,'W44'!$K$30:$L$30),"")</f>
        <v/>
      </c>
      <c r="Z54" s="57" t="str">
        <f>IF(SUM('W44'!$K$35:$L$35,'W44'!$K$37:$L$37,'W44'!$K$39:$L$39,'W44'!$K$41:$L$41,'W44'!$K$43:$L$43,'W44'!$K$45:$L$45,'W44'!$K$47:$L$47)&lt;&gt;0,SUM('W44'!$K$35:$L$35,'W44'!$K$37:$L$37,'W44'!$K$39:$L$39,'W44'!$K$41:$L$41,'W44'!$K$43:$L$43,'W44'!$K$45:$L$45,'W44'!$K$47:$L$47),"")</f>
        <v/>
      </c>
      <c r="AA54" s="57" t="str">
        <f>IF(SUM('W44'!$K$52:$L$52,'W44'!$K$54:$L$54,'W44'!$K$56:$L$56,'W44'!$K$58:$L$58,'W44'!$K$60:$L$60,'W44'!$K$62:$L$62,'W44'!$K$64:$L$64)&lt;&gt;0,SUM('W44'!$K$52:$L$52,'W44'!$K$54:$L$54,'W44'!$K$56:$L$56,'W44'!$K$58:$L$58,'W44'!$K$60:$L$60,'W44'!$K$62:$L$62,'W44'!$K$64:$L$64),"")</f>
        <v/>
      </c>
      <c r="AB54" s="57" t="str">
        <f>IF(SUM('W44'!$K$69:$L$69,'W44'!$K$71:$L$71,'W44'!$K$73:$L$73,'W44'!$K$75:$L$75,'W44'!$K$77:$L$77,'W44'!$K$79:$L$79,'W44'!$K$81:$L$81)&lt;&gt;0,SUM('W44'!$K$69:$L$69,'W44'!$K$71:$L$71,'W44'!$K$73:$L$73,'W44'!$K$75:$L$75,'W44'!$K$77:$L$77,'W44'!$K$79:$L$79,'W44'!$K$81:$L$81),"")</f>
        <v/>
      </c>
      <c r="AC54" s="57" t="str">
        <f>IF(SUM('W44'!$K$86:$L$86,'W44'!$K$88:$L$88,'W44'!$K$90:$L$90,'W44'!$K$92:$L$92,'W44'!$K$94:$L$94,'W44'!$K$96:$L$96,'W44'!$K$98:$L$98)&lt;&gt;0,SUM('W44'!$K$86:$L$86,'W44'!$K$88:$L$88,'W44'!$K$90:$L$90,'W44'!$K$92:$L$92,'W44'!$K$94:$L$94,'W44'!$K$96:$L$96,'W44'!$K$98:$L$98),"")</f>
        <v/>
      </c>
      <c r="AD54" s="57" t="str">
        <f>IF(SUM('W44'!$K$103:$L$103,'W44'!$K$105:$L$105,'W44'!$K$107:$L$107,'W44'!$K$109:$L$109,'W44'!$K$111:$L$111,'W44'!$K$113:$L$113,'W44'!$K$115:$L$115)&lt;&gt;0,SUM('W44'!$K$86:$L$86,'W44'!$K$88:$L$88,'W44'!$K$90:$L$90,'W44'!$K$92:$L$92,'W44'!$K$94:$L$94,'W44'!$K$96:$L$96,'W44'!$K$98:$L$98),"")</f>
        <v/>
      </c>
      <c r="AE54" s="57" t="str">
        <f>IF(SUM('W44'!$K$120:$L$120,'W44'!$K$122:$L$122,'W44'!$K$124:$L$124,'W44'!$K$126:$L$126,'W44'!$K$128:$L$128,'W44'!$K$130:$L$130,'W44'!$K$132:$L$132)&lt;&gt;0,SUM('W44'!$K$120:$L$120,'W44'!$K$122:$L$122,'W44'!$K$124:$L$124,'W44'!$K$126:$L$126,'W44'!$K$128:$L$128,'W44'!$K$130:$L$130,'W44'!$K$132:$L$132),"")</f>
        <v/>
      </c>
      <c r="AF54" s="1"/>
      <c r="AG54" s="57" t="str">
        <f>IF(SUM('W44'!$M$18:$N$18,'W44'!$M$20:$N$20,'W44'!$M$22:$N$22,'W44'!$M$24:$N$24,'W44'!$M$26:$N$26,'W44'!$M$28:$N$28,'W44'!$M$30:$N$30)&lt;&gt;0,SUM('W44'!$M$18:$N$18,'W44'!$M$20:$N$20,'W44'!$M$22:$N$22,'W44'!$M$24:$N$24,'W44'!$M$26:$N$26,'W44'!$M$28:$N$28,'W44'!$M$30:$N$30),"")</f>
        <v/>
      </c>
      <c r="AH54" s="57" t="str">
        <f>IF(SUM('W44'!$M$35:$N$35,'W44'!$M$37:$N$37,'W44'!$M$39:$N$39,'W44'!$M$41:$N$41,'W44'!$M$43:$N$43,'W44'!$M$45:$N$45,'W44'!$M$47:$N$47)&lt;&gt;0,SUM('W44'!$M$35:$N$35,'W44'!$M$37:$N$37,'W44'!$M$39:$N$39,'W44'!$M$41:$N$41,'W44'!$M$43:$N$43,'W44'!$M$45:$N$45,'W44'!$M$47:$N$47),"")</f>
        <v/>
      </c>
      <c r="AI54" s="57" t="str">
        <f>IF(SUM('W44'!$M$52:$N$52,'W44'!$M$54:$N$54,'W44'!$M$56:$N$56,'W44'!$M$58:$N$58,'W44'!$M$60:$N$60,'W44'!$M$62:$N$62,'W44'!$M$64:$N$64)&lt;&gt;0,SUM('W44'!$M$52:$N$52,'W44'!$M$54:$N$54,'W44'!$M$56:$N$56,'W44'!$M$58:$N$58,'W44'!$M$60:$N$60,'W44'!$M$62:$N$62,'W44'!$M$64:$N$64),"")</f>
        <v/>
      </c>
      <c r="AJ54" s="57" t="str">
        <f>IF(SUM('W44'!$M$69:$N$69,'W44'!$M$71:$N$71,'W44'!$M$73:$N$73,'W44'!$M$75:$N$75,'W44'!$M$77:$N$77,'W44'!$M$79:$N$79,'W44'!$M$81:$N$81)&lt;&gt;0,SUM('W44'!$M$69:$N$69,'W44'!$M$71:$N$71,'W44'!$M$73:$N$73,'W44'!$M$75:$N$75,'W44'!$M$77:$N$77,'W44'!$M$79:$N$79,'W44'!$M$81:$N$81),"")</f>
        <v/>
      </c>
      <c r="AK54" s="57" t="str">
        <f>IF(SUM('W44'!$M$86:$N$86,'W44'!$M$88:$N$88,'W44'!$M$90:$N$90,'W44'!$M$92:$N$92,'W44'!$M$94:$N$94,'W44'!$M$96:$N$96,'W44'!$M$98:$N$98)&lt;&gt;0,SUM('W44'!$M$86:$N$86,'W44'!$M$88:$N$88,'W44'!$M$90:$N$90,'W44'!$M$92:$N$92,'W44'!$M$94:$N$94,'W44'!$M$96:$N$96,'W44'!$M$98:$N$98),"")</f>
        <v/>
      </c>
      <c r="AL54" s="57" t="str">
        <f>IF(SUM('W44'!$M$103:$N$103,'W44'!$M$105:$N$105,'W44'!$M$107:$N$107,'W44'!$M$109:$N$109,'W44'!$M$111:$N$111,'W44'!$M$113:$N$113,'W44'!$M$115:$N$115)&lt;&gt;0,SUM('W44'!$M$103:$N$103,'W44'!$M$105:$N$105,'W44'!$M$107:$N$107,'W44'!$M$109:$N$109,'W44'!$M$111:$N$111,'W44'!$M$113:$N$113,'W44'!$M$115:$N$115),"")</f>
        <v/>
      </c>
      <c r="AM54" s="57" t="str">
        <f>IF(SUM('W44'!$M$120:$N$120,'W44'!$M$122:$N$122,'W44'!$M$124:$N$124,'W44'!$M$126:$N$126,'W44'!$M$128:$N$128,'W44'!$M$130:$N$130,'W44'!$M$132:$N$132)&lt;&gt;0,SUM('W44'!$M$120:$N$120,'W44'!$M$122:$N$122,'W44'!$M$124:$N$124,'W44'!$M$126:$N$126,'W44'!$M$128:$N$128,'W44'!$M$130:$N$130,'W44'!$M$132:$N$132),"")</f>
        <v/>
      </c>
      <c r="AN54" s="1"/>
      <c r="AO54" s="57" t="str">
        <f>IF(SUM('W44'!$O$18:$P$18,'W44'!$O$20:$P$20,'W44'!$O$22:$P$22,'W44'!$O$24:$P$24,'W44'!$O$26:$P$26,'W44'!$O$28:$P$28,'W44'!$O$30:$P$30)&lt;&gt;0,SUM('W44'!$O$18:$P$18,'W44'!$O$20:$P$20,'W44'!$O$22:$P$22,'W44'!$O$24:$P$24,'W44'!$O$26:$P$26,'W44'!$O$28:$P$28,'W44'!$O$30:$P$30),"")</f>
        <v/>
      </c>
      <c r="AP54" s="57" t="str">
        <f>IF(SUM('W44'!$O$35:$P$35,'W44'!$O$37:$P$37,'W44'!$O$39:$P$39,'W44'!$O$41:$P$41,'W44'!$O$43:$P$43,'W44'!$O$45:$P$45,'W44'!$O$47:$P$47)&lt;&gt;0,SUM('W44'!$O$35:$P$35,'W44'!$O$37:$P$37,'W44'!$O$39:$P$39,'W44'!$O$41:$P$41,'W44'!$O$43:$P$43,'W44'!$O$45:$P$45,'W44'!$O$47:$P$47),"")</f>
        <v/>
      </c>
      <c r="AQ54" s="57" t="str">
        <f>IF(SUM('W44'!$O$52:$P$52,'W44'!$O$54:$P$54,'W44'!$O$56:$P$56,'W44'!$O$58:$P$58,'W44'!$O$60:$P$60,'W44'!$O$62:$P$62,'W44'!$O$64:$P$64)&lt;&gt;0,SUM('W44'!$O$52:$P$52,'W44'!$O$54:$P$54,'W44'!$O$56:$P$56,'W44'!$O$58:$P$58,'W44'!$O$60:$P$60,'W44'!$O$62:$P$62,'W44'!$O$64:$P$64),"")</f>
        <v/>
      </c>
      <c r="AR54" s="57" t="str">
        <f>IF(SUM('W44'!$O$69:$P$69,'W44'!$O$71:$P$71,'W44'!$O$73:$P$73,'W44'!$O$75:$P$75,'W44'!$O$77:$P$77,'W44'!$O$79:$P$79,'W44'!$O$81:$P$81)&lt;&gt;0,SUM('W44'!$O$69:$P$69,'W44'!$O$71:$P$71,'W44'!$O$73:$P$73,'W44'!$O$75:$P$75,'W44'!$O$77:$P$77,'W44'!$O$79:$P$79,'W44'!$O$81:$P$81),"")</f>
        <v/>
      </c>
      <c r="AS54" s="57" t="str">
        <f>IF(SUM('W44'!$O$86:$P$86,'W44'!$O$88:$P$88,'W44'!$O$90:$P$90,'W44'!$O$92:$P$92,'W44'!$O$94:$P$94,'W44'!$O$96:$P$96,'W44'!$O$98:$P$98)&lt;&gt;0,SUM('W44'!$O$86:$P$86,'W44'!$O$88:$P$88,'W44'!$O$90:$P$90,'W44'!$O$92:$P$92,'W44'!$O$94:$P$94,'W44'!$O$96:$P$96,'W44'!$O$98:$P$98),"")</f>
        <v/>
      </c>
      <c r="AT54" s="57" t="str">
        <f>IF(SUM('W44'!$M$103:$N$103,'W44'!$M$105:$N$105,'W44'!$M$107:$N$107,'W44'!$M$109:$N$109,'W44'!$M$111:$N$111,'W44'!$M$113:$N$113,'W44'!$M$115:$N$115)&lt;&gt;0,SUM('W44'!$M$103:$N$103,'W44'!$M$105:$N$105,'W44'!$M$107:$N$107,'W44'!$M$109:$N$109,'W44'!$M$111:$N$111,'W44'!$M$113:$N$113,'W44'!$M$115:$N$115),"")</f>
        <v/>
      </c>
      <c r="AU54" s="57" t="str">
        <f>IF(SUM('W44'!$O$120:$P$120,'W44'!$O$122:$P$122,'W44'!$O$124:$P$124,'W44'!$O$126:$P$126,'W44'!$O$128:$P$128,'W44'!$O$130:$P$130,'W44'!$O$132:$P$132)&lt;&gt;0,SUM('W44'!$O$120:$P$120,'W44'!$O$122:$P$122,'W44'!$O$124:$P$124,'W44'!$O$126:$P$126,'W44'!$O$128:$P$128,'W44'!$O$130:$P$130,'W44'!$O$132:$P$132),"")</f>
        <v/>
      </c>
    </row>
    <row r="55" spans="2:47" ht="16" customHeight="1">
      <c r="B55" s="63">
        <v>45</v>
      </c>
      <c r="C55" s="92">
        <v>45600</v>
      </c>
      <c r="D55" s="92">
        <v>45601</v>
      </c>
      <c r="E55" s="92">
        <v>45602</v>
      </c>
      <c r="F55" s="92">
        <v>45603</v>
      </c>
      <c r="G55" s="92">
        <v>45604</v>
      </c>
      <c r="H55" s="92">
        <v>45605</v>
      </c>
      <c r="I55" s="92">
        <v>45606</v>
      </c>
      <c r="J55" s="104" t="str">
        <f t="shared" si="1"/>
        <v>Woche 45 / 2024</v>
      </c>
      <c r="K55" s="104" t="str">
        <f t="shared" si="2"/>
        <v>4. November 2024 bis 10. November 2024</v>
      </c>
      <c r="L55" s="92" t="b">
        <f t="shared" ca="1" si="3"/>
        <v>0</v>
      </c>
      <c r="M55" s="1"/>
      <c r="N55" s="108"/>
      <c r="O55" s="109"/>
      <c r="P55" s="1"/>
      <c r="Q55" s="57" t="str">
        <f>IF(SUM('W45'!$I$18:$J$18,'W45'!$I$20:$J$20,'W45'!$I$22:$J$22,'W45'!$I$24:$J$24,'W45'!$I$26:$J$26,'W45'!$I$28:$J$28,'W45'!$I$30:$J$30)&lt;&gt;0,SUM('W45'!$I$18:$J$18,'W45'!$I$20:$J$20,'W45'!$I$22:$J$22,'W45'!$I$24:$J$24,'W45'!$I$26:$J$26,'W45'!$I$28:$J$28,'W45'!$I$30:$J$30),"")</f>
        <v/>
      </c>
      <c r="R55" s="57" t="str">
        <f>IF(SUM('W45'!$I$35:$J$35,'W45'!$I$37:$J$37,'W45'!$I$39:$J$39,'W45'!$I$41:$J$41,'W45'!$I$43:$J$43,'W45'!$I$45:$J$45,'W45'!$I$47:$J$47)&lt;&gt;0,SUM('W45'!$I$35:$J$35,'W45'!$I$37:$J$37,'W45'!$I$39:$J$39,'W45'!$I$41:$J$41,'W45'!$I$43:$J$43,'W45'!$I$45:$J$45,'W45'!$I$47:$J$47),"")</f>
        <v/>
      </c>
      <c r="S55" s="57" t="str">
        <f>IF(SUM('W45'!$I$52:$J$52,'W45'!$I$54:$J$54,'W45'!$I$56:$J$56,'W45'!$I$58:$J$58,'W45'!$I$60:$J$60,'W45'!$I$62:$J$62,'W45'!$I$64:$J$64)&lt;&gt;0,SUM('W45'!$I$52:$J$52,'W45'!$I$54:$J$54,'W45'!$I$56:$J$56,'W45'!$I$58:$J$58,'W45'!$I$60:$J$60,'W45'!$I$62:$J$62,'W45'!$I$64:$J$64),"")</f>
        <v/>
      </c>
      <c r="T55" s="57" t="str">
        <f>IF(SUM('W45'!$I$69:$J$69,'W45'!$I$71:$J$71,'W45'!$I$73:$J$73,'W45'!$I$75:$J$75,'W45'!$I$77:$J$77,'W45'!$I$79:$J$79,'W45'!$I$81:$J$81)&lt;&gt;0,SUM('W45'!$I$69:$J$69,'W45'!$I$71:$J$71,'W45'!$I$73:$J$73,'W45'!$I$75:$J$75,'W45'!$I$77:$J$77,'W45'!$I$79:$J$79,'W45'!$I$81:$J$81),"")</f>
        <v/>
      </c>
      <c r="U55" s="57" t="str">
        <f>IF(SUM('W45'!$I$86:$J$86,'W45'!$I$88:$J$88,'W45'!$I$90:$J$90,'W45'!$I$92:$J$92,'W45'!$I$94:$J$94,'W45'!$I$96:$J$96,'W45'!$I$98:$J$98)&lt;&gt;0,SUM('W45'!$I$86:$J$86,'W45'!$I$88:$J$88,'W45'!$I$90:$J$90,'W45'!$I$92:$J$92,'W45'!$I$94:$J$94,'W45'!$I$96:$J$96,'W45'!$I$98:$J$98),"")</f>
        <v/>
      </c>
      <c r="V55" s="57" t="str">
        <f>IF(SUM('W45'!$I$103:$J$103,'W45'!$I$105:$J$105,'W45'!$I$107:$J$107,'W45'!$I$109:$J$109,'W45'!$I$111:$J$111,'W45'!$I$113:$J$113,'W45'!$I$115:$J$115)&lt;&gt;0,SUM('W45'!$I$103:$J$103,'W45'!$I$105:$J$105,'W45'!$I$107:$J$107,'W45'!$I$109:$J$109,'W45'!$I$111:$J$111,'W45'!$I$113:$J$113,'W45'!$I$115:$J$115),"")</f>
        <v/>
      </c>
      <c r="W55" s="57" t="str">
        <f>IF(SUM('W45'!$I$120:$J$120,'W45'!$I$122:$J$122,'W45'!$I$124:$J$124,'W45'!$I$126:$J$126,'W45'!$I$128:$J$128,'W45'!$I$130:$J$130,'W45'!$I$132:$J$132)&lt;&gt;0,SUM('W45'!$I$120:$J$120,'W45'!$I$122:$J$122,'W45'!$I$124:$J$124,'W45'!$I$126:$J$126,'W45'!$I$128:$J$128,'W45'!$I$130:$J$130,'W45'!$I$132:$J$132),"")</f>
        <v/>
      </c>
      <c r="X55" s="1"/>
      <c r="Y55" s="57" t="str">
        <f>IF(SUM('W45'!$K$18:$L$18,'W45'!$K$20:$L$20,'W45'!$K$22:$L$22,'W45'!$K$24:$L$24,'W45'!$K$26:$L$26,'W45'!$K$28:$L$28,'W45'!$K$30:$L$30)&lt;&gt;0,SUM('W45'!$K$18:$L$18,'W45'!$K$20:$L$20,'W45'!$K$22:$L$22,'W45'!$K$24:$L$24,'W45'!$K$26:$L$26,'W45'!$K$28:$L$28,'W45'!$K$30:$L$30),"")</f>
        <v/>
      </c>
      <c r="Z55" s="57" t="str">
        <f>IF(SUM('W45'!$K$35:$L$35,'W45'!$K$37:$L$37,'W45'!$K$39:$L$39,'W45'!$K$41:$L$41,'W45'!$K$43:$L$43,'W45'!$K$45:$L$45,'W45'!$K$47:$L$47)&lt;&gt;0,SUM('W45'!$K$35:$L$35,'W45'!$K$37:$L$37,'W45'!$K$39:$L$39,'W45'!$K$41:$L$41,'W45'!$K$43:$L$43,'W45'!$K$45:$L$45,'W45'!$K$47:$L$47),"")</f>
        <v/>
      </c>
      <c r="AA55" s="57" t="str">
        <f>IF(SUM('W45'!$K$52:$L$52,'W45'!$K$54:$L$54,'W45'!$K$56:$L$56,'W45'!$K$58:$L$58,'W45'!$K$60:$L$60,'W45'!$K$62:$L$62,'W45'!$K$64:$L$64)&lt;&gt;0,SUM('W45'!$K$52:$L$52,'W45'!$K$54:$L$54,'W45'!$K$56:$L$56,'W45'!$K$58:$L$58,'W45'!$K$60:$L$60,'W45'!$K$62:$L$62,'W45'!$K$64:$L$64),"")</f>
        <v/>
      </c>
      <c r="AB55" s="57" t="str">
        <f>IF(SUM('W45'!$K$69:$L$69,'W45'!$K$71:$L$71,'W45'!$K$73:$L$73,'W45'!$K$75:$L$75,'W45'!$K$77:$L$77,'W45'!$K$79:$L$79,'W45'!$K$81:$L$81)&lt;&gt;0,SUM('W45'!$K$69:$L$69,'W45'!$K$71:$L$71,'W45'!$K$73:$L$73,'W45'!$K$75:$L$75,'W45'!$K$77:$L$77,'W45'!$K$79:$L$79,'W45'!$K$81:$L$81),"")</f>
        <v/>
      </c>
      <c r="AC55" s="57" t="str">
        <f>IF(SUM('W45'!$K$86:$L$86,'W45'!$K$88:$L$88,'W45'!$K$90:$L$90,'W45'!$K$92:$L$92,'W45'!$K$94:$L$94,'W45'!$K$96:$L$96,'W45'!$K$98:$L$98)&lt;&gt;0,SUM('W45'!$K$86:$L$86,'W45'!$K$88:$L$88,'W45'!$K$90:$L$90,'W45'!$K$92:$L$92,'W45'!$K$94:$L$94,'W45'!$K$96:$L$96,'W45'!$K$98:$L$98),"")</f>
        <v/>
      </c>
      <c r="AD55" s="57" t="str">
        <f>IF(SUM('W45'!$K$103:$L$103,'W45'!$K$105:$L$105,'W45'!$K$107:$L$107,'W45'!$K$109:$L$109,'W45'!$K$111:$L$111,'W45'!$K$113:$L$113,'W45'!$K$115:$L$115)&lt;&gt;0,SUM('W45'!$K$86:$L$86,'W45'!$K$88:$L$88,'W45'!$K$90:$L$90,'W45'!$K$92:$L$92,'W45'!$K$94:$L$94,'W45'!$K$96:$L$96,'W45'!$K$98:$L$98),"")</f>
        <v/>
      </c>
      <c r="AE55" s="57" t="str">
        <f>IF(SUM('W45'!$K$120:$L$120,'W45'!$K$122:$L$122,'W45'!$K$124:$L$124,'W45'!$K$126:$L$126,'W45'!$K$128:$L$128,'W45'!$K$130:$L$130,'W45'!$K$132:$L$132)&lt;&gt;0,SUM('W45'!$K$120:$L$120,'W45'!$K$122:$L$122,'W45'!$K$124:$L$124,'W45'!$K$126:$L$126,'W45'!$K$128:$L$128,'W45'!$K$130:$L$130,'W45'!$K$132:$L$132),"")</f>
        <v/>
      </c>
      <c r="AF55" s="1"/>
      <c r="AG55" s="57" t="str">
        <f>IF(SUM('W45'!$M$18:$N$18,'W45'!$M$20:$N$20,'W45'!$M$22:$N$22,'W45'!$M$24:$N$24,'W45'!$M$26:$N$26,'W45'!$M$28:$N$28,'W45'!$M$30:$N$30)&lt;&gt;0,SUM('W45'!$M$18:$N$18,'W45'!$M$20:$N$20,'W45'!$M$22:$N$22,'W45'!$M$24:$N$24,'W45'!$M$26:$N$26,'W45'!$M$28:$N$28,'W45'!$M$30:$N$30),"")</f>
        <v/>
      </c>
      <c r="AH55" s="57" t="str">
        <f>IF(SUM('W45'!$M$35:$N$35,'W45'!$M$37:$N$37,'W45'!$M$39:$N$39,'W45'!$M$41:$N$41,'W45'!$M$43:$N$43,'W45'!$M$45:$N$45,'W45'!$M$47:$N$47)&lt;&gt;0,SUM('W45'!$M$35:$N$35,'W45'!$M$37:$N$37,'W45'!$M$39:$N$39,'W45'!$M$41:$N$41,'W45'!$M$43:$N$43,'W45'!$M$45:$N$45,'W45'!$M$47:$N$47),"")</f>
        <v/>
      </c>
      <c r="AI55" s="57" t="str">
        <f>IF(SUM('W45'!$M$52:$N$52,'W45'!$M$54:$N$54,'W45'!$M$56:$N$56,'W45'!$M$58:$N$58,'W45'!$M$60:$N$60,'W45'!$M$62:$N$62,'W45'!$M$64:$N$64)&lt;&gt;0,SUM('W45'!$M$52:$N$52,'W45'!$M$54:$N$54,'W45'!$M$56:$N$56,'W45'!$M$58:$N$58,'W45'!$M$60:$N$60,'W45'!$M$62:$N$62,'W45'!$M$64:$N$64),"")</f>
        <v/>
      </c>
      <c r="AJ55" s="57" t="str">
        <f>IF(SUM('W45'!$M$69:$N$69,'W45'!$M$71:$N$71,'W45'!$M$73:$N$73,'W45'!$M$75:$N$75,'W45'!$M$77:$N$77,'W45'!$M$79:$N$79,'W45'!$M$81:$N$81)&lt;&gt;0,SUM('W45'!$M$69:$N$69,'W45'!$M$71:$N$71,'W45'!$M$73:$N$73,'W45'!$M$75:$N$75,'W45'!$M$77:$N$77,'W45'!$M$79:$N$79,'W45'!$M$81:$N$81),"")</f>
        <v/>
      </c>
      <c r="AK55" s="57" t="str">
        <f>IF(SUM('W45'!$M$86:$N$86,'W45'!$M$88:$N$88,'W45'!$M$90:$N$90,'W45'!$M$92:$N$92,'W45'!$M$94:$N$94,'W45'!$M$96:$N$96,'W45'!$M$98:$N$98)&lt;&gt;0,SUM('W45'!$M$86:$N$86,'W45'!$M$88:$N$88,'W45'!$M$90:$N$90,'W45'!$M$92:$N$92,'W45'!$M$94:$N$94,'W45'!$M$96:$N$96,'W45'!$M$98:$N$98),"")</f>
        <v/>
      </c>
      <c r="AL55" s="57" t="str">
        <f>IF(SUM('W45'!$M$103:$N$103,'W45'!$M$105:$N$105,'W45'!$M$107:$N$107,'W45'!$M$109:$N$109,'W45'!$M$111:$N$111,'W45'!$M$113:$N$113,'W45'!$M$115:$N$115)&lt;&gt;0,SUM('W45'!$M$103:$N$103,'W45'!$M$105:$N$105,'W45'!$M$107:$N$107,'W45'!$M$109:$N$109,'W45'!$M$111:$N$111,'W45'!$M$113:$N$113,'W45'!$M$115:$N$115),"")</f>
        <v/>
      </c>
      <c r="AM55" s="57" t="str">
        <f>IF(SUM('W45'!$M$120:$N$120,'W45'!$M$122:$N$122,'W45'!$M$124:$N$124,'W45'!$M$126:$N$126,'W45'!$M$128:$N$128,'W45'!$M$130:$N$130,'W45'!$M$132:$N$132)&lt;&gt;0,SUM('W45'!$M$120:$N$120,'W45'!$M$122:$N$122,'W45'!$M$124:$N$124,'W45'!$M$126:$N$126,'W45'!$M$128:$N$128,'W45'!$M$130:$N$130,'W45'!$M$132:$N$132),"")</f>
        <v/>
      </c>
      <c r="AN55" s="1"/>
      <c r="AO55" s="57" t="str">
        <f>IF(SUM('W45'!$O$18:$P$18,'W45'!$O$20:$P$20,'W45'!$O$22:$P$22,'W45'!$O$24:$P$24,'W45'!$O$26:$P$26,'W45'!$O$28:$P$28,'W45'!$O$30:$P$30)&lt;&gt;0,SUM('W45'!$O$18:$P$18,'W45'!$O$20:$P$20,'W45'!$O$22:$P$22,'W45'!$O$24:$P$24,'W45'!$O$26:$P$26,'W45'!$O$28:$P$28,'W45'!$O$30:$P$30),"")</f>
        <v/>
      </c>
      <c r="AP55" s="57" t="str">
        <f>IF(SUM('W45'!$O$35:$P$35,'W45'!$O$37:$P$37,'W45'!$O$39:$P$39,'W45'!$O$41:$P$41,'W45'!$O$43:$P$43,'W45'!$O$45:$P$45,'W45'!$O$47:$P$47)&lt;&gt;0,SUM('W45'!$O$35:$P$35,'W45'!$O$37:$P$37,'W45'!$O$39:$P$39,'W45'!$O$41:$P$41,'W45'!$O$43:$P$43,'W45'!$O$45:$P$45,'W45'!$O$47:$P$47),"")</f>
        <v/>
      </c>
      <c r="AQ55" s="57" t="str">
        <f>IF(SUM('W45'!$O$52:$P$52,'W45'!$O$54:$P$54,'W45'!$O$56:$P$56,'W45'!$O$58:$P$58,'W45'!$O$60:$P$60,'W45'!$O$62:$P$62,'W45'!$O$64:$P$64)&lt;&gt;0,SUM('W45'!$O$52:$P$52,'W45'!$O$54:$P$54,'W45'!$O$56:$P$56,'W45'!$O$58:$P$58,'W45'!$O$60:$P$60,'W45'!$O$62:$P$62,'W45'!$O$64:$P$64),"")</f>
        <v/>
      </c>
      <c r="AR55" s="57" t="str">
        <f>IF(SUM('W45'!$O$69:$P$69,'W45'!$O$71:$P$71,'W45'!$O$73:$P$73,'W45'!$O$75:$P$75,'W45'!$O$77:$P$77,'W45'!$O$79:$P$79,'W45'!$O$81:$P$81)&lt;&gt;0,SUM('W45'!$O$69:$P$69,'W45'!$O$71:$P$71,'W45'!$O$73:$P$73,'W45'!$O$75:$P$75,'W45'!$O$77:$P$77,'W45'!$O$79:$P$79,'W45'!$O$81:$P$81),"")</f>
        <v/>
      </c>
      <c r="AS55" s="57" t="str">
        <f>IF(SUM('W45'!$O$86:$P$86,'W45'!$O$88:$P$88,'W45'!$O$90:$P$90,'W45'!$O$92:$P$92,'W45'!$O$94:$P$94,'W45'!$O$96:$P$96,'W45'!$O$98:$P$98)&lt;&gt;0,SUM('W45'!$O$86:$P$86,'W45'!$O$88:$P$88,'W45'!$O$90:$P$90,'W45'!$O$92:$P$92,'W45'!$O$94:$P$94,'W45'!$O$96:$P$96,'W45'!$O$98:$P$98),"")</f>
        <v/>
      </c>
      <c r="AT55" s="57" t="str">
        <f>IF(SUM('W45'!$M$103:$N$103,'W45'!$M$105:$N$105,'W45'!$M$107:$N$107,'W45'!$M$109:$N$109,'W45'!$M$111:$N$111,'W45'!$M$113:$N$113,'W45'!$M$115:$N$115)&lt;&gt;0,SUM('W45'!$M$103:$N$103,'W45'!$M$105:$N$105,'W45'!$M$107:$N$107,'W45'!$M$109:$N$109,'W45'!$M$111:$N$111,'W45'!$M$113:$N$113,'W45'!$M$115:$N$115),"")</f>
        <v/>
      </c>
      <c r="AU55" s="57" t="str">
        <f>IF(SUM('W45'!$O$120:$P$120,'W45'!$O$122:$P$122,'W45'!$O$124:$P$124,'W45'!$O$126:$P$126,'W45'!$O$128:$P$128,'W45'!$O$130:$P$130,'W45'!$O$132:$P$132)&lt;&gt;0,SUM('W45'!$O$120:$P$120,'W45'!$O$122:$P$122,'W45'!$O$124:$P$124,'W45'!$O$126:$P$126,'W45'!$O$128:$P$128,'W45'!$O$130:$P$130,'W45'!$O$132:$P$132),"")</f>
        <v/>
      </c>
    </row>
    <row r="56" spans="2:47" ht="16" customHeight="1">
      <c r="B56" s="63">
        <v>46</v>
      </c>
      <c r="C56" s="92">
        <v>45607</v>
      </c>
      <c r="D56" s="92">
        <v>45608</v>
      </c>
      <c r="E56" s="92">
        <v>45609</v>
      </c>
      <c r="F56" s="92">
        <v>45610</v>
      </c>
      <c r="G56" s="92">
        <v>45611</v>
      </c>
      <c r="H56" s="92">
        <v>45612</v>
      </c>
      <c r="I56" s="92">
        <v>45613</v>
      </c>
      <c r="J56" s="104" t="str">
        <f t="shared" si="1"/>
        <v>Woche 46 / 2024</v>
      </c>
      <c r="K56" s="104" t="str">
        <f t="shared" si="2"/>
        <v>11. November 2024 bis 17. November 2024</v>
      </c>
      <c r="L56" s="92" t="b">
        <f t="shared" ca="1" si="3"/>
        <v>0</v>
      </c>
      <c r="M56" s="1"/>
      <c r="N56" s="108"/>
      <c r="O56" s="109"/>
      <c r="P56" s="1"/>
      <c r="Q56" s="57" t="str">
        <f>IF(SUM('W46'!$I$18:$J$18,'W46'!$I$20:$J$20,'W46'!$I$22:$J$22,'W46'!$I$24:$J$24,'W46'!$I$26:$J$26,'W46'!$I$28:$J$28,'W46'!$I$30:$J$30)&lt;&gt;0,SUM('W46'!$I$18:$J$18,'W46'!$I$20:$J$20,'W46'!$I$22:$J$22,'W46'!$I$24:$J$24,'W46'!$I$26:$J$26,'W46'!$I$28:$J$28,'W46'!$I$30:$J$30),"")</f>
        <v/>
      </c>
      <c r="R56" s="57" t="str">
        <f>IF(SUM('W46'!$I$35:$J$35,'W46'!$I$37:$J$37,'W46'!$I$39:$J$39,'W46'!$I$41:$J$41,'W46'!$I$43:$J$43,'W46'!$I$45:$J$45,'W46'!$I$47:$J$47)&lt;&gt;0,SUM('W46'!$I$35:$J$35,'W46'!$I$37:$J$37,'W46'!$I$39:$J$39,'W46'!$I$41:$J$41,'W46'!$I$43:$J$43,'W46'!$I$45:$J$45,'W46'!$I$47:$J$47),"")</f>
        <v/>
      </c>
      <c r="S56" s="57" t="str">
        <f>IF(SUM('W46'!$I$52:$J$52,'W46'!$I$54:$J$54,'W46'!$I$56:$J$56,'W46'!$I$58:$J$58,'W46'!$I$60:$J$60,'W46'!$I$62:$J$62,'W46'!$I$64:$J$64)&lt;&gt;0,SUM('W46'!$I$52:$J$52,'W46'!$I$54:$J$54,'W46'!$I$56:$J$56,'W46'!$I$58:$J$58,'W46'!$I$60:$J$60,'W46'!$I$62:$J$62,'W46'!$I$64:$J$64),"")</f>
        <v/>
      </c>
      <c r="T56" s="57" t="str">
        <f>IF(SUM('W46'!$I$69:$J$69,'W46'!$I$71:$J$71,'W46'!$I$73:$J$73,'W46'!$I$75:$J$75,'W46'!$I$77:$J$77,'W46'!$I$79:$J$79,'W46'!$I$81:$J$81)&lt;&gt;0,SUM('W46'!$I$69:$J$69,'W46'!$I$71:$J$71,'W46'!$I$73:$J$73,'W46'!$I$75:$J$75,'W46'!$I$77:$J$77,'W46'!$I$79:$J$79,'W46'!$I$81:$J$81),"")</f>
        <v/>
      </c>
      <c r="U56" s="57" t="str">
        <f>IF(SUM('W46'!$I$86:$J$86,'W46'!$I$88:$J$88,'W46'!$I$90:$J$90,'W46'!$I$92:$J$92,'W46'!$I$94:$J$94,'W46'!$I$96:$J$96,'W46'!$I$98:$J$98)&lt;&gt;0,SUM('W46'!$I$86:$J$86,'W46'!$I$88:$J$88,'W46'!$I$90:$J$90,'W46'!$I$92:$J$92,'W46'!$I$94:$J$94,'W46'!$I$96:$J$96,'W46'!$I$98:$J$98),"")</f>
        <v/>
      </c>
      <c r="V56" s="57" t="str">
        <f>IF(SUM('W46'!$I$103:$J$103,'W46'!$I$105:$J$105,'W46'!$I$107:$J$107,'W46'!$I$109:$J$109,'W46'!$I$111:$J$111,'W46'!$I$113:$J$113,'W46'!$I$115:$J$115)&lt;&gt;0,SUM('W46'!$I$103:$J$103,'W46'!$I$105:$J$105,'W46'!$I$107:$J$107,'W46'!$I$109:$J$109,'W46'!$I$111:$J$111,'W46'!$I$113:$J$113,'W46'!$I$115:$J$115),"")</f>
        <v/>
      </c>
      <c r="W56" s="57" t="str">
        <f>IF(SUM('W46'!$I$120:$J$120,'W46'!$I$122:$J$122,'W46'!$I$124:$J$124,'W46'!$I$126:$J$126,'W46'!$I$128:$J$128,'W46'!$I$130:$J$130,'W46'!$I$132:$J$132)&lt;&gt;0,SUM('W46'!$I$120:$J$120,'W46'!$I$122:$J$122,'W46'!$I$124:$J$124,'W46'!$I$126:$J$126,'W46'!$I$128:$J$128,'W46'!$I$130:$J$130,'W46'!$I$132:$J$132),"")</f>
        <v/>
      </c>
      <c r="X56" s="1"/>
      <c r="Y56" s="57" t="str">
        <f>IF(SUM('W46'!$K$18:$L$18,'W46'!$K$20:$L$20,'W46'!$K$22:$L$22,'W46'!$K$24:$L$24,'W46'!$K$26:$L$26,'W46'!$K$28:$L$28,'W46'!$K$30:$L$30)&lt;&gt;0,SUM('W46'!$K$18:$L$18,'W46'!$K$20:$L$20,'W46'!$K$22:$L$22,'W46'!$K$24:$L$24,'W46'!$K$26:$L$26,'W46'!$K$28:$L$28,'W46'!$K$30:$L$30),"")</f>
        <v/>
      </c>
      <c r="Z56" s="57" t="str">
        <f>IF(SUM('W46'!$K$35:$L$35,'W46'!$K$37:$L$37,'W46'!$K$39:$L$39,'W46'!$K$41:$L$41,'W46'!$K$43:$L$43,'W46'!$K$45:$L$45,'W46'!$K$47:$L$47)&lt;&gt;0,SUM('W46'!$K$35:$L$35,'W46'!$K$37:$L$37,'W46'!$K$39:$L$39,'W46'!$K$41:$L$41,'W46'!$K$43:$L$43,'W46'!$K$45:$L$45,'W46'!$K$47:$L$47),"")</f>
        <v/>
      </c>
      <c r="AA56" s="57" t="str">
        <f>IF(SUM('W46'!$K$52:$L$52,'W46'!$K$54:$L$54,'W46'!$K$56:$L$56,'W46'!$K$58:$L$58,'W46'!$K$60:$L$60,'W46'!$K$62:$L$62,'W46'!$K$64:$L$64)&lt;&gt;0,SUM('W46'!$K$52:$L$52,'W46'!$K$54:$L$54,'W46'!$K$56:$L$56,'W46'!$K$58:$L$58,'W46'!$K$60:$L$60,'W46'!$K$62:$L$62,'W46'!$K$64:$L$64),"")</f>
        <v/>
      </c>
      <c r="AB56" s="57" t="str">
        <f>IF(SUM('W46'!$K$69:$L$69,'W46'!$K$71:$L$71,'W46'!$K$73:$L$73,'W46'!$K$75:$L$75,'W46'!$K$77:$L$77,'W46'!$K$79:$L$79,'W46'!$K$81:$L$81)&lt;&gt;0,SUM('W46'!$K$69:$L$69,'W46'!$K$71:$L$71,'W46'!$K$73:$L$73,'W46'!$K$75:$L$75,'W46'!$K$77:$L$77,'W46'!$K$79:$L$79,'W46'!$K$81:$L$81),"")</f>
        <v/>
      </c>
      <c r="AC56" s="57" t="str">
        <f>IF(SUM('W46'!$K$86:$L$86,'W46'!$K$88:$L$88,'W46'!$K$90:$L$90,'W46'!$K$92:$L$92,'W46'!$K$94:$L$94,'W46'!$K$96:$L$96,'W46'!$K$98:$L$98)&lt;&gt;0,SUM('W46'!$K$86:$L$86,'W46'!$K$88:$L$88,'W46'!$K$90:$L$90,'W46'!$K$92:$L$92,'W46'!$K$94:$L$94,'W46'!$K$96:$L$96,'W46'!$K$98:$L$98),"")</f>
        <v/>
      </c>
      <c r="AD56" s="57" t="str">
        <f>IF(SUM('W46'!$K$103:$L$103,'W46'!$K$105:$L$105,'W46'!$K$107:$L$107,'W46'!$K$109:$L$109,'W46'!$K$111:$L$111,'W46'!$K$113:$L$113,'W46'!$K$115:$L$115)&lt;&gt;0,SUM('W46'!$K$86:$L$86,'W46'!$K$88:$L$88,'W46'!$K$90:$L$90,'W46'!$K$92:$L$92,'W46'!$K$94:$L$94,'W46'!$K$96:$L$96,'W46'!$K$98:$L$98),"")</f>
        <v/>
      </c>
      <c r="AE56" s="57" t="str">
        <f>IF(SUM('W46'!$K$120:$L$120,'W46'!$K$122:$L$122,'W46'!$K$124:$L$124,'W46'!$K$126:$L$126,'W46'!$K$128:$L$128,'W46'!$K$130:$L$130,'W46'!$K$132:$L$132)&lt;&gt;0,SUM('W46'!$K$120:$L$120,'W46'!$K$122:$L$122,'W46'!$K$124:$L$124,'W46'!$K$126:$L$126,'W46'!$K$128:$L$128,'W46'!$K$130:$L$130,'W46'!$K$132:$L$132),"")</f>
        <v/>
      </c>
      <c r="AF56" s="1"/>
      <c r="AG56" s="57" t="str">
        <f>IF(SUM('W46'!$M$18:$N$18,'W46'!$M$20:$N$20,'W46'!$M$22:$N$22,'W46'!$M$24:$N$24,'W46'!$M$26:$N$26,'W46'!$M$28:$N$28,'W46'!$M$30:$N$30)&lt;&gt;0,SUM('W46'!$M$18:$N$18,'W46'!$M$20:$N$20,'W46'!$M$22:$N$22,'W46'!$M$24:$N$24,'W46'!$M$26:$N$26,'W46'!$M$28:$N$28,'W46'!$M$30:$N$30),"")</f>
        <v/>
      </c>
      <c r="AH56" s="57" t="str">
        <f>IF(SUM('W46'!$M$35:$N$35,'W46'!$M$37:$N$37,'W46'!$M$39:$N$39,'W46'!$M$41:$N$41,'W46'!$M$43:$N$43,'W46'!$M$45:$N$45,'W46'!$M$47:$N$47)&lt;&gt;0,SUM('W46'!$M$35:$N$35,'W46'!$M$37:$N$37,'W46'!$M$39:$N$39,'W46'!$M$41:$N$41,'W46'!$M$43:$N$43,'W46'!$M$45:$N$45,'W46'!$M$47:$N$47),"")</f>
        <v/>
      </c>
      <c r="AI56" s="57" t="str">
        <f>IF(SUM('W46'!$M$52:$N$52,'W46'!$M$54:$N$54,'W46'!$M$56:$N$56,'W46'!$M$58:$N$58,'W46'!$M$60:$N$60,'W46'!$M$62:$N$62,'W46'!$M$64:$N$64)&lt;&gt;0,SUM('W46'!$M$52:$N$52,'W46'!$M$54:$N$54,'W46'!$M$56:$N$56,'W46'!$M$58:$N$58,'W46'!$M$60:$N$60,'W46'!$M$62:$N$62,'W46'!$M$64:$N$64),"")</f>
        <v/>
      </c>
      <c r="AJ56" s="57" t="str">
        <f>IF(SUM('W46'!$M$69:$N$69,'W46'!$M$71:$N$71,'W46'!$M$73:$N$73,'W46'!$M$75:$N$75,'W46'!$M$77:$N$77,'W46'!$M$79:$N$79,'W46'!$M$81:$N$81)&lt;&gt;0,SUM('W46'!$M$69:$N$69,'W46'!$M$71:$N$71,'W46'!$M$73:$N$73,'W46'!$M$75:$N$75,'W46'!$M$77:$N$77,'W46'!$M$79:$N$79,'W46'!$M$81:$N$81),"")</f>
        <v/>
      </c>
      <c r="AK56" s="57" t="str">
        <f>IF(SUM('W46'!$M$86:$N$86,'W46'!$M$88:$N$88,'W46'!$M$90:$N$90,'W46'!$M$92:$N$92,'W46'!$M$94:$N$94,'W46'!$M$96:$N$96,'W46'!$M$98:$N$98)&lt;&gt;0,SUM('W46'!$M$86:$N$86,'W46'!$M$88:$N$88,'W46'!$M$90:$N$90,'W46'!$M$92:$N$92,'W46'!$M$94:$N$94,'W46'!$M$96:$N$96,'W46'!$M$98:$N$98),"")</f>
        <v/>
      </c>
      <c r="AL56" s="57" t="str">
        <f>IF(SUM('W46'!$M$103:$N$103,'W46'!$M$105:$N$105,'W46'!$M$107:$N$107,'W46'!$M$109:$N$109,'W46'!$M$111:$N$111,'W46'!$M$113:$N$113,'W46'!$M$115:$N$115)&lt;&gt;0,SUM('W46'!$M$103:$N$103,'W46'!$M$105:$N$105,'W46'!$M$107:$N$107,'W46'!$M$109:$N$109,'W46'!$M$111:$N$111,'W46'!$M$113:$N$113,'W46'!$M$115:$N$115),"")</f>
        <v/>
      </c>
      <c r="AM56" s="57" t="str">
        <f>IF(SUM('W46'!$M$120:$N$120,'W46'!$M$122:$N$122,'W46'!$M$124:$N$124,'W46'!$M$126:$N$126,'W46'!$M$128:$N$128,'W46'!$M$130:$N$130,'W46'!$M$132:$N$132)&lt;&gt;0,SUM('W46'!$M$120:$N$120,'W46'!$M$122:$N$122,'W46'!$M$124:$N$124,'W46'!$M$126:$N$126,'W46'!$M$128:$N$128,'W46'!$M$130:$N$130,'W46'!$M$132:$N$132),"")</f>
        <v/>
      </c>
      <c r="AN56" s="1"/>
      <c r="AO56" s="57" t="str">
        <f>IF(SUM('W46'!$O$18:$P$18,'W46'!$O$20:$P$20,'W46'!$O$22:$P$22,'W46'!$O$24:$P$24,'W46'!$O$26:$P$26,'W46'!$O$28:$P$28,'W46'!$O$30:$P$30)&lt;&gt;0,SUM('W46'!$O$18:$P$18,'W46'!$O$20:$P$20,'W46'!$O$22:$P$22,'W46'!$O$24:$P$24,'W46'!$O$26:$P$26,'W46'!$O$28:$P$28,'W46'!$O$30:$P$30),"")</f>
        <v/>
      </c>
      <c r="AP56" s="57" t="str">
        <f>IF(SUM('W46'!$O$35:$P$35,'W46'!$O$37:$P$37,'W46'!$O$39:$P$39,'W46'!$O$41:$P$41,'W46'!$O$43:$P$43,'W46'!$O$45:$P$45,'W46'!$O$47:$P$47)&lt;&gt;0,SUM('W46'!$O$35:$P$35,'W46'!$O$37:$P$37,'W46'!$O$39:$P$39,'W46'!$O$41:$P$41,'W46'!$O$43:$P$43,'W46'!$O$45:$P$45,'W46'!$O$47:$P$47),"")</f>
        <v/>
      </c>
      <c r="AQ56" s="57" t="str">
        <f>IF(SUM('W46'!$O$52:$P$52,'W46'!$O$54:$P$54,'W46'!$O$56:$P$56,'W46'!$O$58:$P$58,'W46'!$O$60:$P$60,'W46'!$O$62:$P$62,'W46'!$O$64:$P$64)&lt;&gt;0,SUM('W46'!$O$52:$P$52,'W46'!$O$54:$P$54,'W46'!$O$56:$P$56,'W46'!$O$58:$P$58,'W46'!$O$60:$P$60,'W46'!$O$62:$P$62,'W46'!$O$64:$P$64),"")</f>
        <v/>
      </c>
      <c r="AR56" s="57" t="str">
        <f>IF(SUM('W46'!$O$69:$P$69,'W46'!$O$71:$P$71,'W46'!$O$73:$P$73,'W46'!$O$75:$P$75,'W46'!$O$77:$P$77,'W46'!$O$79:$P$79,'W46'!$O$81:$P$81)&lt;&gt;0,SUM('W46'!$O$69:$P$69,'W46'!$O$71:$P$71,'W46'!$O$73:$P$73,'W46'!$O$75:$P$75,'W46'!$O$77:$P$77,'W46'!$O$79:$P$79,'W46'!$O$81:$P$81),"")</f>
        <v/>
      </c>
      <c r="AS56" s="57" t="str">
        <f>IF(SUM('W46'!$O$86:$P$86,'W46'!$O$88:$P$88,'W46'!$O$90:$P$90,'W46'!$O$92:$P$92,'W46'!$O$94:$P$94,'W46'!$O$96:$P$96,'W46'!$O$98:$P$98)&lt;&gt;0,SUM('W46'!$O$86:$P$86,'W46'!$O$88:$P$88,'W46'!$O$90:$P$90,'W46'!$O$92:$P$92,'W46'!$O$94:$P$94,'W46'!$O$96:$P$96,'W46'!$O$98:$P$98),"")</f>
        <v/>
      </c>
      <c r="AT56" s="57" t="str">
        <f>IF(SUM('W46'!$M$103:$N$103,'W46'!$M$105:$N$105,'W46'!$M$107:$N$107,'W46'!$M$109:$N$109,'W46'!$M$111:$N$111,'W46'!$M$113:$N$113,'W46'!$M$115:$N$115)&lt;&gt;0,SUM('W46'!$M$103:$N$103,'W46'!$M$105:$N$105,'W46'!$M$107:$N$107,'W46'!$M$109:$N$109,'W46'!$M$111:$N$111,'W46'!$M$113:$N$113,'W46'!$M$115:$N$115),"")</f>
        <v/>
      </c>
      <c r="AU56" s="57" t="str">
        <f>IF(SUM('W46'!$O$120:$P$120,'W46'!$O$122:$P$122,'W46'!$O$124:$P$124,'W46'!$O$126:$P$126,'W46'!$O$128:$P$128,'W46'!$O$130:$P$130,'W46'!$O$132:$P$132)&lt;&gt;0,SUM('W46'!$O$120:$P$120,'W46'!$O$122:$P$122,'W46'!$O$124:$P$124,'W46'!$O$126:$P$126,'W46'!$O$128:$P$128,'W46'!$O$130:$P$130,'W46'!$O$132:$P$132),"")</f>
        <v/>
      </c>
    </row>
    <row r="57" spans="2:47" ht="16" customHeight="1">
      <c r="B57" s="63">
        <v>47</v>
      </c>
      <c r="C57" s="92">
        <v>45614</v>
      </c>
      <c r="D57" s="92">
        <v>45615</v>
      </c>
      <c r="E57" s="92">
        <v>45616</v>
      </c>
      <c r="F57" s="92">
        <v>45617</v>
      </c>
      <c r="G57" s="92">
        <v>45618</v>
      </c>
      <c r="H57" s="92">
        <v>45619</v>
      </c>
      <c r="I57" s="92">
        <v>45620</v>
      </c>
      <c r="J57" s="104" t="str">
        <f t="shared" si="1"/>
        <v>Woche 47 / 2024</v>
      </c>
      <c r="K57" s="104" t="str">
        <f t="shared" si="2"/>
        <v>18. November 2024 bis 24. November 2024</v>
      </c>
      <c r="L57" s="92" t="b">
        <f t="shared" ca="1" si="3"/>
        <v>0</v>
      </c>
      <c r="M57" s="1"/>
      <c r="N57" s="108"/>
      <c r="O57" s="109"/>
      <c r="P57" s="1"/>
      <c r="Q57" s="57" t="str">
        <f>IF(SUM('W47'!$I$18:$J$18,'W47'!$I$20:$J$20,'W47'!$I$22:$J$22,'W47'!$I$24:$J$24,'W47'!$I$26:$J$26,'W47'!$I$28:$J$28,'W47'!$I$30:$J$30)&lt;&gt;0,SUM('W47'!$I$18:$J$18,'W47'!$I$20:$J$20,'W47'!$I$22:$J$22,'W47'!$I$24:$J$24,'W47'!$I$26:$J$26,'W47'!$I$28:$J$28,'W47'!$I$30:$J$30),"")</f>
        <v/>
      </c>
      <c r="R57" s="57" t="str">
        <f>IF(SUM('W47'!$I$35:$J$35,'W47'!$I$37:$J$37,'W47'!$I$39:$J$39,'W47'!$I$41:$J$41,'W47'!$I$43:$J$43,'W47'!$I$45:$J$45,'W47'!$I$47:$J$47)&lt;&gt;0,SUM('W47'!$I$35:$J$35,'W47'!$I$37:$J$37,'W47'!$I$39:$J$39,'W47'!$I$41:$J$41,'W47'!$I$43:$J$43,'W47'!$I$45:$J$45,'W47'!$I$47:$J$47),"")</f>
        <v/>
      </c>
      <c r="S57" s="57" t="str">
        <f>IF(SUM('W47'!$I$52:$J$52,'W47'!$I$54:$J$54,'W47'!$I$56:$J$56,'W47'!$I$58:$J$58,'W47'!$I$60:$J$60,'W47'!$I$62:$J$62,'W47'!$I$64:$J$64)&lt;&gt;0,SUM('W47'!$I$52:$J$52,'W47'!$I$54:$J$54,'W47'!$I$56:$J$56,'W47'!$I$58:$J$58,'W47'!$I$60:$J$60,'W47'!$I$62:$J$62,'W47'!$I$64:$J$64),"")</f>
        <v/>
      </c>
      <c r="T57" s="57" t="str">
        <f>IF(SUM('W47'!$I$69:$J$69,'W47'!$I$71:$J$71,'W47'!$I$73:$J$73,'W47'!$I$75:$J$75,'W47'!$I$77:$J$77,'W47'!$I$79:$J$79,'W47'!$I$81:$J$81)&lt;&gt;0,SUM('W47'!$I$69:$J$69,'W47'!$I$71:$J$71,'W47'!$I$73:$J$73,'W47'!$I$75:$J$75,'W47'!$I$77:$J$77,'W47'!$I$79:$J$79,'W47'!$I$81:$J$81),"")</f>
        <v/>
      </c>
      <c r="U57" s="57" t="str">
        <f>IF(SUM('W47'!$I$86:$J$86,'W47'!$I$88:$J$88,'W47'!$I$90:$J$90,'W47'!$I$92:$J$92,'W47'!$I$94:$J$94,'W47'!$I$96:$J$96,'W47'!$I$98:$J$98)&lt;&gt;0,SUM('W47'!$I$86:$J$86,'W47'!$I$88:$J$88,'W47'!$I$90:$J$90,'W47'!$I$92:$J$92,'W47'!$I$94:$J$94,'W47'!$I$96:$J$96,'W47'!$I$98:$J$98),"")</f>
        <v/>
      </c>
      <c r="V57" s="57" t="str">
        <f>IF(SUM('W47'!$I$103:$J$103,'W47'!$I$105:$J$105,'W47'!$I$107:$J$107,'W47'!$I$109:$J$109,'W47'!$I$111:$J$111,'W47'!$I$113:$J$113,'W47'!$I$115:$J$115)&lt;&gt;0,SUM('W47'!$I$103:$J$103,'W47'!$I$105:$J$105,'W47'!$I$107:$J$107,'W47'!$I$109:$J$109,'W47'!$I$111:$J$111,'W47'!$I$113:$J$113,'W47'!$I$115:$J$115),"")</f>
        <v/>
      </c>
      <c r="W57" s="57" t="str">
        <f>IF(SUM('W47'!$I$120:$J$120,'W47'!$I$122:$J$122,'W47'!$I$124:$J$124,'W47'!$I$126:$J$126,'W47'!$I$128:$J$128,'W47'!$I$130:$J$130,'W47'!$I$132:$J$132)&lt;&gt;0,SUM('W47'!$I$120:$J$120,'W47'!$I$122:$J$122,'W47'!$I$124:$J$124,'W47'!$I$126:$J$126,'W47'!$I$128:$J$128,'W47'!$I$130:$J$130,'W47'!$I$132:$J$132),"")</f>
        <v/>
      </c>
      <c r="X57" s="1"/>
      <c r="Y57" s="57" t="str">
        <f>IF(SUM('W47'!$K$18:$L$18,'W47'!$K$20:$L$20,'W47'!$K$22:$L$22,'W47'!$K$24:$L$24,'W47'!$K$26:$L$26,'W47'!$K$28:$L$28,'W47'!$K$30:$L$30)&lt;&gt;0,SUM('W47'!$K$18:$L$18,'W47'!$K$20:$L$20,'W47'!$K$22:$L$22,'W47'!$K$24:$L$24,'W47'!$K$26:$L$26,'W47'!$K$28:$L$28,'W47'!$K$30:$L$30),"")</f>
        <v/>
      </c>
      <c r="Z57" s="57" t="str">
        <f>IF(SUM('W47'!$K$35:$L$35,'W47'!$K$37:$L$37,'W47'!$K$39:$L$39,'W47'!$K$41:$L$41,'W47'!$K$43:$L$43,'W47'!$K$45:$L$45,'W47'!$K$47:$L$47)&lt;&gt;0,SUM('W47'!$K$35:$L$35,'W47'!$K$37:$L$37,'W47'!$K$39:$L$39,'W47'!$K$41:$L$41,'W47'!$K$43:$L$43,'W47'!$K$45:$L$45,'W47'!$K$47:$L$47),"")</f>
        <v/>
      </c>
      <c r="AA57" s="57" t="str">
        <f>IF(SUM('W47'!$K$52:$L$52,'W47'!$K$54:$L$54,'W47'!$K$56:$L$56,'W47'!$K$58:$L$58,'W47'!$K$60:$L$60,'W47'!$K$62:$L$62,'W47'!$K$64:$L$64)&lt;&gt;0,SUM('W47'!$K$52:$L$52,'W47'!$K$54:$L$54,'W47'!$K$56:$L$56,'W47'!$K$58:$L$58,'W47'!$K$60:$L$60,'W47'!$K$62:$L$62,'W47'!$K$64:$L$64),"")</f>
        <v/>
      </c>
      <c r="AB57" s="57" t="str">
        <f>IF(SUM('W47'!$K$69:$L$69,'W47'!$K$71:$L$71,'W47'!$K$73:$L$73,'W47'!$K$75:$L$75,'W47'!$K$77:$L$77,'W47'!$K$79:$L$79,'W47'!$K$81:$L$81)&lt;&gt;0,SUM('W47'!$K$69:$L$69,'W47'!$K$71:$L$71,'W47'!$K$73:$L$73,'W47'!$K$75:$L$75,'W47'!$K$77:$L$77,'W47'!$K$79:$L$79,'W47'!$K$81:$L$81),"")</f>
        <v/>
      </c>
      <c r="AC57" s="57" t="str">
        <f>IF(SUM('W47'!$K$86:$L$86,'W47'!$K$88:$L$88,'W47'!$K$90:$L$90,'W47'!$K$92:$L$92,'W47'!$K$94:$L$94,'W47'!$K$96:$L$96,'W47'!$K$98:$L$98)&lt;&gt;0,SUM('W47'!$K$86:$L$86,'W47'!$K$88:$L$88,'W47'!$K$90:$L$90,'W47'!$K$92:$L$92,'W47'!$K$94:$L$94,'W47'!$K$96:$L$96,'W47'!$K$98:$L$98),"")</f>
        <v/>
      </c>
      <c r="AD57" s="57" t="str">
        <f>IF(SUM('W47'!$K$103:$L$103,'W47'!$K$105:$L$105,'W47'!$K$107:$L$107,'W47'!$K$109:$L$109,'W47'!$K$111:$L$111,'W47'!$K$113:$L$113,'W47'!$K$115:$L$115)&lt;&gt;0,SUM('W47'!$K$86:$L$86,'W47'!$K$88:$L$88,'W47'!$K$90:$L$90,'W47'!$K$92:$L$92,'W47'!$K$94:$L$94,'W47'!$K$96:$L$96,'W47'!$K$98:$L$98),"")</f>
        <v/>
      </c>
      <c r="AE57" s="57" t="str">
        <f>IF(SUM('W47'!$K$120:$L$120,'W47'!$K$122:$L$122,'W47'!$K$124:$L$124,'W47'!$K$126:$L$126,'W47'!$K$128:$L$128,'W47'!$K$130:$L$130,'W47'!$K$132:$L$132)&lt;&gt;0,SUM('W47'!$K$120:$L$120,'W47'!$K$122:$L$122,'W47'!$K$124:$L$124,'W47'!$K$126:$L$126,'W47'!$K$128:$L$128,'W47'!$K$130:$L$130,'W47'!$K$132:$L$132),"")</f>
        <v/>
      </c>
      <c r="AF57" s="1"/>
      <c r="AG57" s="57" t="str">
        <f>IF(SUM('W47'!$M$18:$N$18,'W47'!$M$20:$N$20,'W47'!$M$22:$N$22,'W47'!$M$24:$N$24,'W47'!$M$26:$N$26,'W47'!$M$28:$N$28,'W47'!$M$30:$N$30)&lt;&gt;0,SUM('W47'!$M$18:$N$18,'W47'!$M$20:$N$20,'W47'!$M$22:$N$22,'W47'!$M$24:$N$24,'W47'!$M$26:$N$26,'W47'!$M$28:$N$28,'W47'!$M$30:$N$30),"")</f>
        <v/>
      </c>
      <c r="AH57" s="57" t="str">
        <f>IF(SUM('W47'!$M$35:$N$35,'W47'!$M$37:$N$37,'W47'!$M$39:$N$39,'W47'!$M$41:$N$41,'W47'!$M$43:$N$43,'W47'!$M$45:$N$45,'W47'!$M$47:$N$47)&lt;&gt;0,SUM('W47'!$M$35:$N$35,'W47'!$M$37:$N$37,'W47'!$M$39:$N$39,'W47'!$M$41:$N$41,'W47'!$M$43:$N$43,'W47'!$M$45:$N$45,'W47'!$M$47:$N$47),"")</f>
        <v/>
      </c>
      <c r="AI57" s="57" t="str">
        <f>IF(SUM('W47'!$M$52:$N$52,'W47'!$M$54:$N$54,'W47'!$M$56:$N$56,'W47'!$M$58:$N$58,'W47'!$M$60:$N$60,'W47'!$M$62:$N$62,'W47'!$M$64:$N$64)&lt;&gt;0,SUM('W47'!$M$52:$N$52,'W47'!$M$54:$N$54,'W47'!$M$56:$N$56,'W47'!$M$58:$N$58,'W47'!$M$60:$N$60,'W47'!$M$62:$N$62,'W47'!$M$64:$N$64),"")</f>
        <v/>
      </c>
      <c r="AJ57" s="57" t="str">
        <f>IF(SUM('W47'!$M$69:$N$69,'W47'!$M$71:$N$71,'W47'!$M$73:$N$73,'W47'!$M$75:$N$75,'W47'!$M$77:$N$77,'W47'!$M$79:$N$79,'W47'!$M$81:$N$81)&lt;&gt;0,SUM('W47'!$M$69:$N$69,'W47'!$M$71:$N$71,'W47'!$M$73:$N$73,'W47'!$M$75:$N$75,'W47'!$M$77:$N$77,'W47'!$M$79:$N$79,'W47'!$M$81:$N$81),"")</f>
        <v/>
      </c>
      <c r="AK57" s="57" t="str">
        <f>IF(SUM('W47'!$M$86:$N$86,'W47'!$M$88:$N$88,'W47'!$M$90:$N$90,'W47'!$M$92:$N$92,'W47'!$M$94:$N$94,'W47'!$M$96:$N$96,'W47'!$M$98:$N$98)&lt;&gt;0,SUM('W47'!$M$86:$N$86,'W47'!$M$88:$N$88,'W47'!$M$90:$N$90,'W47'!$M$92:$N$92,'W47'!$M$94:$N$94,'W47'!$M$96:$N$96,'W47'!$M$98:$N$98),"")</f>
        <v/>
      </c>
      <c r="AL57" s="57" t="str">
        <f>IF(SUM('W47'!$M$103:$N$103,'W47'!$M$105:$N$105,'W47'!$M$107:$N$107,'W47'!$M$109:$N$109,'W47'!$M$111:$N$111,'W47'!$M$113:$N$113,'W47'!$M$115:$N$115)&lt;&gt;0,SUM('W47'!$M$103:$N$103,'W47'!$M$105:$N$105,'W47'!$M$107:$N$107,'W47'!$M$109:$N$109,'W47'!$M$111:$N$111,'W47'!$M$113:$N$113,'W47'!$M$115:$N$115),"")</f>
        <v/>
      </c>
      <c r="AM57" s="57" t="str">
        <f>IF(SUM('W47'!$M$120:$N$120,'W47'!$M$122:$N$122,'W47'!$M$124:$N$124,'W47'!$M$126:$N$126,'W47'!$M$128:$N$128,'W47'!$M$130:$N$130,'W47'!$M$132:$N$132)&lt;&gt;0,SUM('W47'!$M$120:$N$120,'W47'!$M$122:$N$122,'W47'!$M$124:$N$124,'W47'!$M$126:$N$126,'W47'!$M$128:$N$128,'W47'!$M$130:$N$130,'W47'!$M$132:$N$132),"")</f>
        <v/>
      </c>
      <c r="AN57" s="1"/>
      <c r="AO57" s="57" t="str">
        <f>IF(SUM('W47'!$O$18:$P$18,'W47'!$O$20:$P$20,'W47'!$O$22:$P$22,'W47'!$O$24:$P$24,'W47'!$O$26:$P$26,'W47'!$O$28:$P$28,'W47'!$O$30:$P$30)&lt;&gt;0,SUM('W47'!$O$18:$P$18,'W47'!$O$20:$P$20,'W47'!$O$22:$P$22,'W47'!$O$24:$P$24,'W47'!$O$26:$P$26,'W47'!$O$28:$P$28,'W47'!$O$30:$P$30),"")</f>
        <v/>
      </c>
      <c r="AP57" s="57" t="str">
        <f>IF(SUM('W47'!$O$35:$P$35,'W47'!$O$37:$P$37,'W47'!$O$39:$P$39,'W47'!$O$41:$P$41,'W47'!$O$43:$P$43,'W47'!$O$45:$P$45,'W47'!$O$47:$P$47)&lt;&gt;0,SUM('W47'!$O$35:$P$35,'W47'!$O$37:$P$37,'W47'!$O$39:$P$39,'W47'!$O$41:$P$41,'W47'!$O$43:$P$43,'W47'!$O$45:$P$45,'W47'!$O$47:$P$47),"")</f>
        <v/>
      </c>
      <c r="AQ57" s="57" t="str">
        <f>IF(SUM('W47'!$O$52:$P$52,'W47'!$O$54:$P$54,'W47'!$O$56:$P$56,'W47'!$O$58:$P$58,'W47'!$O$60:$P$60,'W47'!$O$62:$P$62,'W47'!$O$64:$P$64)&lt;&gt;0,SUM('W47'!$O$52:$P$52,'W47'!$O$54:$P$54,'W47'!$O$56:$P$56,'W47'!$O$58:$P$58,'W47'!$O$60:$P$60,'W47'!$O$62:$P$62,'W47'!$O$64:$P$64),"")</f>
        <v/>
      </c>
      <c r="AR57" s="57" t="str">
        <f>IF(SUM('W47'!$O$69:$P$69,'W47'!$O$71:$P$71,'W47'!$O$73:$P$73,'W47'!$O$75:$P$75,'W47'!$O$77:$P$77,'W47'!$O$79:$P$79,'W47'!$O$81:$P$81)&lt;&gt;0,SUM('W47'!$O$69:$P$69,'W47'!$O$71:$P$71,'W47'!$O$73:$P$73,'W47'!$O$75:$P$75,'W47'!$O$77:$P$77,'W47'!$O$79:$P$79,'W47'!$O$81:$P$81),"")</f>
        <v/>
      </c>
      <c r="AS57" s="57" t="str">
        <f>IF(SUM('W47'!$O$86:$P$86,'W47'!$O$88:$P$88,'W47'!$O$90:$P$90,'W47'!$O$92:$P$92,'W47'!$O$94:$P$94,'W47'!$O$96:$P$96,'W47'!$O$98:$P$98)&lt;&gt;0,SUM('W47'!$O$86:$P$86,'W47'!$O$88:$P$88,'W47'!$O$90:$P$90,'W47'!$O$92:$P$92,'W47'!$O$94:$P$94,'W47'!$O$96:$P$96,'W47'!$O$98:$P$98),"")</f>
        <v/>
      </c>
      <c r="AT57" s="57" t="str">
        <f>IF(SUM('W47'!$M$103:$N$103,'W47'!$M$105:$N$105,'W47'!$M$107:$N$107,'W47'!$M$109:$N$109,'W47'!$M$111:$N$111,'W47'!$M$113:$N$113,'W47'!$M$115:$N$115)&lt;&gt;0,SUM('W47'!$M$103:$N$103,'W47'!$M$105:$N$105,'W47'!$M$107:$N$107,'W47'!$M$109:$N$109,'W47'!$M$111:$N$111,'W47'!$M$113:$N$113,'W47'!$M$115:$N$115),"")</f>
        <v/>
      </c>
      <c r="AU57" s="57" t="str">
        <f>IF(SUM('W47'!$O$120:$P$120,'W47'!$O$122:$P$122,'W47'!$O$124:$P$124,'W47'!$O$126:$P$126,'W47'!$O$128:$P$128,'W47'!$O$130:$P$130,'W47'!$O$132:$P$132)&lt;&gt;0,SUM('W47'!$O$120:$P$120,'W47'!$O$122:$P$122,'W47'!$O$124:$P$124,'W47'!$O$126:$P$126,'W47'!$O$128:$P$128,'W47'!$O$130:$P$130,'W47'!$O$132:$P$132),"")</f>
        <v/>
      </c>
    </row>
    <row r="58" spans="2:47" ht="16" customHeight="1">
      <c r="B58" s="63">
        <v>48</v>
      </c>
      <c r="C58" s="92">
        <v>45621</v>
      </c>
      <c r="D58" s="92">
        <v>45622</v>
      </c>
      <c r="E58" s="92">
        <v>45623</v>
      </c>
      <c r="F58" s="92">
        <v>45624</v>
      </c>
      <c r="G58" s="92">
        <v>45625</v>
      </c>
      <c r="H58" s="92">
        <v>45626</v>
      </c>
      <c r="I58" s="92">
        <v>45627</v>
      </c>
      <c r="J58" s="104" t="str">
        <f t="shared" si="1"/>
        <v>Woche 48 / 2024</v>
      </c>
      <c r="K58" s="104" t="str">
        <f t="shared" si="2"/>
        <v>25. November 2024 bis 1. Dezember 2024</v>
      </c>
      <c r="L58" s="92" t="b">
        <f t="shared" ca="1" si="3"/>
        <v>0</v>
      </c>
      <c r="M58" s="1"/>
      <c r="N58" s="108"/>
      <c r="O58" s="109"/>
      <c r="P58" s="1"/>
      <c r="Q58" s="57" t="str">
        <f>IF(SUM('W48'!$I$18:$J$18,'W48'!$I$20:$J$20,'W48'!$I$22:$J$22,'W48'!$I$24:$J$24,'W48'!$I$26:$J$26,'W48'!$I$28:$J$28,'W48'!$I$30:$J$30)&lt;&gt;0,SUM('W48'!$I$18:$J$18,'W48'!$I$20:$J$20,'W48'!$I$22:$J$22,'W48'!$I$24:$J$24,'W48'!$I$26:$J$26,'W48'!$I$28:$J$28,'W48'!$I$30:$J$30),"")</f>
        <v/>
      </c>
      <c r="R58" s="57" t="str">
        <f>IF(SUM('W48'!$I$35:$J$35,'W48'!$I$37:$J$37,'W48'!$I$39:$J$39,'W48'!$I$41:$J$41,'W48'!$I$43:$J$43,'W48'!$I$45:$J$45,'W48'!$I$47:$J$47)&lt;&gt;0,SUM('W48'!$I$35:$J$35,'W48'!$I$37:$J$37,'W48'!$I$39:$J$39,'W48'!$I$41:$J$41,'W48'!$I$43:$J$43,'W48'!$I$45:$J$45,'W48'!$I$47:$J$47),"")</f>
        <v/>
      </c>
      <c r="S58" s="57" t="str">
        <f>IF(SUM('W48'!$I$52:$J$52,'W48'!$I$54:$J$54,'W48'!$I$56:$J$56,'W48'!$I$58:$J$58,'W48'!$I$60:$J$60,'W48'!$I$62:$J$62,'W48'!$I$64:$J$64)&lt;&gt;0,SUM('W48'!$I$52:$J$52,'W48'!$I$54:$J$54,'W48'!$I$56:$J$56,'W48'!$I$58:$J$58,'W48'!$I$60:$J$60,'W48'!$I$62:$J$62,'W48'!$I$64:$J$64),"")</f>
        <v/>
      </c>
      <c r="T58" s="57" t="str">
        <f>IF(SUM('W48'!$I$69:$J$69,'W48'!$I$71:$J$71,'W48'!$I$73:$J$73,'W48'!$I$75:$J$75,'W48'!$I$77:$J$77,'W48'!$I$79:$J$79,'W48'!$I$81:$J$81)&lt;&gt;0,SUM('W48'!$I$69:$J$69,'W48'!$I$71:$J$71,'W48'!$I$73:$J$73,'W48'!$I$75:$J$75,'W48'!$I$77:$J$77,'W48'!$I$79:$J$79,'W48'!$I$81:$J$81),"")</f>
        <v/>
      </c>
      <c r="U58" s="57" t="str">
        <f>IF(SUM('W48'!$I$86:$J$86,'W48'!$I$88:$J$88,'W48'!$I$90:$J$90,'W48'!$I$92:$J$92,'W48'!$I$94:$J$94,'W48'!$I$96:$J$96,'W48'!$I$98:$J$98)&lt;&gt;0,SUM('W48'!$I$86:$J$86,'W48'!$I$88:$J$88,'W48'!$I$90:$J$90,'W48'!$I$92:$J$92,'W48'!$I$94:$J$94,'W48'!$I$96:$J$96,'W48'!$I$98:$J$98),"")</f>
        <v/>
      </c>
      <c r="V58" s="57" t="str">
        <f>IF(SUM('W48'!$I$103:$J$103,'W48'!$I$105:$J$105,'W48'!$I$107:$J$107,'W48'!$I$109:$J$109,'W48'!$I$111:$J$111,'W48'!$I$113:$J$113,'W48'!$I$115:$J$115)&lt;&gt;0,SUM('W48'!$I$103:$J$103,'W48'!$I$105:$J$105,'W48'!$I$107:$J$107,'W48'!$I$109:$J$109,'W48'!$I$111:$J$111,'W48'!$I$113:$J$113,'W48'!$I$115:$J$115),"")</f>
        <v/>
      </c>
      <c r="W58" s="57" t="str">
        <f>IF(SUM('W48'!$I$120:$J$120,'W48'!$I$122:$J$122,'W48'!$I$124:$J$124,'W48'!$I$126:$J$126,'W48'!$I$128:$J$128,'W48'!$I$130:$J$130,'W48'!$I$132:$J$132)&lt;&gt;0,SUM('W48'!$I$120:$J$120,'W48'!$I$122:$J$122,'W48'!$I$124:$J$124,'W48'!$I$126:$J$126,'W48'!$I$128:$J$128,'W48'!$I$130:$J$130,'W48'!$I$132:$J$132),"")</f>
        <v/>
      </c>
      <c r="X58" s="1"/>
      <c r="Y58" s="57" t="str">
        <f>IF(SUM('W48'!$K$18:$L$18,'W48'!$K$20:$L$20,'W48'!$K$22:$L$22,'W48'!$K$24:$L$24,'W48'!$K$26:$L$26,'W48'!$K$28:$L$28,'W48'!$K$30:$L$30)&lt;&gt;0,SUM('W48'!$K$18:$L$18,'W48'!$K$20:$L$20,'W48'!$K$22:$L$22,'W48'!$K$24:$L$24,'W48'!$K$26:$L$26,'W48'!$K$28:$L$28,'W48'!$K$30:$L$30),"")</f>
        <v/>
      </c>
      <c r="Z58" s="57" t="str">
        <f>IF(SUM('W48'!$K$35:$L$35,'W48'!$K$37:$L$37,'W48'!$K$39:$L$39,'W48'!$K$41:$L$41,'W48'!$K$43:$L$43,'W48'!$K$45:$L$45,'W48'!$K$47:$L$47)&lt;&gt;0,SUM('W48'!$K$35:$L$35,'W48'!$K$37:$L$37,'W48'!$K$39:$L$39,'W48'!$K$41:$L$41,'W48'!$K$43:$L$43,'W48'!$K$45:$L$45,'W48'!$K$47:$L$47),"")</f>
        <v/>
      </c>
      <c r="AA58" s="57" t="str">
        <f>IF(SUM('W48'!$K$52:$L$52,'W48'!$K$54:$L$54,'W48'!$K$56:$L$56,'W48'!$K$58:$L$58,'W48'!$K$60:$L$60,'W48'!$K$62:$L$62,'W48'!$K$64:$L$64)&lt;&gt;0,SUM('W48'!$K$52:$L$52,'W48'!$K$54:$L$54,'W48'!$K$56:$L$56,'W48'!$K$58:$L$58,'W48'!$K$60:$L$60,'W48'!$K$62:$L$62,'W48'!$K$64:$L$64),"")</f>
        <v/>
      </c>
      <c r="AB58" s="57" t="str">
        <f>IF(SUM('W48'!$K$69:$L$69,'W48'!$K$71:$L$71,'W48'!$K$73:$L$73,'W48'!$K$75:$L$75,'W48'!$K$77:$L$77,'W48'!$K$79:$L$79,'W48'!$K$81:$L$81)&lt;&gt;0,SUM('W48'!$K$69:$L$69,'W48'!$K$71:$L$71,'W48'!$K$73:$L$73,'W48'!$K$75:$L$75,'W48'!$K$77:$L$77,'W48'!$K$79:$L$79,'W48'!$K$81:$L$81),"")</f>
        <v/>
      </c>
      <c r="AC58" s="57" t="str">
        <f>IF(SUM('W48'!$K$86:$L$86,'W48'!$K$88:$L$88,'W48'!$K$90:$L$90,'W48'!$K$92:$L$92,'W48'!$K$94:$L$94,'W48'!$K$96:$L$96,'W48'!$K$98:$L$98)&lt;&gt;0,SUM('W48'!$K$86:$L$86,'W48'!$K$88:$L$88,'W48'!$K$90:$L$90,'W48'!$K$92:$L$92,'W48'!$K$94:$L$94,'W48'!$K$96:$L$96,'W48'!$K$98:$L$98),"")</f>
        <v/>
      </c>
      <c r="AD58" s="57" t="str">
        <f>IF(SUM('W48'!$K$103:$L$103,'W48'!$K$105:$L$105,'W48'!$K$107:$L$107,'W48'!$K$109:$L$109,'W48'!$K$111:$L$111,'W48'!$K$113:$L$113,'W48'!$K$115:$L$115)&lt;&gt;0,SUM('W48'!$K$86:$L$86,'W48'!$K$88:$L$88,'W48'!$K$90:$L$90,'W48'!$K$92:$L$92,'W48'!$K$94:$L$94,'W48'!$K$96:$L$96,'W48'!$K$98:$L$98),"")</f>
        <v/>
      </c>
      <c r="AE58" s="57" t="str">
        <f>IF(SUM('W48'!$K$120:$L$120,'W48'!$K$122:$L$122,'W48'!$K$124:$L$124,'W48'!$K$126:$L$126,'W48'!$K$128:$L$128,'W48'!$K$130:$L$130,'W48'!$K$132:$L$132)&lt;&gt;0,SUM('W48'!$K$120:$L$120,'W48'!$K$122:$L$122,'W48'!$K$124:$L$124,'W48'!$K$126:$L$126,'W48'!$K$128:$L$128,'W48'!$K$130:$L$130,'W48'!$K$132:$L$132),"")</f>
        <v/>
      </c>
      <c r="AF58" s="1"/>
      <c r="AG58" s="57" t="str">
        <f>IF(SUM('W48'!$M$18:$N$18,'W48'!$M$20:$N$20,'W48'!$M$22:$N$22,'W48'!$M$24:$N$24,'W48'!$M$26:$N$26,'W48'!$M$28:$N$28,'W48'!$M$30:$N$30)&lt;&gt;0,SUM('W48'!$M$18:$N$18,'W48'!$M$20:$N$20,'W48'!$M$22:$N$22,'W48'!$M$24:$N$24,'W48'!$M$26:$N$26,'W48'!$M$28:$N$28,'W48'!$M$30:$N$30),"")</f>
        <v/>
      </c>
      <c r="AH58" s="57" t="str">
        <f>IF(SUM('W48'!$M$35:$N$35,'W48'!$M$37:$N$37,'W48'!$M$39:$N$39,'W48'!$M$41:$N$41,'W48'!$M$43:$N$43,'W48'!$M$45:$N$45,'W48'!$M$47:$N$47)&lt;&gt;0,SUM('W48'!$M$35:$N$35,'W48'!$M$37:$N$37,'W48'!$M$39:$N$39,'W48'!$M$41:$N$41,'W48'!$M$43:$N$43,'W48'!$M$45:$N$45,'W48'!$M$47:$N$47),"")</f>
        <v/>
      </c>
      <c r="AI58" s="57" t="str">
        <f>IF(SUM('W48'!$M$52:$N$52,'W48'!$M$54:$N$54,'W48'!$M$56:$N$56,'W48'!$M$58:$N$58,'W48'!$M$60:$N$60,'W48'!$M$62:$N$62,'W48'!$M$64:$N$64)&lt;&gt;0,SUM('W48'!$M$52:$N$52,'W48'!$M$54:$N$54,'W48'!$M$56:$N$56,'W48'!$M$58:$N$58,'W48'!$M$60:$N$60,'W48'!$M$62:$N$62,'W48'!$M$64:$N$64),"")</f>
        <v/>
      </c>
      <c r="AJ58" s="57" t="str">
        <f>IF(SUM('W48'!$M$69:$N$69,'W48'!$M$71:$N$71,'W48'!$M$73:$N$73,'W48'!$M$75:$N$75,'W48'!$M$77:$N$77,'W48'!$M$79:$N$79,'W48'!$M$81:$N$81)&lt;&gt;0,SUM('W48'!$M$69:$N$69,'W48'!$M$71:$N$71,'W48'!$M$73:$N$73,'W48'!$M$75:$N$75,'W48'!$M$77:$N$77,'W48'!$M$79:$N$79,'W48'!$M$81:$N$81),"")</f>
        <v/>
      </c>
      <c r="AK58" s="57" t="str">
        <f>IF(SUM('W48'!$M$86:$N$86,'W48'!$M$88:$N$88,'W48'!$M$90:$N$90,'W48'!$M$92:$N$92,'W48'!$M$94:$N$94,'W48'!$M$96:$N$96,'W48'!$M$98:$N$98)&lt;&gt;0,SUM('W48'!$M$86:$N$86,'W48'!$M$88:$N$88,'W48'!$M$90:$N$90,'W48'!$M$92:$N$92,'W48'!$M$94:$N$94,'W48'!$M$96:$N$96,'W48'!$M$98:$N$98),"")</f>
        <v/>
      </c>
      <c r="AL58" s="57" t="str">
        <f>IF(SUM('W48'!$M$103:$N$103,'W48'!$M$105:$N$105,'W48'!$M$107:$N$107,'W48'!$M$109:$N$109,'W48'!$M$111:$N$111,'W48'!$M$113:$N$113,'W48'!$M$115:$N$115)&lt;&gt;0,SUM('W48'!$M$103:$N$103,'W48'!$M$105:$N$105,'W48'!$M$107:$N$107,'W48'!$M$109:$N$109,'W48'!$M$111:$N$111,'W48'!$M$113:$N$113,'W48'!$M$115:$N$115),"")</f>
        <v/>
      </c>
      <c r="AM58" s="57" t="str">
        <f>IF(SUM('W48'!$M$120:$N$120,'W48'!$M$122:$N$122,'W48'!$M$124:$N$124,'W48'!$M$126:$N$126,'W48'!$M$128:$N$128,'W48'!$M$130:$N$130,'W48'!$M$132:$N$132)&lt;&gt;0,SUM('W48'!$M$120:$N$120,'W48'!$M$122:$N$122,'W48'!$M$124:$N$124,'W48'!$M$126:$N$126,'W48'!$M$128:$N$128,'W48'!$M$130:$N$130,'W48'!$M$132:$N$132),"")</f>
        <v/>
      </c>
      <c r="AN58" s="1"/>
      <c r="AO58" s="57" t="str">
        <f>IF(SUM('W48'!$O$18:$P$18,'W48'!$O$20:$P$20,'W48'!$O$22:$P$22,'W48'!$O$24:$P$24,'W48'!$O$26:$P$26,'W48'!$O$28:$P$28,'W48'!$O$30:$P$30)&lt;&gt;0,SUM('W48'!$O$18:$P$18,'W48'!$O$20:$P$20,'W48'!$O$22:$P$22,'W48'!$O$24:$P$24,'W48'!$O$26:$P$26,'W48'!$O$28:$P$28,'W48'!$O$30:$P$30),"")</f>
        <v/>
      </c>
      <c r="AP58" s="57" t="str">
        <f>IF(SUM('W48'!$O$35:$P$35,'W48'!$O$37:$P$37,'W48'!$O$39:$P$39,'W48'!$O$41:$P$41,'W48'!$O$43:$P$43,'W48'!$O$45:$P$45,'W48'!$O$47:$P$47)&lt;&gt;0,SUM('W48'!$O$35:$P$35,'W48'!$O$37:$P$37,'W48'!$O$39:$P$39,'W48'!$O$41:$P$41,'W48'!$O$43:$P$43,'W48'!$O$45:$P$45,'W48'!$O$47:$P$47),"")</f>
        <v/>
      </c>
      <c r="AQ58" s="57" t="str">
        <f>IF(SUM('W48'!$O$52:$P$52,'W48'!$O$54:$P$54,'W48'!$O$56:$P$56,'W48'!$O$58:$P$58,'W48'!$O$60:$P$60,'W48'!$O$62:$P$62,'W48'!$O$64:$P$64)&lt;&gt;0,SUM('W48'!$O$52:$P$52,'W48'!$O$54:$P$54,'W48'!$O$56:$P$56,'W48'!$O$58:$P$58,'W48'!$O$60:$P$60,'W48'!$O$62:$P$62,'W48'!$O$64:$P$64),"")</f>
        <v/>
      </c>
      <c r="AR58" s="57" t="str">
        <f>IF(SUM('W48'!$O$69:$P$69,'W48'!$O$71:$P$71,'W48'!$O$73:$P$73,'W48'!$O$75:$P$75,'W48'!$O$77:$P$77,'W48'!$O$79:$P$79,'W48'!$O$81:$P$81)&lt;&gt;0,SUM('W48'!$O$69:$P$69,'W48'!$O$71:$P$71,'W48'!$O$73:$P$73,'W48'!$O$75:$P$75,'W48'!$O$77:$P$77,'W48'!$O$79:$P$79,'W48'!$O$81:$P$81),"")</f>
        <v/>
      </c>
      <c r="AS58" s="57" t="str">
        <f>IF(SUM('W48'!$O$86:$P$86,'W48'!$O$88:$P$88,'W48'!$O$90:$P$90,'W48'!$O$92:$P$92,'W48'!$O$94:$P$94,'W48'!$O$96:$P$96,'W48'!$O$98:$P$98)&lt;&gt;0,SUM('W48'!$O$86:$P$86,'W48'!$O$88:$P$88,'W48'!$O$90:$P$90,'W48'!$O$92:$P$92,'W48'!$O$94:$P$94,'W48'!$O$96:$P$96,'W48'!$O$98:$P$98),"")</f>
        <v/>
      </c>
      <c r="AT58" s="57" t="str">
        <f>IF(SUM('W48'!$M$103:$N$103,'W48'!$M$105:$N$105,'W48'!$M$107:$N$107,'W48'!$M$109:$N$109,'W48'!$M$111:$N$111,'W48'!$M$113:$N$113,'W48'!$M$115:$N$115)&lt;&gt;0,SUM('W48'!$M$103:$N$103,'W48'!$M$105:$N$105,'W48'!$M$107:$N$107,'W48'!$M$109:$N$109,'W48'!$M$111:$N$111,'W48'!$M$113:$N$113,'W48'!$M$115:$N$115),"")</f>
        <v/>
      </c>
      <c r="AU58" s="57" t="str">
        <f>IF(SUM('W48'!$O$120:$P$120,'W48'!$O$122:$P$122,'W48'!$O$124:$P$124,'W48'!$O$126:$P$126,'W48'!$O$128:$P$128,'W48'!$O$130:$P$130,'W48'!$O$132:$P$132)&lt;&gt;0,SUM('W48'!$O$120:$P$120,'W48'!$O$122:$P$122,'W48'!$O$124:$P$124,'W48'!$O$126:$P$126,'W48'!$O$128:$P$128,'W48'!$O$130:$P$130,'W48'!$O$132:$P$132),"")</f>
        <v/>
      </c>
    </row>
    <row r="59" spans="2:47" ht="16" customHeight="1">
      <c r="B59" s="63">
        <v>49</v>
      </c>
      <c r="C59" s="92">
        <v>45628</v>
      </c>
      <c r="D59" s="92">
        <v>45629</v>
      </c>
      <c r="E59" s="92">
        <v>45630</v>
      </c>
      <c r="F59" s="92">
        <v>45631</v>
      </c>
      <c r="G59" s="92">
        <v>45632</v>
      </c>
      <c r="H59" s="92">
        <v>45633</v>
      </c>
      <c r="I59" s="92">
        <v>45634</v>
      </c>
      <c r="J59" s="104" t="str">
        <f t="shared" si="1"/>
        <v>Woche 49 / 2024</v>
      </c>
      <c r="K59" s="104" t="str">
        <f t="shared" si="2"/>
        <v>2. Dezember 2024 bis 8. Dezember 2024</v>
      </c>
      <c r="L59" s="92" t="b">
        <f t="shared" ca="1" si="3"/>
        <v>0</v>
      </c>
      <c r="M59" s="1"/>
      <c r="N59" s="108"/>
      <c r="O59" s="109"/>
      <c r="P59" s="1"/>
      <c r="Q59" s="57" t="str">
        <f>IF(SUM('W49'!$I$18:$J$18,'W49'!$I$20:$J$20,'W49'!$I$22:$J$22,'W49'!$I$24:$J$24,'W49'!$I$26:$J$26,'W49'!$I$28:$J$28,'W49'!$I$30:$J$30)&lt;&gt;0,SUM('W49'!$I$18:$J$18,'W49'!$I$20:$J$20,'W49'!$I$22:$J$22,'W49'!$I$24:$J$24,'W49'!$I$26:$J$26,'W49'!$I$28:$J$28,'W49'!$I$30:$J$30),"")</f>
        <v/>
      </c>
      <c r="R59" s="57" t="str">
        <f>IF(SUM('W49'!$I$35:$J$35,'W49'!$I$37:$J$37,'W49'!$I$39:$J$39,'W49'!$I$41:$J$41,'W49'!$I$43:$J$43,'W49'!$I$45:$J$45,'W49'!$I$47:$J$47)&lt;&gt;0,SUM('W49'!$I$35:$J$35,'W49'!$I$37:$J$37,'W49'!$I$39:$J$39,'W49'!$I$41:$J$41,'W49'!$I$43:$J$43,'W49'!$I$45:$J$45,'W49'!$I$47:$J$47),"")</f>
        <v/>
      </c>
      <c r="S59" s="57" t="str">
        <f>IF(SUM('W49'!$I$52:$J$52,'W49'!$I$54:$J$54,'W49'!$I$56:$J$56,'W49'!$I$58:$J$58,'W49'!$I$60:$J$60,'W49'!$I$62:$J$62,'W49'!$I$64:$J$64)&lt;&gt;0,SUM('W49'!$I$52:$J$52,'W49'!$I$54:$J$54,'W49'!$I$56:$J$56,'W49'!$I$58:$J$58,'W49'!$I$60:$J$60,'W49'!$I$62:$J$62,'W49'!$I$64:$J$64),"")</f>
        <v/>
      </c>
      <c r="T59" s="57" t="str">
        <f>IF(SUM('W49'!$I$69:$J$69,'W49'!$I$71:$J$71,'W49'!$I$73:$J$73,'W49'!$I$75:$J$75,'W49'!$I$77:$J$77,'W49'!$I$79:$J$79,'W49'!$I$81:$J$81)&lt;&gt;0,SUM('W49'!$I$69:$J$69,'W49'!$I$71:$J$71,'W49'!$I$73:$J$73,'W49'!$I$75:$J$75,'W49'!$I$77:$J$77,'W49'!$I$79:$J$79,'W49'!$I$81:$J$81),"")</f>
        <v/>
      </c>
      <c r="U59" s="57" t="str">
        <f>IF(SUM('W49'!$I$86:$J$86,'W49'!$I$88:$J$88,'W49'!$I$90:$J$90,'W49'!$I$92:$J$92,'W49'!$I$94:$J$94,'W49'!$I$96:$J$96,'W49'!$I$98:$J$98)&lt;&gt;0,SUM('W49'!$I$86:$J$86,'W49'!$I$88:$J$88,'W49'!$I$90:$J$90,'W49'!$I$92:$J$92,'W49'!$I$94:$J$94,'W49'!$I$96:$J$96,'W49'!$I$98:$J$98),"")</f>
        <v/>
      </c>
      <c r="V59" s="57" t="str">
        <f>IF(SUM('W49'!$I$103:$J$103,'W49'!$I$105:$J$105,'W49'!$I$107:$J$107,'W49'!$I$109:$J$109,'W49'!$I$111:$J$111,'W49'!$I$113:$J$113,'W49'!$I$115:$J$115)&lt;&gt;0,SUM('W49'!$I$103:$J$103,'W49'!$I$105:$J$105,'W49'!$I$107:$J$107,'W49'!$I$109:$J$109,'W49'!$I$111:$J$111,'W49'!$I$113:$J$113,'W49'!$I$115:$J$115),"")</f>
        <v/>
      </c>
      <c r="W59" s="57" t="str">
        <f>IF(SUM('W49'!$I$120:$J$120,'W49'!$I$122:$J$122,'W49'!$I$124:$J$124,'W49'!$I$126:$J$126,'W49'!$I$128:$J$128,'W49'!$I$130:$J$130,'W49'!$I$132:$J$132)&lt;&gt;0,SUM('W49'!$I$120:$J$120,'W49'!$I$122:$J$122,'W49'!$I$124:$J$124,'W49'!$I$126:$J$126,'W49'!$I$128:$J$128,'W49'!$I$130:$J$130,'W49'!$I$132:$J$132),"")</f>
        <v/>
      </c>
      <c r="X59" s="1"/>
      <c r="Y59" s="57" t="str">
        <f>IF(SUM('W49'!$K$18:$L$18,'W49'!$K$20:$L$20,'W49'!$K$22:$L$22,'W49'!$K$24:$L$24,'W49'!$K$26:$L$26,'W49'!$K$28:$L$28,'W49'!$K$30:$L$30)&lt;&gt;0,SUM('W49'!$K$18:$L$18,'W49'!$K$20:$L$20,'W49'!$K$22:$L$22,'W49'!$K$24:$L$24,'W49'!$K$26:$L$26,'W49'!$K$28:$L$28,'W49'!$K$30:$L$30),"")</f>
        <v/>
      </c>
      <c r="Z59" s="57" t="str">
        <f>IF(SUM('W49'!$K$35:$L$35,'W49'!$K$37:$L$37,'W49'!$K$39:$L$39,'W49'!$K$41:$L$41,'W49'!$K$43:$L$43,'W49'!$K$45:$L$45,'W49'!$K$47:$L$47)&lt;&gt;0,SUM('W49'!$K$35:$L$35,'W49'!$K$37:$L$37,'W49'!$K$39:$L$39,'W49'!$K$41:$L$41,'W49'!$K$43:$L$43,'W49'!$K$45:$L$45,'W49'!$K$47:$L$47),"")</f>
        <v/>
      </c>
      <c r="AA59" s="57" t="str">
        <f>IF(SUM('W49'!$K$52:$L$52,'W49'!$K$54:$L$54,'W49'!$K$56:$L$56,'W49'!$K$58:$L$58,'W49'!$K$60:$L$60,'W49'!$K$62:$L$62,'W49'!$K$64:$L$64)&lt;&gt;0,SUM('W49'!$K$52:$L$52,'W49'!$K$54:$L$54,'W49'!$K$56:$L$56,'W49'!$K$58:$L$58,'W49'!$K$60:$L$60,'W49'!$K$62:$L$62,'W49'!$K$64:$L$64),"")</f>
        <v/>
      </c>
      <c r="AB59" s="57" t="str">
        <f>IF(SUM('W49'!$K$69:$L$69,'W49'!$K$71:$L$71,'W49'!$K$73:$L$73,'W49'!$K$75:$L$75,'W49'!$K$77:$L$77,'W49'!$K$79:$L$79,'W49'!$K$81:$L$81)&lt;&gt;0,SUM('W49'!$K$69:$L$69,'W49'!$K$71:$L$71,'W49'!$K$73:$L$73,'W49'!$K$75:$L$75,'W49'!$K$77:$L$77,'W49'!$K$79:$L$79,'W49'!$K$81:$L$81),"")</f>
        <v/>
      </c>
      <c r="AC59" s="57" t="str">
        <f>IF(SUM('W49'!$K$86:$L$86,'W49'!$K$88:$L$88,'W49'!$K$90:$L$90,'W49'!$K$92:$L$92,'W49'!$K$94:$L$94,'W49'!$K$96:$L$96,'W49'!$K$98:$L$98)&lt;&gt;0,SUM('W49'!$K$86:$L$86,'W49'!$K$88:$L$88,'W49'!$K$90:$L$90,'W49'!$K$92:$L$92,'W49'!$K$94:$L$94,'W49'!$K$96:$L$96,'W49'!$K$98:$L$98),"")</f>
        <v/>
      </c>
      <c r="AD59" s="57" t="str">
        <f>IF(SUM('W49'!$K$103:$L$103,'W49'!$K$105:$L$105,'W49'!$K$107:$L$107,'W49'!$K$109:$L$109,'W49'!$K$111:$L$111,'W49'!$K$113:$L$113,'W49'!$K$115:$L$115)&lt;&gt;0,SUM('W49'!$K$86:$L$86,'W49'!$K$88:$L$88,'W49'!$K$90:$L$90,'W49'!$K$92:$L$92,'W49'!$K$94:$L$94,'W49'!$K$96:$L$96,'W49'!$K$98:$L$98),"")</f>
        <v/>
      </c>
      <c r="AE59" s="57" t="str">
        <f>IF(SUM('W49'!$K$120:$L$120,'W49'!$K$122:$L$122,'W49'!$K$124:$L$124,'W49'!$K$126:$L$126,'W49'!$K$128:$L$128,'W49'!$K$130:$L$130,'W49'!$K$132:$L$132)&lt;&gt;0,SUM('W49'!$K$120:$L$120,'W49'!$K$122:$L$122,'W49'!$K$124:$L$124,'W49'!$K$126:$L$126,'W49'!$K$128:$L$128,'W49'!$K$130:$L$130,'W49'!$K$132:$L$132),"")</f>
        <v/>
      </c>
      <c r="AF59" s="1"/>
      <c r="AG59" s="57" t="str">
        <f>IF(SUM('W49'!$M$18:$N$18,'W49'!$M$20:$N$20,'W49'!$M$22:$N$22,'W49'!$M$24:$N$24,'W49'!$M$26:$N$26,'W49'!$M$28:$N$28,'W49'!$M$30:$N$30)&lt;&gt;0,SUM('W49'!$M$18:$N$18,'W49'!$M$20:$N$20,'W49'!$M$22:$N$22,'W49'!$M$24:$N$24,'W49'!$M$26:$N$26,'W49'!$M$28:$N$28,'W49'!$M$30:$N$30),"")</f>
        <v/>
      </c>
      <c r="AH59" s="57" t="str">
        <f>IF(SUM('W49'!$M$35:$N$35,'W49'!$M$37:$N$37,'W49'!$M$39:$N$39,'W49'!$M$41:$N$41,'W49'!$M$43:$N$43,'W49'!$M$45:$N$45,'W49'!$M$47:$N$47)&lt;&gt;0,SUM('W49'!$M$35:$N$35,'W49'!$M$37:$N$37,'W49'!$M$39:$N$39,'W49'!$M$41:$N$41,'W49'!$M$43:$N$43,'W49'!$M$45:$N$45,'W49'!$M$47:$N$47),"")</f>
        <v/>
      </c>
      <c r="AI59" s="57" t="str">
        <f>IF(SUM('W49'!$M$52:$N$52,'W49'!$M$54:$N$54,'W49'!$M$56:$N$56,'W49'!$M$58:$N$58,'W49'!$M$60:$N$60,'W49'!$M$62:$N$62,'W49'!$M$64:$N$64)&lt;&gt;0,SUM('W49'!$M$52:$N$52,'W49'!$M$54:$N$54,'W49'!$M$56:$N$56,'W49'!$M$58:$N$58,'W49'!$M$60:$N$60,'W49'!$M$62:$N$62,'W49'!$M$64:$N$64),"")</f>
        <v/>
      </c>
      <c r="AJ59" s="57" t="str">
        <f>IF(SUM('W49'!$M$69:$N$69,'W49'!$M$71:$N$71,'W49'!$M$73:$N$73,'W49'!$M$75:$N$75,'W49'!$M$77:$N$77,'W49'!$M$79:$N$79,'W49'!$M$81:$N$81)&lt;&gt;0,SUM('W49'!$M$69:$N$69,'W49'!$M$71:$N$71,'W49'!$M$73:$N$73,'W49'!$M$75:$N$75,'W49'!$M$77:$N$77,'W49'!$M$79:$N$79,'W49'!$M$81:$N$81),"")</f>
        <v/>
      </c>
      <c r="AK59" s="57" t="str">
        <f>IF(SUM('W49'!$M$86:$N$86,'W49'!$M$88:$N$88,'W49'!$M$90:$N$90,'W49'!$M$92:$N$92,'W49'!$M$94:$N$94,'W49'!$M$96:$N$96,'W49'!$M$98:$N$98)&lt;&gt;0,SUM('W49'!$M$86:$N$86,'W49'!$M$88:$N$88,'W49'!$M$90:$N$90,'W49'!$M$92:$N$92,'W49'!$M$94:$N$94,'W49'!$M$96:$N$96,'W49'!$M$98:$N$98),"")</f>
        <v/>
      </c>
      <c r="AL59" s="57" t="str">
        <f>IF(SUM('W49'!$M$103:$N$103,'W49'!$M$105:$N$105,'W49'!$M$107:$N$107,'W49'!$M$109:$N$109,'W49'!$M$111:$N$111,'W49'!$M$113:$N$113,'W49'!$M$115:$N$115)&lt;&gt;0,SUM('W49'!$M$103:$N$103,'W49'!$M$105:$N$105,'W49'!$M$107:$N$107,'W49'!$M$109:$N$109,'W49'!$M$111:$N$111,'W49'!$M$113:$N$113,'W49'!$M$115:$N$115),"")</f>
        <v/>
      </c>
      <c r="AM59" s="57" t="str">
        <f>IF(SUM('W49'!$M$120:$N$120,'W49'!$M$122:$N$122,'W49'!$M$124:$N$124,'W49'!$M$126:$N$126,'W49'!$M$128:$N$128,'W49'!$M$130:$N$130,'W49'!$M$132:$N$132)&lt;&gt;0,SUM('W49'!$M$120:$N$120,'W49'!$M$122:$N$122,'W49'!$M$124:$N$124,'W49'!$M$126:$N$126,'W49'!$M$128:$N$128,'W49'!$M$130:$N$130,'W49'!$M$132:$N$132),"")</f>
        <v/>
      </c>
      <c r="AN59" s="1"/>
      <c r="AO59" s="57" t="str">
        <f>IF(SUM('W49'!$O$18:$P$18,'W49'!$O$20:$P$20,'W49'!$O$22:$P$22,'W49'!$O$24:$P$24,'W49'!$O$26:$P$26,'W49'!$O$28:$P$28,'W49'!$O$30:$P$30)&lt;&gt;0,SUM('W49'!$O$18:$P$18,'W49'!$O$20:$P$20,'W49'!$O$22:$P$22,'W49'!$O$24:$P$24,'W49'!$O$26:$P$26,'W49'!$O$28:$P$28,'W49'!$O$30:$P$30),"")</f>
        <v/>
      </c>
      <c r="AP59" s="57" t="str">
        <f>IF(SUM('W49'!$O$35:$P$35,'W49'!$O$37:$P$37,'W49'!$O$39:$P$39,'W49'!$O$41:$P$41,'W49'!$O$43:$P$43,'W49'!$O$45:$P$45,'W49'!$O$47:$P$47)&lt;&gt;0,SUM('W49'!$O$35:$P$35,'W49'!$O$37:$P$37,'W49'!$O$39:$P$39,'W49'!$O$41:$P$41,'W49'!$O$43:$P$43,'W49'!$O$45:$P$45,'W49'!$O$47:$P$47),"")</f>
        <v/>
      </c>
      <c r="AQ59" s="57" t="str">
        <f>IF(SUM('W49'!$O$52:$P$52,'W49'!$O$54:$P$54,'W49'!$O$56:$P$56,'W49'!$O$58:$P$58,'W49'!$O$60:$P$60,'W49'!$O$62:$P$62,'W49'!$O$64:$P$64)&lt;&gt;0,SUM('W49'!$O$52:$P$52,'W49'!$O$54:$P$54,'W49'!$O$56:$P$56,'W49'!$O$58:$P$58,'W49'!$O$60:$P$60,'W49'!$O$62:$P$62,'W49'!$O$64:$P$64),"")</f>
        <v/>
      </c>
      <c r="AR59" s="57" t="str">
        <f>IF(SUM('W49'!$O$69:$P$69,'W49'!$O$71:$P$71,'W49'!$O$73:$P$73,'W49'!$O$75:$P$75,'W49'!$O$77:$P$77,'W49'!$O$79:$P$79,'W49'!$O$81:$P$81)&lt;&gt;0,SUM('W49'!$O$69:$P$69,'W49'!$O$71:$P$71,'W49'!$O$73:$P$73,'W49'!$O$75:$P$75,'W49'!$O$77:$P$77,'W49'!$O$79:$P$79,'W49'!$O$81:$P$81),"")</f>
        <v/>
      </c>
      <c r="AS59" s="57" t="str">
        <f>IF(SUM('W49'!$O$86:$P$86,'W49'!$O$88:$P$88,'W49'!$O$90:$P$90,'W49'!$O$92:$P$92,'W49'!$O$94:$P$94,'W49'!$O$96:$P$96,'W49'!$O$98:$P$98)&lt;&gt;0,SUM('W49'!$O$86:$P$86,'W49'!$O$88:$P$88,'W49'!$O$90:$P$90,'W49'!$O$92:$P$92,'W49'!$O$94:$P$94,'W49'!$O$96:$P$96,'W49'!$O$98:$P$98),"")</f>
        <v/>
      </c>
      <c r="AT59" s="57" t="str">
        <f>IF(SUM('W49'!$M$103:$N$103,'W49'!$M$105:$N$105,'W49'!$M$107:$N$107,'W49'!$M$109:$N$109,'W49'!$M$111:$N$111,'W49'!$M$113:$N$113,'W49'!$M$115:$N$115)&lt;&gt;0,SUM('W49'!$M$103:$N$103,'W49'!$M$105:$N$105,'W49'!$M$107:$N$107,'W49'!$M$109:$N$109,'W49'!$M$111:$N$111,'W49'!$M$113:$N$113,'W49'!$M$115:$N$115),"")</f>
        <v/>
      </c>
      <c r="AU59" s="57" t="str">
        <f>IF(SUM('W49'!$O$120:$P$120,'W49'!$O$122:$P$122,'W49'!$O$124:$P$124,'W49'!$O$126:$P$126,'W49'!$O$128:$P$128,'W49'!$O$130:$P$130,'W49'!$O$132:$P$132)&lt;&gt;0,SUM('W49'!$O$120:$P$120,'W49'!$O$122:$P$122,'W49'!$O$124:$P$124,'W49'!$O$126:$P$126,'W49'!$O$128:$P$128,'W49'!$O$130:$P$130,'W49'!$O$132:$P$132),"")</f>
        <v/>
      </c>
    </row>
    <row r="60" spans="2:47" ht="16" customHeight="1">
      <c r="B60" s="63">
        <v>50</v>
      </c>
      <c r="C60" s="92">
        <v>45635</v>
      </c>
      <c r="D60" s="92">
        <v>45636</v>
      </c>
      <c r="E60" s="92">
        <v>45637</v>
      </c>
      <c r="F60" s="92">
        <v>45638</v>
      </c>
      <c r="G60" s="92">
        <v>45639</v>
      </c>
      <c r="H60" s="92">
        <v>45640</v>
      </c>
      <c r="I60" s="92">
        <v>45641</v>
      </c>
      <c r="J60" s="104" t="str">
        <f t="shared" si="1"/>
        <v>Woche 50 / 2024</v>
      </c>
      <c r="K60" s="104" t="str">
        <f t="shared" si="2"/>
        <v>9. Dezember 2024 bis 15. Dezember 2024</v>
      </c>
      <c r="L60" s="92" t="b">
        <f t="shared" ca="1" si="3"/>
        <v>0</v>
      </c>
      <c r="M60" s="1"/>
      <c r="N60" s="108"/>
      <c r="O60" s="109"/>
      <c r="P60" s="1"/>
      <c r="Q60" s="57" t="str">
        <f>IF(SUM('W50'!$I$18:$J$18,'W50'!$I$20:$J$20,'W50'!$I$22:$J$22,'W50'!$I$24:$J$24,'W50'!$I$26:$J$26,'W50'!$I$28:$J$28,'W50'!$I$30:$J$30)&lt;&gt;0,SUM('W50'!$I$18:$J$18,'W50'!$I$20:$J$20,'W50'!$I$22:$J$22,'W50'!$I$24:$J$24,'W50'!$I$26:$J$26,'W50'!$I$28:$J$28,'W50'!$I$30:$J$30),"")</f>
        <v/>
      </c>
      <c r="R60" s="57" t="str">
        <f>IF(SUM('W50'!$I$35:$J$35,'W50'!$I$37:$J$37,'W50'!$I$39:$J$39,'W50'!$I$41:$J$41,'W50'!$I$43:$J$43,'W50'!$I$45:$J$45,'W50'!$I$47:$J$47)&lt;&gt;0,SUM('W50'!$I$35:$J$35,'W50'!$I$37:$J$37,'W50'!$I$39:$J$39,'W50'!$I$41:$J$41,'W50'!$I$43:$J$43,'W50'!$I$45:$J$45,'W50'!$I$47:$J$47),"")</f>
        <v/>
      </c>
      <c r="S60" s="57" t="str">
        <f>IF(SUM('W50'!$I$52:$J$52,'W50'!$I$54:$J$54,'W50'!$I$56:$J$56,'W50'!$I$58:$J$58,'W50'!$I$60:$J$60,'W50'!$I$62:$J$62,'W50'!$I$64:$J$64)&lt;&gt;0,SUM('W50'!$I$52:$J$52,'W50'!$I$54:$J$54,'W50'!$I$56:$J$56,'W50'!$I$58:$J$58,'W50'!$I$60:$J$60,'W50'!$I$62:$J$62,'W50'!$I$64:$J$64),"")</f>
        <v/>
      </c>
      <c r="T60" s="57" t="str">
        <f>IF(SUM('W50'!$I$69:$J$69,'W50'!$I$71:$J$71,'W50'!$I$73:$J$73,'W50'!$I$75:$J$75,'W50'!$I$77:$J$77,'W50'!$I$79:$J$79,'W50'!$I$81:$J$81)&lt;&gt;0,SUM('W50'!$I$69:$J$69,'W50'!$I$71:$J$71,'W50'!$I$73:$J$73,'W50'!$I$75:$J$75,'W50'!$I$77:$J$77,'W50'!$I$79:$J$79,'W50'!$I$81:$J$81),"")</f>
        <v/>
      </c>
      <c r="U60" s="57" t="str">
        <f>IF(SUM('W50'!$I$86:$J$86,'W50'!$I$88:$J$88,'W50'!$I$90:$J$90,'W50'!$I$92:$J$92,'W50'!$I$94:$J$94,'W50'!$I$96:$J$96,'W50'!$I$98:$J$98)&lt;&gt;0,SUM('W50'!$I$86:$J$86,'W50'!$I$88:$J$88,'W50'!$I$90:$J$90,'W50'!$I$92:$J$92,'W50'!$I$94:$J$94,'W50'!$I$96:$J$96,'W50'!$I$98:$J$98),"")</f>
        <v/>
      </c>
      <c r="V60" s="57" t="str">
        <f>IF(SUM('W50'!$I$103:$J$103,'W50'!$I$105:$J$105,'W50'!$I$107:$J$107,'W50'!$I$109:$J$109,'W50'!$I$111:$J$111,'W50'!$I$113:$J$113,'W50'!$I$115:$J$115)&lt;&gt;0,SUM('W50'!$I$103:$J$103,'W50'!$I$105:$J$105,'W50'!$I$107:$J$107,'W50'!$I$109:$J$109,'W50'!$I$111:$J$111,'W50'!$I$113:$J$113,'W50'!$I$115:$J$115),"")</f>
        <v/>
      </c>
      <c r="W60" s="57" t="str">
        <f>IF(SUM('W50'!$I$120:$J$120,'W50'!$I$122:$J$122,'W50'!$I$124:$J$124,'W50'!$I$126:$J$126,'W50'!$I$128:$J$128,'W50'!$I$130:$J$130,'W50'!$I$132:$J$132)&lt;&gt;0,SUM('W50'!$I$120:$J$120,'W50'!$I$122:$J$122,'W50'!$I$124:$J$124,'W50'!$I$126:$J$126,'W50'!$I$128:$J$128,'W50'!$I$130:$J$130,'W50'!$I$132:$J$132),"")</f>
        <v/>
      </c>
      <c r="X60" s="1"/>
      <c r="Y60" s="57" t="str">
        <f>IF(SUM('W50'!$K$18:$L$18,'W50'!$K$20:$L$20,'W50'!$K$22:$L$22,'W50'!$K$24:$L$24,'W50'!$K$26:$L$26,'W50'!$K$28:$L$28,'W50'!$K$30:$L$30)&lt;&gt;0,SUM('W50'!$K$18:$L$18,'W50'!$K$20:$L$20,'W50'!$K$22:$L$22,'W50'!$K$24:$L$24,'W50'!$K$26:$L$26,'W50'!$K$28:$L$28,'W50'!$K$30:$L$30),"")</f>
        <v/>
      </c>
      <c r="Z60" s="57" t="str">
        <f>IF(SUM('W50'!$K$35:$L$35,'W50'!$K$37:$L$37,'W50'!$K$39:$L$39,'W50'!$K$41:$L$41,'W50'!$K$43:$L$43,'W50'!$K$45:$L$45,'W50'!$K$47:$L$47)&lt;&gt;0,SUM('W50'!$K$35:$L$35,'W50'!$K$37:$L$37,'W50'!$K$39:$L$39,'W50'!$K$41:$L$41,'W50'!$K$43:$L$43,'W50'!$K$45:$L$45,'W50'!$K$47:$L$47),"")</f>
        <v/>
      </c>
      <c r="AA60" s="57" t="str">
        <f>IF(SUM('W50'!$K$52:$L$52,'W50'!$K$54:$L$54,'W50'!$K$56:$L$56,'W50'!$K$58:$L$58,'W50'!$K$60:$L$60,'W50'!$K$62:$L$62,'W50'!$K$64:$L$64)&lt;&gt;0,SUM('W50'!$K$52:$L$52,'W50'!$K$54:$L$54,'W50'!$K$56:$L$56,'W50'!$K$58:$L$58,'W50'!$K$60:$L$60,'W50'!$K$62:$L$62,'W50'!$K$64:$L$64),"")</f>
        <v/>
      </c>
      <c r="AB60" s="57" t="str">
        <f>IF(SUM('W50'!$K$69:$L$69,'W50'!$K$71:$L$71,'W50'!$K$73:$L$73,'W50'!$K$75:$L$75,'W50'!$K$77:$L$77,'W50'!$K$79:$L$79,'W50'!$K$81:$L$81)&lt;&gt;0,SUM('W50'!$K$69:$L$69,'W50'!$K$71:$L$71,'W50'!$K$73:$L$73,'W50'!$K$75:$L$75,'W50'!$K$77:$L$77,'W50'!$K$79:$L$79,'W50'!$K$81:$L$81),"")</f>
        <v/>
      </c>
      <c r="AC60" s="57" t="str">
        <f>IF(SUM('W50'!$K$86:$L$86,'W50'!$K$88:$L$88,'W50'!$K$90:$L$90,'W50'!$K$92:$L$92,'W50'!$K$94:$L$94,'W50'!$K$96:$L$96,'W50'!$K$98:$L$98)&lt;&gt;0,SUM('W50'!$K$86:$L$86,'W50'!$K$88:$L$88,'W50'!$K$90:$L$90,'W50'!$K$92:$L$92,'W50'!$K$94:$L$94,'W50'!$K$96:$L$96,'W50'!$K$98:$L$98),"")</f>
        <v/>
      </c>
      <c r="AD60" s="57" t="str">
        <f>IF(SUM('W50'!$K$103:$L$103,'W50'!$K$105:$L$105,'W50'!$K$107:$L$107,'W50'!$K$109:$L$109,'W50'!$K$111:$L$111,'W50'!$K$113:$L$113,'W50'!$K$115:$L$115)&lt;&gt;0,SUM('W50'!$K$86:$L$86,'W50'!$K$88:$L$88,'W50'!$K$90:$L$90,'W50'!$K$92:$L$92,'W50'!$K$94:$L$94,'W50'!$K$96:$L$96,'W50'!$K$98:$L$98),"")</f>
        <v/>
      </c>
      <c r="AE60" s="57" t="str">
        <f>IF(SUM('W50'!$K$120:$L$120,'W50'!$K$122:$L$122,'W50'!$K$124:$L$124,'W50'!$K$126:$L$126,'W50'!$K$128:$L$128,'W50'!$K$130:$L$130,'W50'!$K$132:$L$132)&lt;&gt;0,SUM('W50'!$K$120:$L$120,'W50'!$K$122:$L$122,'W50'!$K$124:$L$124,'W50'!$K$126:$L$126,'W50'!$K$128:$L$128,'W50'!$K$130:$L$130,'W50'!$K$132:$L$132),"")</f>
        <v/>
      </c>
      <c r="AF60" s="1"/>
      <c r="AG60" s="57" t="str">
        <f>IF(SUM('W50'!$M$18:$N$18,'W50'!$M$20:$N$20,'W50'!$M$22:$N$22,'W50'!$M$24:$N$24,'W50'!$M$26:$N$26,'W50'!$M$28:$N$28,'W50'!$M$30:$N$30)&lt;&gt;0,SUM('W50'!$M$18:$N$18,'W50'!$M$20:$N$20,'W50'!$M$22:$N$22,'W50'!$M$24:$N$24,'W50'!$M$26:$N$26,'W50'!$M$28:$N$28,'W50'!$M$30:$N$30),"")</f>
        <v/>
      </c>
      <c r="AH60" s="57" t="str">
        <f>IF(SUM('W50'!$M$35:$N$35,'W50'!$M$37:$N$37,'W50'!$M$39:$N$39,'W50'!$M$41:$N$41,'W50'!$M$43:$N$43,'W50'!$M$45:$N$45,'W50'!$M$47:$N$47)&lt;&gt;0,SUM('W50'!$M$35:$N$35,'W50'!$M$37:$N$37,'W50'!$M$39:$N$39,'W50'!$M$41:$N$41,'W50'!$M$43:$N$43,'W50'!$M$45:$N$45,'W50'!$M$47:$N$47),"")</f>
        <v/>
      </c>
      <c r="AI60" s="57" t="str">
        <f>IF(SUM('W50'!$M$52:$N$52,'W50'!$M$54:$N$54,'W50'!$M$56:$N$56,'W50'!$M$58:$N$58,'W50'!$M$60:$N$60,'W50'!$M$62:$N$62,'W50'!$M$64:$N$64)&lt;&gt;0,SUM('W50'!$M$52:$N$52,'W50'!$M$54:$N$54,'W50'!$M$56:$N$56,'W50'!$M$58:$N$58,'W50'!$M$60:$N$60,'W50'!$M$62:$N$62,'W50'!$M$64:$N$64),"")</f>
        <v/>
      </c>
      <c r="AJ60" s="57" t="str">
        <f>IF(SUM('W50'!$M$69:$N$69,'W50'!$M$71:$N$71,'W50'!$M$73:$N$73,'W50'!$M$75:$N$75,'W50'!$M$77:$N$77,'W50'!$M$79:$N$79,'W50'!$M$81:$N$81)&lt;&gt;0,SUM('W50'!$M$69:$N$69,'W50'!$M$71:$N$71,'W50'!$M$73:$N$73,'W50'!$M$75:$N$75,'W50'!$M$77:$N$77,'W50'!$M$79:$N$79,'W50'!$M$81:$N$81),"")</f>
        <v/>
      </c>
      <c r="AK60" s="57" t="str">
        <f>IF(SUM('W50'!$M$86:$N$86,'W50'!$M$88:$N$88,'W50'!$M$90:$N$90,'W50'!$M$92:$N$92,'W50'!$M$94:$N$94,'W50'!$M$96:$N$96,'W50'!$M$98:$N$98)&lt;&gt;0,SUM('W50'!$M$86:$N$86,'W50'!$M$88:$N$88,'W50'!$M$90:$N$90,'W50'!$M$92:$N$92,'W50'!$M$94:$N$94,'W50'!$M$96:$N$96,'W50'!$M$98:$N$98),"")</f>
        <v/>
      </c>
      <c r="AL60" s="57" t="str">
        <f>IF(SUM('W50'!$M$103:$N$103,'W50'!$M$105:$N$105,'W50'!$M$107:$N$107,'W50'!$M$109:$N$109,'W50'!$M$111:$N$111,'W50'!$M$113:$N$113,'W50'!$M$115:$N$115)&lt;&gt;0,SUM('W50'!$M$103:$N$103,'W50'!$M$105:$N$105,'W50'!$M$107:$N$107,'W50'!$M$109:$N$109,'W50'!$M$111:$N$111,'W50'!$M$113:$N$113,'W50'!$M$115:$N$115),"")</f>
        <v/>
      </c>
      <c r="AM60" s="57" t="str">
        <f>IF(SUM('W50'!$M$120:$N$120,'W50'!$M$122:$N$122,'W50'!$M$124:$N$124,'W50'!$M$126:$N$126,'W50'!$M$128:$N$128,'W50'!$M$130:$N$130,'W50'!$M$132:$N$132)&lt;&gt;0,SUM('W50'!$M$120:$N$120,'W50'!$M$122:$N$122,'W50'!$M$124:$N$124,'W50'!$M$126:$N$126,'W50'!$M$128:$N$128,'W50'!$M$130:$N$130,'W50'!$M$132:$N$132),"")</f>
        <v/>
      </c>
      <c r="AN60" s="1"/>
      <c r="AO60" s="57" t="str">
        <f>IF(SUM('W50'!$O$18:$P$18,'W50'!$O$20:$P$20,'W50'!$O$22:$P$22,'W50'!$O$24:$P$24,'W50'!$O$26:$P$26,'W50'!$O$28:$P$28,'W50'!$O$30:$P$30)&lt;&gt;0,SUM('W50'!$O$18:$P$18,'W50'!$O$20:$P$20,'W50'!$O$22:$P$22,'W50'!$O$24:$P$24,'W50'!$O$26:$P$26,'W50'!$O$28:$P$28,'W50'!$O$30:$P$30),"")</f>
        <v/>
      </c>
      <c r="AP60" s="57" t="str">
        <f>IF(SUM('W50'!$O$35:$P$35,'W50'!$O$37:$P$37,'W50'!$O$39:$P$39,'W50'!$O$41:$P$41,'W50'!$O$43:$P$43,'W50'!$O$45:$P$45,'W50'!$O$47:$P$47)&lt;&gt;0,SUM('W50'!$O$35:$P$35,'W50'!$O$37:$P$37,'W50'!$O$39:$P$39,'W50'!$O$41:$P$41,'W50'!$O$43:$P$43,'W50'!$O$45:$P$45,'W50'!$O$47:$P$47),"")</f>
        <v/>
      </c>
      <c r="AQ60" s="57" t="str">
        <f>IF(SUM('W50'!$O$52:$P$52,'W50'!$O$54:$P$54,'W50'!$O$56:$P$56,'W50'!$O$58:$P$58,'W50'!$O$60:$P$60,'W50'!$O$62:$P$62,'W50'!$O$64:$P$64)&lt;&gt;0,SUM('W50'!$O$52:$P$52,'W50'!$O$54:$P$54,'W50'!$O$56:$P$56,'W50'!$O$58:$P$58,'W50'!$O$60:$P$60,'W50'!$O$62:$P$62,'W50'!$O$64:$P$64),"")</f>
        <v/>
      </c>
      <c r="AR60" s="57" t="str">
        <f>IF(SUM('W50'!$O$69:$P$69,'W50'!$O$71:$P$71,'W50'!$O$73:$P$73,'W50'!$O$75:$P$75,'W50'!$O$77:$P$77,'W50'!$O$79:$P$79,'W50'!$O$81:$P$81)&lt;&gt;0,SUM('W50'!$O$69:$P$69,'W50'!$O$71:$P$71,'W50'!$O$73:$P$73,'W50'!$O$75:$P$75,'W50'!$O$77:$P$77,'W50'!$O$79:$P$79,'W50'!$O$81:$P$81),"")</f>
        <v/>
      </c>
      <c r="AS60" s="57" t="str">
        <f>IF(SUM('W50'!$O$86:$P$86,'W50'!$O$88:$P$88,'W50'!$O$90:$P$90,'W50'!$O$92:$P$92,'W50'!$O$94:$P$94,'W50'!$O$96:$P$96,'W50'!$O$98:$P$98)&lt;&gt;0,SUM('W50'!$O$86:$P$86,'W50'!$O$88:$P$88,'W50'!$O$90:$P$90,'W50'!$O$92:$P$92,'W50'!$O$94:$P$94,'W50'!$O$96:$P$96,'W50'!$O$98:$P$98),"")</f>
        <v/>
      </c>
      <c r="AT60" s="57" t="str">
        <f>IF(SUM('W50'!$M$103:$N$103,'W50'!$M$105:$N$105,'W50'!$M$107:$N$107,'W50'!$M$109:$N$109,'W50'!$M$111:$N$111,'W50'!$M$113:$N$113,'W50'!$M$115:$N$115)&lt;&gt;0,SUM('W50'!$M$103:$N$103,'W50'!$M$105:$N$105,'W50'!$M$107:$N$107,'W50'!$M$109:$N$109,'W50'!$M$111:$N$111,'W50'!$M$113:$N$113,'W50'!$M$115:$N$115),"")</f>
        <v/>
      </c>
      <c r="AU60" s="57" t="str">
        <f>IF(SUM('W50'!$O$120:$P$120,'W50'!$O$122:$P$122,'W50'!$O$124:$P$124,'W50'!$O$126:$P$126,'W50'!$O$128:$P$128,'W50'!$O$130:$P$130,'W50'!$O$132:$P$132)&lt;&gt;0,SUM('W50'!$O$120:$P$120,'W50'!$O$122:$P$122,'W50'!$O$124:$P$124,'W50'!$O$126:$P$126,'W50'!$O$128:$P$128,'W50'!$O$130:$P$130,'W50'!$O$132:$P$132),"")</f>
        <v/>
      </c>
    </row>
    <row r="61" spans="2:47" ht="16" customHeight="1">
      <c r="B61" s="63">
        <v>51</v>
      </c>
      <c r="C61" s="92">
        <v>45642</v>
      </c>
      <c r="D61" s="92">
        <v>45643</v>
      </c>
      <c r="E61" s="92">
        <v>45644</v>
      </c>
      <c r="F61" s="92">
        <v>45645</v>
      </c>
      <c r="G61" s="92">
        <v>45646</v>
      </c>
      <c r="H61" s="92">
        <v>45647</v>
      </c>
      <c r="I61" s="92">
        <v>45648</v>
      </c>
      <c r="J61" s="104" t="str">
        <f t="shared" si="1"/>
        <v>Woche 51 / 2024</v>
      </c>
      <c r="K61" s="104" t="str">
        <f t="shared" si="2"/>
        <v>16. Dezember 2024 bis 22. Dezember 2024</v>
      </c>
      <c r="L61" s="92" t="b">
        <f t="shared" ca="1" si="3"/>
        <v>0</v>
      </c>
      <c r="M61" s="1"/>
      <c r="N61" s="108"/>
      <c r="O61" s="109"/>
      <c r="P61" s="1"/>
      <c r="Q61" s="57" t="str">
        <f>IF(SUM('W51'!$I$18:$J$18,'W51'!$I$20:$J$20,'W51'!$I$22:$J$22,'W51'!$I$24:$J$24,'W51'!$I$26:$J$26,'W51'!$I$28:$J$28,'W51'!$I$30:$J$30)&lt;&gt;0,SUM('W51'!$I$18:$J$18,'W51'!$I$20:$J$20,'W51'!$I$22:$J$22,'W51'!$I$24:$J$24,'W51'!$I$26:$J$26,'W51'!$I$28:$J$28,'W51'!$I$30:$J$30),"")</f>
        <v/>
      </c>
      <c r="R61" s="57" t="str">
        <f>IF(SUM('W51'!$I$35:$J$35,'W51'!$I$37:$J$37,'W51'!$I$39:$J$39,'W51'!$I$41:$J$41,'W51'!$I$43:$J$43,'W51'!$I$45:$J$45,'W51'!$I$47:$J$47)&lt;&gt;0,SUM('W51'!$I$35:$J$35,'W51'!$I$37:$J$37,'W51'!$I$39:$J$39,'W51'!$I$41:$J$41,'W51'!$I$43:$J$43,'W51'!$I$45:$J$45,'W51'!$I$47:$J$47),"")</f>
        <v/>
      </c>
      <c r="S61" s="57" t="str">
        <f>IF(SUM('W51'!$I$52:$J$52,'W51'!$I$54:$J$54,'W51'!$I$56:$J$56,'W51'!$I$58:$J$58,'W51'!$I$60:$J$60,'W51'!$I$62:$J$62,'W51'!$I$64:$J$64)&lt;&gt;0,SUM('W51'!$I$52:$J$52,'W51'!$I$54:$J$54,'W51'!$I$56:$J$56,'W51'!$I$58:$J$58,'W51'!$I$60:$J$60,'W51'!$I$62:$J$62,'W51'!$I$64:$J$64),"")</f>
        <v/>
      </c>
      <c r="T61" s="57" t="str">
        <f>IF(SUM('W51'!$I$69:$J$69,'W51'!$I$71:$J$71,'W51'!$I$73:$J$73,'W51'!$I$75:$J$75,'W51'!$I$77:$J$77,'W51'!$I$79:$J$79,'W51'!$I$81:$J$81)&lt;&gt;0,SUM('W51'!$I$69:$J$69,'W51'!$I$71:$J$71,'W51'!$I$73:$J$73,'W51'!$I$75:$J$75,'W51'!$I$77:$J$77,'W51'!$I$79:$J$79,'W51'!$I$81:$J$81),"")</f>
        <v/>
      </c>
      <c r="U61" s="57" t="str">
        <f>IF(SUM('W51'!$I$86:$J$86,'W51'!$I$88:$J$88,'W51'!$I$90:$J$90,'W51'!$I$92:$J$92,'W51'!$I$94:$J$94,'W51'!$I$96:$J$96,'W51'!$I$98:$J$98)&lt;&gt;0,SUM('W51'!$I$86:$J$86,'W51'!$I$88:$J$88,'W51'!$I$90:$J$90,'W51'!$I$92:$J$92,'W51'!$I$94:$J$94,'W51'!$I$96:$J$96,'W51'!$I$98:$J$98),"")</f>
        <v/>
      </c>
      <c r="V61" s="57" t="str">
        <f>IF(SUM('W51'!$I$103:$J$103,'W51'!$I$105:$J$105,'W51'!$I$107:$J$107,'W51'!$I$109:$J$109,'W51'!$I$111:$J$111,'W51'!$I$113:$J$113,'W51'!$I$115:$J$115)&lt;&gt;0,SUM('W51'!$I$103:$J$103,'W51'!$I$105:$J$105,'W51'!$I$107:$J$107,'W51'!$I$109:$J$109,'W51'!$I$111:$J$111,'W51'!$I$113:$J$113,'W51'!$I$115:$J$115),"")</f>
        <v/>
      </c>
      <c r="W61" s="57" t="str">
        <f>IF(SUM('W51'!$I$120:$J$120,'W51'!$I$122:$J$122,'W51'!$I$124:$J$124,'W51'!$I$126:$J$126,'W51'!$I$128:$J$128,'W51'!$I$130:$J$130,'W51'!$I$132:$J$132)&lt;&gt;0,SUM('W51'!$I$120:$J$120,'W51'!$I$122:$J$122,'W51'!$I$124:$J$124,'W51'!$I$126:$J$126,'W51'!$I$128:$J$128,'W51'!$I$130:$J$130,'W51'!$I$132:$J$132),"")</f>
        <v/>
      </c>
      <c r="X61" s="1"/>
      <c r="Y61" s="57" t="str">
        <f>IF(SUM('W51'!$K$18:$L$18,'W51'!$K$20:$L$20,'W51'!$K$22:$L$22,'W51'!$K$24:$L$24,'W51'!$K$26:$L$26,'W51'!$K$28:$L$28,'W51'!$K$30:$L$30)&lt;&gt;0,SUM('W51'!$K$18:$L$18,'W51'!$K$20:$L$20,'W51'!$K$22:$L$22,'W51'!$K$24:$L$24,'W51'!$K$26:$L$26,'W51'!$K$28:$L$28,'W51'!$K$30:$L$30),"")</f>
        <v/>
      </c>
      <c r="Z61" s="57" t="str">
        <f>IF(SUM('W51'!$K$35:$L$35,'W51'!$K$37:$L$37,'W51'!$K$39:$L$39,'W51'!$K$41:$L$41,'W51'!$K$43:$L$43,'W51'!$K$45:$L$45,'W51'!$K$47:$L$47)&lt;&gt;0,SUM('W51'!$K$35:$L$35,'W51'!$K$37:$L$37,'W51'!$K$39:$L$39,'W51'!$K$41:$L$41,'W51'!$K$43:$L$43,'W51'!$K$45:$L$45,'W51'!$K$47:$L$47),"")</f>
        <v/>
      </c>
      <c r="AA61" s="57" t="str">
        <f>IF(SUM('W51'!$K$52:$L$52,'W51'!$K$54:$L$54,'W51'!$K$56:$L$56,'W51'!$K$58:$L$58,'W51'!$K$60:$L$60,'W51'!$K$62:$L$62,'W51'!$K$64:$L$64)&lt;&gt;0,SUM('W51'!$K$52:$L$52,'W51'!$K$54:$L$54,'W51'!$K$56:$L$56,'W51'!$K$58:$L$58,'W51'!$K$60:$L$60,'W51'!$K$62:$L$62,'W51'!$K$64:$L$64),"")</f>
        <v/>
      </c>
      <c r="AB61" s="57" t="str">
        <f>IF(SUM('W51'!$K$69:$L$69,'W51'!$K$71:$L$71,'W51'!$K$73:$L$73,'W51'!$K$75:$L$75,'W51'!$K$77:$L$77,'W51'!$K$79:$L$79,'W51'!$K$81:$L$81)&lt;&gt;0,SUM('W51'!$K$69:$L$69,'W51'!$K$71:$L$71,'W51'!$K$73:$L$73,'W51'!$K$75:$L$75,'W51'!$K$77:$L$77,'W51'!$K$79:$L$79,'W51'!$K$81:$L$81),"")</f>
        <v/>
      </c>
      <c r="AC61" s="57" t="str">
        <f>IF(SUM('W51'!$K$86:$L$86,'W51'!$K$88:$L$88,'W51'!$K$90:$L$90,'W51'!$K$92:$L$92,'W51'!$K$94:$L$94,'W51'!$K$96:$L$96,'W51'!$K$98:$L$98)&lt;&gt;0,SUM('W51'!$K$86:$L$86,'W51'!$K$88:$L$88,'W51'!$K$90:$L$90,'W51'!$K$92:$L$92,'W51'!$K$94:$L$94,'W51'!$K$96:$L$96,'W51'!$K$98:$L$98),"")</f>
        <v/>
      </c>
      <c r="AD61" s="57" t="str">
        <f>IF(SUM('W51'!$K$103:$L$103,'W51'!$K$105:$L$105,'W51'!$K$107:$L$107,'W51'!$K$109:$L$109,'W51'!$K$111:$L$111,'W51'!$K$113:$L$113,'W51'!$K$115:$L$115)&lt;&gt;0,SUM('W51'!$K$86:$L$86,'W51'!$K$88:$L$88,'W51'!$K$90:$L$90,'W51'!$K$92:$L$92,'W51'!$K$94:$L$94,'W51'!$K$96:$L$96,'W51'!$K$98:$L$98),"")</f>
        <v/>
      </c>
      <c r="AE61" s="57" t="str">
        <f>IF(SUM('W51'!$K$120:$L$120,'W51'!$K$122:$L$122,'W51'!$K$124:$L$124,'W51'!$K$126:$L$126,'W51'!$K$128:$L$128,'W51'!$K$130:$L$130,'W51'!$K$132:$L$132)&lt;&gt;0,SUM('W51'!$K$120:$L$120,'W51'!$K$122:$L$122,'W51'!$K$124:$L$124,'W51'!$K$126:$L$126,'W51'!$K$128:$L$128,'W51'!$K$130:$L$130,'W51'!$K$132:$L$132),"")</f>
        <v/>
      </c>
      <c r="AF61" s="1"/>
      <c r="AG61" s="57" t="str">
        <f>IF(SUM('W51'!$M$18:$N$18,'W51'!$M$20:$N$20,'W51'!$M$22:$N$22,'W51'!$M$24:$N$24,'W51'!$M$26:$N$26,'W51'!$M$28:$N$28,'W51'!$M$30:$N$30)&lt;&gt;0,SUM('W51'!$M$18:$N$18,'W51'!$M$20:$N$20,'W51'!$M$22:$N$22,'W51'!$M$24:$N$24,'W51'!$M$26:$N$26,'W51'!$M$28:$N$28,'W51'!$M$30:$N$30),"")</f>
        <v/>
      </c>
      <c r="AH61" s="57" t="str">
        <f>IF(SUM('W51'!$M$35:$N$35,'W51'!$M$37:$N$37,'W51'!$M$39:$N$39,'W51'!$M$41:$N$41,'W51'!$M$43:$N$43,'W51'!$M$45:$N$45,'W51'!$M$47:$N$47)&lt;&gt;0,SUM('W51'!$M$35:$N$35,'W51'!$M$37:$N$37,'W51'!$M$39:$N$39,'W51'!$M$41:$N$41,'W51'!$M$43:$N$43,'W51'!$M$45:$N$45,'W51'!$M$47:$N$47),"")</f>
        <v/>
      </c>
      <c r="AI61" s="57" t="str">
        <f>IF(SUM('W51'!$M$52:$N$52,'W51'!$M$54:$N$54,'W51'!$M$56:$N$56,'W51'!$M$58:$N$58,'W51'!$M$60:$N$60,'W51'!$M$62:$N$62,'W51'!$M$64:$N$64)&lt;&gt;0,SUM('W51'!$M$52:$N$52,'W51'!$M$54:$N$54,'W51'!$M$56:$N$56,'W51'!$M$58:$N$58,'W51'!$M$60:$N$60,'W51'!$M$62:$N$62,'W51'!$M$64:$N$64),"")</f>
        <v/>
      </c>
      <c r="AJ61" s="57" t="str">
        <f>IF(SUM('W51'!$M$69:$N$69,'W51'!$M$71:$N$71,'W51'!$M$73:$N$73,'W51'!$M$75:$N$75,'W51'!$M$77:$N$77,'W51'!$M$79:$N$79,'W51'!$M$81:$N$81)&lt;&gt;0,SUM('W51'!$M$69:$N$69,'W51'!$M$71:$N$71,'W51'!$M$73:$N$73,'W51'!$M$75:$N$75,'W51'!$M$77:$N$77,'W51'!$M$79:$N$79,'W51'!$M$81:$N$81),"")</f>
        <v/>
      </c>
      <c r="AK61" s="57" t="str">
        <f>IF(SUM('W51'!$M$86:$N$86,'W51'!$M$88:$N$88,'W51'!$M$90:$N$90,'W51'!$M$92:$N$92,'W51'!$M$94:$N$94,'W51'!$M$96:$N$96,'W51'!$M$98:$N$98)&lt;&gt;0,SUM('W51'!$M$86:$N$86,'W51'!$M$88:$N$88,'W51'!$M$90:$N$90,'W51'!$M$92:$N$92,'W51'!$M$94:$N$94,'W51'!$M$96:$N$96,'W51'!$M$98:$N$98),"")</f>
        <v/>
      </c>
      <c r="AL61" s="57" t="str">
        <f>IF(SUM('W51'!$M$103:$N$103,'W51'!$M$105:$N$105,'W51'!$M$107:$N$107,'W51'!$M$109:$N$109,'W51'!$M$111:$N$111,'W51'!$M$113:$N$113,'W51'!$M$115:$N$115)&lt;&gt;0,SUM('W51'!$M$103:$N$103,'W51'!$M$105:$N$105,'W51'!$M$107:$N$107,'W51'!$M$109:$N$109,'W51'!$M$111:$N$111,'W51'!$M$113:$N$113,'W51'!$M$115:$N$115),"")</f>
        <v/>
      </c>
      <c r="AM61" s="57" t="str">
        <f>IF(SUM('W51'!$M$120:$N$120,'W51'!$M$122:$N$122,'W51'!$M$124:$N$124,'W51'!$M$126:$N$126,'W51'!$M$128:$N$128,'W51'!$M$130:$N$130,'W51'!$M$132:$N$132)&lt;&gt;0,SUM('W51'!$M$120:$N$120,'W51'!$M$122:$N$122,'W51'!$M$124:$N$124,'W51'!$M$126:$N$126,'W51'!$M$128:$N$128,'W51'!$M$130:$N$130,'W51'!$M$132:$N$132),"")</f>
        <v/>
      </c>
      <c r="AN61" s="1"/>
      <c r="AO61" s="57" t="str">
        <f>IF(SUM('W51'!$O$18:$P$18,'W51'!$O$20:$P$20,'W51'!$O$22:$P$22,'W51'!$O$24:$P$24,'W51'!$O$26:$P$26,'W51'!$O$28:$P$28,'W51'!$O$30:$P$30)&lt;&gt;0,SUM('W51'!$O$18:$P$18,'W51'!$O$20:$P$20,'W51'!$O$22:$P$22,'W51'!$O$24:$P$24,'W51'!$O$26:$P$26,'W51'!$O$28:$P$28,'W51'!$O$30:$P$30),"")</f>
        <v/>
      </c>
      <c r="AP61" s="57" t="str">
        <f>IF(SUM('W51'!$O$35:$P$35,'W51'!$O$37:$P$37,'W51'!$O$39:$P$39,'W51'!$O$41:$P$41,'W51'!$O$43:$P$43,'W51'!$O$45:$P$45,'W51'!$O$47:$P$47)&lt;&gt;0,SUM('W51'!$O$35:$P$35,'W51'!$O$37:$P$37,'W51'!$O$39:$P$39,'W51'!$O$41:$P$41,'W51'!$O$43:$P$43,'W51'!$O$45:$P$45,'W51'!$O$47:$P$47),"")</f>
        <v/>
      </c>
      <c r="AQ61" s="57" t="str">
        <f>IF(SUM('W51'!$O$52:$P$52,'W51'!$O$54:$P$54,'W51'!$O$56:$P$56,'W51'!$O$58:$P$58,'W51'!$O$60:$P$60,'W51'!$O$62:$P$62,'W51'!$O$64:$P$64)&lt;&gt;0,SUM('W51'!$O$52:$P$52,'W51'!$O$54:$P$54,'W51'!$O$56:$P$56,'W51'!$O$58:$P$58,'W51'!$O$60:$P$60,'W51'!$O$62:$P$62,'W51'!$O$64:$P$64),"")</f>
        <v/>
      </c>
      <c r="AR61" s="57" t="str">
        <f>IF(SUM('W51'!$O$69:$P$69,'W51'!$O$71:$P$71,'W51'!$O$73:$P$73,'W51'!$O$75:$P$75,'W51'!$O$77:$P$77,'W51'!$O$79:$P$79,'W51'!$O$81:$P$81)&lt;&gt;0,SUM('W51'!$O$69:$P$69,'W51'!$O$71:$P$71,'W51'!$O$73:$P$73,'W51'!$O$75:$P$75,'W51'!$O$77:$P$77,'W51'!$O$79:$P$79,'W51'!$O$81:$P$81),"")</f>
        <v/>
      </c>
      <c r="AS61" s="57" t="str">
        <f>IF(SUM('W51'!$O$86:$P$86,'W51'!$O$88:$P$88,'W51'!$O$90:$P$90,'W51'!$O$92:$P$92,'W51'!$O$94:$P$94,'W51'!$O$96:$P$96,'W51'!$O$98:$P$98)&lt;&gt;0,SUM('W51'!$O$86:$P$86,'W51'!$O$88:$P$88,'W51'!$O$90:$P$90,'W51'!$O$92:$P$92,'W51'!$O$94:$P$94,'W51'!$O$96:$P$96,'W51'!$O$98:$P$98),"")</f>
        <v/>
      </c>
      <c r="AT61" s="57" t="str">
        <f>IF(SUM('W51'!$M$103:$N$103,'W51'!$M$105:$N$105,'W51'!$M$107:$N$107,'W51'!$M$109:$N$109,'W51'!$M$111:$N$111,'W51'!$M$113:$N$113,'W51'!$M$115:$N$115)&lt;&gt;0,SUM('W51'!$M$103:$N$103,'W51'!$M$105:$N$105,'W51'!$M$107:$N$107,'W51'!$M$109:$N$109,'W51'!$M$111:$N$111,'W51'!$M$113:$N$113,'W51'!$M$115:$N$115),"")</f>
        <v/>
      </c>
      <c r="AU61" s="57" t="str">
        <f>IF(SUM('W51'!$O$120:$P$120,'W51'!$O$122:$P$122,'W51'!$O$124:$P$124,'W51'!$O$126:$P$126,'W51'!$O$128:$P$128,'W51'!$O$130:$P$130,'W51'!$O$132:$P$132)&lt;&gt;0,SUM('W51'!$O$120:$P$120,'W51'!$O$122:$P$122,'W51'!$O$124:$P$124,'W51'!$O$126:$P$126,'W51'!$O$128:$P$128,'W51'!$O$130:$P$130,'W51'!$O$132:$P$132),"")</f>
        <v/>
      </c>
    </row>
    <row r="62" spans="2:47" ht="16" customHeight="1">
      <c r="B62" s="63">
        <v>52</v>
      </c>
      <c r="C62" s="92">
        <v>45649</v>
      </c>
      <c r="D62" s="92">
        <v>45650</v>
      </c>
      <c r="E62" s="92">
        <v>45651</v>
      </c>
      <c r="F62" s="92">
        <v>45652</v>
      </c>
      <c r="G62" s="92">
        <v>45653</v>
      </c>
      <c r="H62" s="92">
        <v>45654</v>
      </c>
      <c r="I62" s="92">
        <v>45655</v>
      </c>
      <c r="J62" s="104" t="str">
        <f t="shared" si="1"/>
        <v>Woche 52 / 2024</v>
      </c>
      <c r="K62" s="104" t="str">
        <f t="shared" si="2"/>
        <v>23. Dezember 2024 bis 29. Dezember 2024</v>
      </c>
      <c r="L62" s="92" t="b">
        <f t="shared" ca="1" si="3"/>
        <v>0</v>
      </c>
      <c r="M62" s="1"/>
      <c r="N62" s="108"/>
      <c r="O62" s="109"/>
      <c r="P62" s="1"/>
      <c r="Q62" s="57" t="str">
        <f>IF(SUM('W52'!$I$18:$J$18,'W52'!$I$20:$J$20,'W52'!$I$22:$J$22,'W52'!$I$24:$J$24,'W52'!$I$26:$J$26,'W52'!$I$28:$J$28,'W52'!$I$30:$J$30)&lt;&gt;0,SUM('W52'!$I$18:$J$18,'W52'!$I$20:$J$20,'W52'!$I$22:$J$22,'W52'!$I$24:$J$24,'W52'!$I$26:$J$26,'W52'!$I$28:$J$28,'W52'!$I$30:$J$30),"")</f>
        <v/>
      </c>
      <c r="R62" s="57" t="str">
        <f>IF(SUM('W52'!$I$35:$J$35,'W52'!$I$37:$J$37,'W52'!$I$39:$J$39,'W52'!$I$41:$J$41,'W52'!$I$43:$J$43,'W52'!$I$45:$J$45,'W52'!$I$47:$J$47)&lt;&gt;0,SUM('W52'!$I$35:$J$35,'W52'!$I$37:$J$37,'W52'!$I$39:$J$39,'W52'!$I$41:$J$41,'W52'!$I$43:$J$43,'W52'!$I$45:$J$45,'W52'!$I$47:$J$47),"")</f>
        <v/>
      </c>
      <c r="S62" s="57" t="str">
        <f>IF(SUM('W52'!$I$52:$J$52,'W52'!$I$54:$J$54,'W52'!$I$56:$J$56,'W52'!$I$58:$J$58,'W52'!$I$60:$J$60,'W52'!$I$62:$J$62,'W52'!$I$64:$J$64)&lt;&gt;0,SUM('W52'!$I$52:$J$52,'W52'!$I$54:$J$54,'W52'!$I$56:$J$56,'W52'!$I$58:$J$58,'W52'!$I$60:$J$60,'W52'!$I$62:$J$62,'W52'!$I$64:$J$64),"")</f>
        <v/>
      </c>
      <c r="T62" s="57" t="str">
        <f>IF(SUM('W52'!$I$69:$J$69,'W52'!$I$71:$J$71,'W52'!$I$73:$J$73,'W52'!$I$75:$J$75,'W52'!$I$77:$J$77,'W52'!$I$79:$J$79,'W52'!$I$81:$J$81)&lt;&gt;0,SUM('W52'!$I$69:$J$69,'W52'!$I$71:$J$71,'W52'!$I$73:$J$73,'W52'!$I$75:$J$75,'W52'!$I$77:$J$77,'W52'!$I$79:$J$79,'W52'!$I$81:$J$81),"")</f>
        <v/>
      </c>
      <c r="U62" s="57" t="str">
        <f>IF(SUM('W52'!$I$86:$J$86,'W52'!$I$88:$J$88,'W52'!$I$90:$J$90,'W52'!$I$92:$J$92,'W52'!$I$94:$J$94,'W52'!$I$96:$J$96,'W52'!$I$98:$J$98)&lt;&gt;0,SUM('W52'!$I$86:$J$86,'W52'!$I$88:$J$88,'W52'!$I$90:$J$90,'W52'!$I$92:$J$92,'W52'!$I$94:$J$94,'W52'!$I$96:$J$96,'W52'!$I$98:$J$98),"")</f>
        <v/>
      </c>
      <c r="V62" s="57" t="str">
        <f>IF(SUM('W52'!$I$103:$J$103,'W52'!$I$105:$J$105,'W52'!$I$107:$J$107,'W52'!$I$109:$J$109,'W52'!$I$111:$J$111,'W52'!$I$113:$J$113,'W52'!$I$115:$J$115)&lt;&gt;0,SUM('W52'!$I$103:$J$103,'W52'!$I$105:$J$105,'W52'!$I$107:$J$107,'W52'!$I$109:$J$109,'W52'!$I$111:$J$111,'W52'!$I$113:$J$113,'W52'!$I$115:$J$115),"")</f>
        <v/>
      </c>
      <c r="W62" s="57" t="str">
        <f>IF(SUM('W52'!$I$120:$J$120,'W52'!$I$122:$J$122,'W52'!$I$124:$J$124,'W52'!$I$126:$J$126,'W52'!$I$128:$J$128,'W52'!$I$130:$J$130,'W52'!$I$132:$J$132)&lt;&gt;0,SUM('W52'!$I$120:$J$120,'W52'!$I$122:$J$122,'W52'!$I$124:$J$124,'W52'!$I$126:$J$126,'W52'!$I$128:$J$128,'W52'!$I$130:$J$130,'W52'!$I$132:$J$132),"")</f>
        <v/>
      </c>
      <c r="X62" s="1"/>
      <c r="Y62" s="57" t="str">
        <f>IF(SUM('W52'!$K$18:$L$18,'W52'!$K$20:$L$20,'W52'!$K$22:$L$22,'W52'!$K$24:$L$24,'W52'!$K$26:$L$26,'W52'!$K$28:$L$28,'W52'!$K$30:$L$30)&lt;&gt;0,SUM('W52'!$K$18:$L$18,'W52'!$K$20:$L$20,'W52'!$K$22:$L$22,'W52'!$K$24:$L$24,'W52'!$K$26:$L$26,'W52'!$K$28:$L$28,'W52'!$K$30:$L$30),"")</f>
        <v/>
      </c>
      <c r="Z62" s="57" t="str">
        <f>IF(SUM('W52'!$K$35:$L$35,'W52'!$K$37:$L$37,'W52'!$K$39:$L$39,'W52'!$K$41:$L$41,'W52'!$K$43:$L$43,'W52'!$K$45:$L$45,'W52'!$K$47:$L$47)&lt;&gt;0,SUM('W52'!$K$35:$L$35,'W52'!$K$37:$L$37,'W52'!$K$39:$L$39,'W52'!$K$41:$L$41,'W52'!$K$43:$L$43,'W52'!$K$45:$L$45,'W52'!$K$47:$L$47),"")</f>
        <v/>
      </c>
      <c r="AA62" s="57" t="str">
        <f>IF(SUM('W52'!$K$52:$L$52,'W52'!$K$54:$L$54,'W52'!$K$56:$L$56,'W52'!$K$58:$L$58,'W52'!$K$60:$L$60,'W52'!$K$62:$L$62,'W52'!$K$64:$L$64)&lt;&gt;0,SUM('W52'!$K$52:$L$52,'W52'!$K$54:$L$54,'W52'!$K$56:$L$56,'W52'!$K$58:$L$58,'W52'!$K$60:$L$60,'W52'!$K$62:$L$62,'W52'!$K$64:$L$64),"")</f>
        <v/>
      </c>
      <c r="AB62" s="57" t="str">
        <f>IF(SUM('W52'!$K$69:$L$69,'W52'!$K$71:$L$71,'W52'!$K$73:$L$73,'W52'!$K$75:$L$75,'W52'!$K$77:$L$77,'W52'!$K$79:$L$79,'W52'!$K$81:$L$81)&lt;&gt;0,SUM('W52'!$K$69:$L$69,'W52'!$K$71:$L$71,'W52'!$K$73:$L$73,'W52'!$K$75:$L$75,'W52'!$K$77:$L$77,'W52'!$K$79:$L$79,'W52'!$K$81:$L$81),"")</f>
        <v/>
      </c>
      <c r="AC62" s="57" t="str">
        <f>IF(SUM('W52'!$K$86:$L$86,'W52'!$K$88:$L$88,'W52'!$K$90:$L$90,'W52'!$K$92:$L$92,'W52'!$K$94:$L$94,'W52'!$K$96:$L$96,'W52'!$K$98:$L$98)&lt;&gt;0,SUM('W52'!$K$86:$L$86,'W52'!$K$88:$L$88,'W52'!$K$90:$L$90,'W52'!$K$92:$L$92,'W52'!$K$94:$L$94,'W52'!$K$96:$L$96,'W52'!$K$98:$L$98),"")</f>
        <v/>
      </c>
      <c r="AD62" s="57" t="str">
        <f>IF(SUM('W52'!$K$103:$L$103,'W52'!$K$105:$L$105,'W52'!$K$107:$L$107,'W52'!$K$109:$L$109,'W52'!$K$111:$L$111,'W52'!$K$113:$L$113,'W52'!$K$115:$L$115)&lt;&gt;0,SUM('W52'!$K$86:$L$86,'W52'!$K$88:$L$88,'W52'!$K$90:$L$90,'W52'!$K$92:$L$92,'W52'!$K$94:$L$94,'W52'!$K$96:$L$96,'W52'!$K$98:$L$98),"")</f>
        <v/>
      </c>
      <c r="AE62" s="57" t="str">
        <f>IF(SUM('W52'!$K$120:$L$120,'W52'!$K$122:$L$122,'W52'!$K$124:$L$124,'W52'!$K$126:$L$126,'W52'!$K$128:$L$128,'W52'!$K$130:$L$130,'W52'!$K$132:$L$132)&lt;&gt;0,SUM('W52'!$K$120:$L$120,'W52'!$K$122:$L$122,'W52'!$K$124:$L$124,'W52'!$K$126:$L$126,'W52'!$K$128:$L$128,'W52'!$K$130:$L$130,'W52'!$K$132:$L$132),"")</f>
        <v/>
      </c>
      <c r="AF62" s="1"/>
      <c r="AG62" s="57" t="str">
        <f>IF(SUM('W52'!$M$18:$N$18,'W52'!$M$20:$N$20,'W52'!$M$22:$N$22,'W52'!$M$24:$N$24,'W52'!$M$26:$N$26,'W52'!$M$28:$N$28,'W52'!$M$30:$N$30)&lt;&gt;0,SUM('W52'!$M$18:$N$18,'W52'!$M$20:$N$20,'W52'!$M$22:$N$22,'W52'!$M$24:$N$24,'W52'!$M$26:$N$26,'W52'!$M$28:$N$28,'W52'!$M$30:$N$30),"")</f>
        <v/>
      </c>
      <c r="AH62" s="57" t="str">
        <f>IF(SUM('W52'!$M$35:$N$35,'W52'!$M$37:$N$37,'W52'!$M$39:$N$39,'W52'!$M$41:$N$41,'W52'!$M$43:$N$43,'W52'!$M$45:$N$45,'W52'!$M$47:$N$47)&lt;&gt;0,SUM('W52'!$M$35:$N$35,'W52'!$M$37:$N$37,'W52'!$M$39:$N$39,'W52'!$M$41:$N$41,'W52'!$M$43:$N$43,'W52'!$M$45:$N$45,'W52'!$M$47:$N$47),"")</f>
        <v/>
      </c>
      <c r="AI62" s="57" t="str">
        <f>IF(SUM('W52'!$M$52:$N$52,'W52'!$M$54:$N$54,'W52'!$M$56:$N$56,'W52'!$M$58:$N$58,'W52'!$M$60:$N$60,'W52'!$M$62:$N$62,'W52'!$M$64:$N$64)&lt;&gt;0,SUM('W52'!$M$52:$N$52,'W52'!$M$54:$N$54,'W52'!$M$56:$N$56,'W52'!$M$58:$N$58,'W52'!$M$60:$N$60,'W52'!$M$62:$N$62,'W52'!$M$64:$N$64),"")</f>
        <v/>
      </c>
      <c r="AJ62" s="57" t="str">
        <f>IF(SUM('W52'!$M$69:$N$69,'W52'!$M$71:$N$71,'W52'!$M$73:$N$73,'W52'!$M$75:$N$75,'W52'!$M$77:$N$77,'W52'!$M$79:$N$79,'W52'!$M$81:$N$81)&lt;&gt;0,SUM('W52'!$M$69:$N$69,'W52'!$M$71:$N$71,'W52'!$M$73:$N$73,'W52'!$M$75:$N$75,'W52'!$M$77:$N$77,'W52'!$M$79:$N$79,'W52'!$M$81:$N$81),"")</f>
        <v/>
      </c>
      <c r="AK62" s="57" t="str">
        <f>IF(SUM('W52'!$M$86:$N$86,'W52'!$M$88:$N$88,'W52'!$M$90:$N$90,'W52'!$M$92:$N$92,'W52'!$M$94:$N$94,'W52'!$M$96:$N$96,'W52'!$M$98:$N$98)&lt;&gt;0,SUM('W52'!$M$86:$N$86,'W52'!$M$88:$N$88,'W52'!$M$90:$N$90,'W52'!$M$92:$N$92,'W52'!$M$94:$N$94,'W52'!$M$96:$N$96,'W52'!$M$98:$N$98),"")</f>
        <v/>
      </c>
      <c r="AL62" s="57" t="str">
        <f>IF(SUM('W52'!$M$103:$N$103,'W52'!$M$105:$N$105,'W52'!$M$107:$N$107,'W52'!$M$109:$N$109,'W52'!$M$111:$N$111,'W52'!$M$113:$N$113,'W52'!$M$115:$N$115)&lt;&gt;0,SUM('W52'!$M$103:$N$103,'W52'!$M$105:$N$105,'W52'!$M$107:$N$107,'W52'!$M$109:$N$109,'W52'!$M$111:$N$111,'W52'!$M$113:$N$113,'W52'!$M$115:$N$115),"")</f>
        <v/>
      </c>
      <c r="AM62" s="57" t="str">
        <f>IF(SUM('W52'!$M$120:$N$120,'W52'!$M$122:$N$122,'W52'!$M$124:$N$124,'W52'!$M$126:$N$126,'W52'!$M$128:$N$128,'W52'!$M$130:$N$130,'W52'!$M$132:$N$132)&lt;&gt;0,SUM('W52'!$M$120:$N$120,'W52'!$M$122:$N$122,'W52'!$M$124:$N$124,'W52'!$M$126:$N$126,'W52'!$M$128:$N$128,'W52'!$M$130:$N$130,'W52'!$M$132:$N$132),"")</f>
        <v/>
      </c>
      <c r="AN62" s="1"/>
      <c r="AO62" s="57" t="str">
        <f>IF(SUM('W52'!$O$18:$P$18,'W52'!$O$20:$P$20,'W52'!$O$22:$P$22,'W52'!$O$24:$P$24,'W52'!$O$26:$P$26,'W52'!$O$28:$P$28,'W52'!$O$30:$P$30)&lt;&gt;0,SUM('W52'!$O$18:$P$18,'W52'!$O$20:$P$20,'W52'!$O$22:$P$22,'W52'!$O$24:$P$24,'W52'!$O$26:$P$26,'W52'!$O$28:$P$28,'W52'!$O$30:$P$30),"")</f>
        <v/>
      </c>
      <c r="AP62" s="57" t="str">
        <f>IF(SUM('W52'!$O$35:$P$35,'W52'!$O$37:$P$37,'W52'!$O$39:$P$39,'W52'!$O$41:$P$41,'W52'!$O$43:$P$43,'W52'!$O$45:$P$45,'W52'!$O$47:$P$47)&lt;&gt;0,SUM('W52'!$O$35:$P$35,'W52'!$O$37:$P$37,'W52'!$O$39:$P$39,'W52'!$O$41:$P$41,'W52'!$O$43:$P$43,'W52'!$O$45:$P$45,'W52'!$O$47:$P$47),"")</f>
        <v/>
      </c>
      <c r="AQ62" s="57" t="str">
        <f>IF(SUM('W52'!$O$52:$P$52,'W52'!$O$54:$P$54,'W52'!$O$56:$P$56,'W52'!$O$58:$P$58,'W52'!$O$60:$P$60,'W52'!$O$62:$P$62,'W52'!$O$64:$P$64)&lt;&gt;0,SUM('W52'!$O$52:$P$52,'W52'!$O$54:$P$54,'W52'!$O$56:$P$56,'W52'!$O$58:$P$58,'W52'!$O$60:$P$60,'W52'!$O$62:$P$62,'W52'!$O$64:$P$64),"")</f>
        <v/>
      </c>
      <c r="AR62" s="57" t="str">
        <f>IF(SUM('W52'!$O$69:$P$69,'W52'!$O$71:$P$71,'W52'!$O$73:$P$73,'W52'!$O$75:$P$75,'W52'!$O$77:$P$77,'W52'!$O$79:$P$79,'W52'!$O$81:$P$81)&lt;&gt;0,SUM('W52'!$O$69:$P$69,'W52'!$O$71:$P$71,'W52'!$O$73:$P$73,'W52'!$O$75:$P$75,'W52'!$O$77:$P$77,'W52'!$O$79:$P$79,'W52'!$O$81:$P$81),"")</f>
        <v/>
      </c>
      <c r="AS62" s="57" t="str">
        <f>IF(SUM('W52'!$O$86:$P$86,'W52'!$O$88:$P$88,'W52'!$O$90:$P$90,'W52'!$O$92:$P$92,'W52'!$O$94:$P$94,'W52'!$O$96:$P$96,'W52'!$O$98:$P$98)&lt;&gt;0,SUM('W52'!$O$86:$P$86,'W52'!$O$88:$P$88,'W52'!$O$90:$P$90,'W52'!$O$92:$P$92,'W52'!$O$94:$P$94,'W52'!$O$96:$P$96,'W52'!$O$98:$P$98),"")</f>
        <v/>
      </c>
      <c r="AT62" s="57" t="str">
        <f>IF(SUM('W52'!$M$103:$N$103,'W52'!$M$105:$N$105,'W52'!$M$107:$N$107,'W52'!$M$109:$N$109,'W52'!$M$111:$N$111,'W52'!$M$113:$N$113,'W52'!$M$115:$N$115)&lt;&gt;0,SUM('W52'!$M$103:$N$103,'W52'!$M$105:$N$105,'W52'!$M$107:$N$107,'W52'!$M$109:$N$109,'W52'!$M$111:$N$111,'W52'!$M$113:$N$113,'W52'!$M$115:$N$115),"")</f>
        <v/>
      </c>
      <c r="AU62" s="57" t="str">
        <f>IF(SUM('W52'!$O$120:$P$120,'W52'!$O$122:$P$122,'W52'!$O$124:$P$124,'W52'!$O$126:$P$126,'W52'!$O$128:$P$128,'W52'!$O$130:$P$130,'W52'!$O$132:$P$132)&lt;&gt;0,SUM('W52'!$O$120:$P$120,'W52'!$O$122:$P$122,'W52'!$O$124:$P$124,'W52'!$O$126:$P$126,'W52'!$O$128:$P$128,'W52'!$O$130:$P$130,'W52'!$O$132:$P$132),"")</f>
        <v/>
      </c>
    </row>
    <row r="63" spans="2:47" ht="11" customHeight="1">
      <c r="AE63" s="62"/>
      <c r="AM63" s="62"/>
      <c r="AU63" s="62"/>
    </row>
    <row r="64" spans="2:47" ht="20" customHeight="1">
      <c r="B64" s="114" t="s">
        <v>113</v>
      </c>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row>
  </sheetData>
  <sheetProtection algorithmName="SHA-512" hashValue="62/giYUhUvrb/GQOBtD+6CljE0gffXdFh8BOTgar0lbPhDjinFe7XEOPDxh5XwikbPAyrFVu6FilZlHsnXkg9w==" saltValue="tpDcfOt/cEgaCGL2JKs0Pg==" spinCount="100000" sheet="1" objects="1" scenarios="1"/>
  <mergeCells count="68">
    <mergeCell ref="N58:O58"/>
    <mergeCell ref="N59:O59"/>
    <mergeCell ref="N60:O60"/>
    <mergeCell ref="N61:O61"/>
    <mergeCell ref="N62:O62"/>
    <mergeCell ref="AS1:AV1"/>
    <mergeCell ref="AS3:AV3"/>
    <mergeCell ref="A1:AR6"/>
    <mergeCell ref="N7:O9"/>
    <mergeCell ref="Q8:W8"/>
    <mergeCell ref="Y8:AE8"/>
    <mergeCell ref="AG8:AM8"/>
    <mergeCell ref="AO8:AU8"/>
    <mergeCell ref="AS5:AV5"/>
    <mergeCell ref="B7:B9"/>
    <mergeCell ref="N56:O56"/>
    <mergeCell ref="N57:O57"/>
    <mergeCell ref="N48:O48"/>
    <mergeCell ref="N49:O49"/>
    <mergeCell ref="N50:O50"/>
    <mergeCell ref="N51:O51"/>
    <mergeCell ref="N52:O52"/>
    <mergeCell ref="N53:O53"/>
    <mergeCell ref="N45:O45"/>
    <mergeCell ref="N46:O46"/>
    <mergeCell ref="N47:O47"/>
    <mergeCell ref="N55:O55"/>
    <mergeCell ref="N54:O54"/>
    <mergeCell ref="N40:O40"/>
    <mergeCell ref="N41:O41"/>
    <mergeCell ref="N42:O42"/>
    <mergeCell ref="N43:O43"/>
    <mergeCell ref="N44:O44"/>
    <mergeCell ref="N35:O35"/>
    <mergeCell ref="N36:O36"/>
    <mergeCell ref="N37:O37"/>
    <mergeCell ref="N38:O38"/>
    <mergeCell ref="N39:O39"/>
    <mergeCell ref="B64:AU64"/>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A10:AV10"/>
    <mergeCell ref="Q7:W7"/>
    <mergeCell ref="Y7:AE7"/>
    <mergeCell ref="AG7:AM7"/>
    <mergeCell ref="AO7:AU7"/>
    <mergeCell ref="N11:O11"/>
    <mergeCell ref="N12:O12"/>
    <mergeCell ref="N17:O17"/>
    <mergeCell ref="N18:O18"/>
    <mergeCell ref="N19:O19"/>
    <mergeCell ref="N13:O13"/>
    <mergeCell ref="N14:O14"/>
    <mergeCell ref="N15:O15"/>
    <mergeCell ref="N16:O16"/>
  </mergeCells>
  <phoneticPr fontId="12" type="noConversion"/>
  <conditionalFormatting sqref="B11:B62">
    <cfRule type="expression" dxfId="3" priority="4">
      <formula>$L11=TRUE</formula>
    </cfRule>
  </conditionalFormatting>
  <conditionalFormatting sqref="N11:O62">
    <cfRule type="expression" dxfId="2" priority="3">
      <formula>$L11=TRUE</formula>
    </cfRule>
  </conditionalFormatting>
  <conditionalFormatting sqref="P11:AT62">
    <cfRule type="expression" dxfId="1" priority="2">
      <formula>$L11=TRUE</formula>
    </cfRule>
  </conditionalFormatting>
  <conditionalFormatting sqref="AU11:AU62">
    <cfRule type="expression" dxfId="0" priority="1">
      <formula>$L11=TRUE</formula>
    </cfRule>
  </conditionalFormatting>
  <hyperlinks>
    <hyperlink ref="AS3:AT3" location="'Persönliche Daten'!B1" display="Persönliche Daten ▶" xr:uid="{6981BA37-6A1B-644B-8DA8-66D8B14F9B34}"/>
    <hyperlink ref="AS5:AT5" location="'Persönliche Daten'!B1" display="Persönliche Daten ▶" xr:uid="{2CA361DE-7287-EC40-9D65-60C76565D5AC}"/>
    <hyperlink ref="AS5:AV5" location="Einstellungen!A1" display="Einstellungen ▶" xr:uid="{63F54F76-43E0-0E47-BEF8-BFC04F2EAD21}"/>
    <hyperlink ref="B11" location="'W1'!R3" display="'W1'!R3" xr:uid="{CBAE77F8-BD17-4849-96A7-3CFE936BFB44}"/>
    <hyperlink ref="B12" location="'W2'!R3" display="'W2'!R3" xr:uid="{B0C70166-36CF-174B-8D9F-93A385A72FC1}"/>
    <hyperlink ref="AS1:AT1" location="'Persönliche Daten'!B1" display="Persönliche Daten ▶" xr:uid="{B3B4CAE9-E967-F44C-A16E-B13079C69FA9}"/>
    <hyperlink ref="AS1:AV1" r:id="rId1" display="Anleitung Download ▶" xr:uid="{6CA98995-EC68-014A-A5E4-E5DDEB7349A6}"/>
    <hyperlink ref="B62" location="'W52'!R3" display="'W52'!R3" xr:uid="{F160C2F8-D1CD-184B-B4C6-96218943986A}"/>
    <hyperlink ref="B61" location="'W51'!R3" display="'W51'!R3" xr:uid="{BB0EAA84-C578-994A-8CFE-F6182B54AEB4}"/>
    <hyperlink ref="B60" location="'W50'!R3" display="'W50'!R3" xr:uid="{B5D2B23A-88D3-5145-8DC2-1CD633F28067}"/>
    <hyperlink ref="B59" location="'W49'!R3" display="'W49'!R3" xr:uid="{099C433C-78B9-FF42-B07B-D1996D9E48D2}"/>
    <hyperlink ref="B58" location="'W48'!R3" display="'W48'!R3" xr:uid="{CF2F0076-A181-F248-9658-ECEB18EA2D8E}"/>
    <hyperlink ref="B57" location="'W47'!R3" display="'W47'!R3" xr:uid="{450E9A22-6CF2-7641-BBBC-D4E50D7CFF3C}"/>
    <hyperlink ref="B56" location="'W46'!R3" display="'W46'!R3" xr:uid="{5159D44C-AB38-754E-89F5-F2B1433B7C27}"/>
    <hyperlink ref="B55" location="'W45'!R3" display="'W45'!R3" xr:uid="{B7420927-FA59-B44D-B84C-973D4876BF7F}"/>
    <hyperlink ref="B54" location="'W44'!R3" display="'W44'!R3" xr:uid="{F3EB6D21-8DA5-C346-9135-01C1677056DE}"/>
    <hyperlink ref="B53" location="'W43'!R3" display="'W43'!R3" xr:uid="{AAFA8420-E783-D94D-9C5C-55FAA32EF062}"/>
    <hyperlink ref="B52" location="'W42'!R3" display="'W42'!R3" xr:uid="{BB606AE3-A1CB-944A-BE65-2456CA965AD0}"/>
    <hyperlink ref="B51" location="'W41'!R3" display="'W41'!R3" xr:uid="{A9417214-7613-BB47-AB71-F952D453DFDE}"/>
    <hyperlink ref="B50" location="'W40'!R3" display="'W40'!R3" xr:uid="{202D152A-4200-C249-9BB3-5EAC63350E1D}"/>
    <hyperlink ref="B49" location="'W39'!R3" display="'W39'!R3" xr:uid="{DBC00B32-7D67-4F41-A806-D7E61182190A}"/>
    <hyperlink ref="B48" location="'W38'!R3" display="'W38'!R3" xr:uid="{FCEBC1E2-E55D-464B-8D74-87F016FC1DA0}"/>
    <hyperlink ref="B47" location="'W37'!R3" display="'W37'!R3" xr:uid="{B0A77CC3-3A03-6F4D-A723-CD9B260B9495}"/>
    <hyperlink ref="B46" location="'W36'!R3" display="'W36'!R3" xr:uid="{842A1A56-5405-734B-BD62-F5756FDA3647}"/>
    <hyperlink ref="B45" location="'W35'!R3" display="'W35'!R3" xr:uid="{F3D87DCE-AD1B-6E49-87E5-E7D172261376}"/>
    <hyperlink ref="B44" location="'W34'!R3" display="'W34'!R3" xr:uid="{3FE34025-B390-8746-8BB6-097B4C6DF5F7}"/>
    <hyperlink ref="B43" location="'W33'!R3" display="'W33'!R3" xr:uid="{05129F82-3DE6-E54D-A0C5-68886DFBAF81}"/>
    <hyperlink ref="B42" location="'W32'!R3" display="'W32'!R3" xr:uid="{E2F6E12F-B039-BF43-A4C8-C3A0F81E15D2}"/>
    <hyperlink ref="B41" location="'W31'!R3" display="'W31'!R3" xr:uid="{95747A13-36EF-404D-8E57-535A8BD40260}"/>
    <hyperlink ref="B40" location="'W30'!R3" display="'W30'!R3" xr:uid="{6ED0BD00-FF60-944A-8637-942C21A422F6}"/>
    <hyperlink ref="B39" location="'W29'!R3" display="'W29'!R3" xr:uid="{E43EF76A-80EB-7D48-8178-6963DD890E51}"/>
    <hyperlink ref="B38" location="'W28'!R3" display="'W28'!R3" xr:uid="{45D73821-491A-8149-838C-1434F3C65715}"/>
    <hyperlink ref="B37" location="'W27'!R3" display="'W27'!R3" xr:uid="{75FE42C3-597E-1948-AA5D-85EA0B784433}"/>
    <hyperlink ref="B36" location="'W26'!R3" display="'W26'!R3" xr:uid="{E9AD8A1B-DDA2-0E4E-9E3F-C8F37B28D55D}"/>
    <hyperlink ref="B35" location="'W25'!R3" display="'W25'!R3" xr:uid="{12638475-5904-244E-97C8-1D16C47A508B}"/>
    <hyperlink ref="B34" location="'W24'!R3" display="'W24'!R3" xr:uid="{20588851-36BE-2C47-A0FE-EC67FBCB9EC0}"/>
    <hyperlink ref="B33" location="'W23'!R3" display="'W23'!R3" xr:uid="{B90DA569-5A93-A84F-B91E-386119130F2E}"/>
    <hyperlink ref="B32" location="'W22'!R3" display="'W22'!R3" xr:uid="{DD9D7D7B-1FD3-044A-A9D8-E249796449A4}"/>
    <hyperlink ref="B31" location="'W21'!R3" display="'W21'!R3" xr:uid="{B583E8F9-2C9D-F544-940E-846C2A4EA1A0}"/>
    <hyperlink ref="B30" location="'W20'!R3" display="'W20'!R3" xr:uid="{F9107FD9-4097-4E49-B82E-BF9AFB1CEB34}"/>
    <hyperlink ref="B29" location="'W19'!R3" display="'W19'!R3" xr:uid="{B1D5AAC7-102E-0240-B2E6-40F14A753639}"/>
    <hyperlink ref="B28" location="'W18'!R3" display="'W18'!R3" xr:uid="{D1DD778E-449B-1B48-A2F6-CA30E65D02CB}"/>
    <hyperlink ref="B27" location="'W17'!R3" display="'W17'!R3" xr:uid="{79B51415-85D0-5641-B1BC-69359E0B2129}"/>
    <hyperlink ref="B26" location="'W16'!R3" display="'W16'!R3" xr:uid="{0917CC4E-028E-FE48-B217-8F8711E29599}"/>
    <hyperlink ref="B25" location="'W15'!R3" display="'W15'!R3" xr:uid="{4D17976B-A73B-D346-887E-863BE9CE5BA0}"/>
    <hyperlink ref="B24" location="'W14'!R3" display="'W14'!R3" xr:uid="{4EACFE45-88D2-C244-9E74-2AC135081304}"/>
    <hyperlink ref="B22" location="'W12'!R3" display="'W12'!R3" xr:uid="{D194F906-F7C0-874D-9E2D-687770BB9D96}"/>
    <hyperlink ref="B21" location="'W11'!R3" display="'W11'!R3" xr:uid="{5E2CCED4-E208-0840-BE4B-7930687B5E20}"/>
    <hyperlink ref="B20" location="'W10'!R3" display="'W10'!R3" xr:uid="{78DFB3F6-7845-3D4D-A3FB-B697A68D640C}"/>
    <hyperlink ref="B19" location="'W9'!R3" display="'W9'!R3" xr:uid="{C9CBE9FB-5CFA-EE4E-AFB7-0B912C65EAF2}"/>
    <hyperlink ref="B18" location="'W8'!R3" display="'W8'!R3" xr:uid="{9677FE13-1A43-3B4D-9015-CC5DF69A6560}"/>
    <hyperlink ref="B17" location="'W7'!R3" display="'W7'!R3" xr:uid="{0F918447-ED95-EA48-986E-7595435A3019}"/>
    <hyperlink ref="B16" location="'W6'!R3" display="'W6'!R3" xr:uid="{AFB549C9-9896-7746-AB0F-01DC06AAAC5D}"/>
    <hyperlink ref="B15" location="'W5'!R3" display="'W5'!R3" xr:uid="{EB3A8706-1839-514D-9127-FA1EB22FC386}"/>
    <hyperlink ref="B14" location="'W4'!R3" display="'W4'!R3" xr:uid="{6B293158-8D04-F548-8B07-0C8357D83288}"/>
    <hyperlink ref="B13" location="'W3'!R3" display="'W3'!R3" xr:uid="{88FDEDB1-14A1-3F4C-92A7-FAC5566DF030}"/>
    <hyperlink ref="B64:AU64" r:id="rId2" display="BLUTZUCKERtagebuch 2021 - Link zum Download  ▶" xr:uid="{0E1335DC-9B67-3948-93EF-529BC52AF04C}"/>
    <hyperlink ref="B23" location="'W13'!R3" display="'W13'!R3" xr:uid="{B2E744B4-6593-B24B-AD37-B6193FB1AA05}"/>
  </hyperlinks>
  <pageMargins left="0.7" right="0.7" top="0.78740157499999996" bottom="0.78740157499999996" header="0.3" footer="0.3"/>
  <pageSetup paperSize="9"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F5C8C-287B-A649-9DCC-8855A67B8365}">
  <sheetPr codeName="Tabelle1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Kalender!K17</f>
        <v>12. Februar 2024 bis 18. Februar 2024</v>
      </c>
      <c r="S2" s="53"/>
    </row>
    <row r="3" spans="1:19" ht="30" customHeight="1">
      <c r="A3" s="161"/>
      <c r="B3" s="120"/>
      <c r="C3" s="120"/>
      <c r="D3" s="120"/>
      <c r="E3" s="120"/>
      <c r="F3" s="120"/>
      <c r="G3" s="120"/>
      <c r="H3" s="120"/>
      <c r="I3" s="120"/>
      <c r="J3" s="120"/>
      <c r="K3" s="120"/>
      <c r="L3" s="120"/>
      <c r="M3" s="120"/>
      <c r="N3" s="120"/>
      <c r="O3" s="120"/>
      <c r="P3" s="120"/>
      <c r="Q3" s="44"/>
      <c r="R3" s="107" t="str">
        <f>Kalender!J17</f>
        <v>Woche 7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Kalender!C17</f>
        <v>45334</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Kalender!D17</f>
        <v>45335</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Kalender!E17</f>
        <v>45336</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Kalender!F17</f>
        <v>45337</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Kalender!G17</f>
        <v>45338</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Kalender!H17</f>
        <v>45339</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Kalender!I17</f>
        <v>45340</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45334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45335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45336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45337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45338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45339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45340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T5gVXgOLzCNJcNdDFsd5v5GftgRetfvRcyHNaw+q8Qpx0GWNv6yhIWb6YdCHfM4/GQb+O0RetuS+QqQXYLcLsw==" saltValue="8lYuZDyBGF/jX0NSZqZ7Z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833" priority="103" operator="notEqual">
      <formula>""</formula>
    </cfRule>
  </conditionalFormatting>
  <conditionalFormatting sqref="O35:P35 O37:P37 O39:P39 O41:P41 O43:P43 O45:P45 O47:P47">
    <cfRule type="cellIs" dxfId="4832" priority="102" operator="notEqual">
      <formula>""</formula>
    </cfRule>
  </conditionalFormatting>
  <conditionalFormatting sqref="O52:P52 O54:P54 O56:P56 O58:P58 O60:P60 O62:P62 O64:P64">
    <cfRule type="cellIs" dxfId="4831" priority="101" operator="notEqual">
      <formula>""</formula>
    </cfRule>
  </conditionalFormatting>
  <conditionalFormatting sqref="O69:P69 O71:P71 O73:P73 O75:P75 O77:P77 O79:P79 O81:P81">
    <cfRule type="cellIs" dxfId="4830" priority="100" operator="notEqual">
      <formula>""</formula>
    </cfRule>
  </conditionalFormatting>
  <conditionalFormatting sqref="O86:P86 O88:P88 O90:P90 O92:P92 O94:P94 O96:P96 O98:P98">
    <cfRule type="cellIs" dxfId="4829" priority="99" operator="notEqual">
      <formula>""</formula>
    </cfRule>
  </conditionalFormatting>
  <conditionalFormatting sqref="O103:P103 O105:P105 O107:P107 O109:P109 O111:P111 O113:P113 O115:P115">
    <cfRule type="cellIs" dxfId="4828" priority="98" operator="notEqual">
      <formula>""</formula>
    </cfRule>
  </conditionalFormatting>
  <conditionalFormatting sqref="O120:P120 O122:P122 O124:P124 O126:P126 O128:P128 O130:P130 O132:P132">
    <cfRule type="cellIs" dxfId="4827" priority="97" operator="notEqual">
      <formula>""</formula>
    </cfRule>
  </conditionalFormatting>
  <conditionalFormatting sqref="D52 D54 D56 D58 D60 D62 D64">
    <cfRule type="cellIs" dxfId="4826" priority="86" operator="greaterThan">
      <formula>140</formula>
    </cfRule>
    <cfRule type="cellIs" dxfId="4825" priority="91" operator="between">
      <formula>60</formula>
      <formula>140</formula>
    </cfRule>
    <cfRule type="cellIs" dxfId="4824" priority="96" operator="lessThan">
      <formula>60</formula>
    </cfRule>
  </conditionalFormatting>
  <conditionalFormatting sqref="D69 D71 D73 D75 D77 D79 D81">
    <cfRule type="cellIs" dxfId="4823" priority="85" operator="greaterThan">
      <formula>160</formula>
    </cfRule>
    <cfRule type="cellIs" dxfId="4822" priority="90" operator="between">
      <formula>60</formula>
      <formula>140</formula>
    </cfRule>
    <cfRule type="cellIs" dxfId="4821" priority="95" operator="lessThan">
      <formula>60</formula>
    </cfRule>
  </conditionalFormatting>
  <conditionalFormatting sqref="D86 D88 D90 D92 D94 D96 D98">
    <cfRule type="cellIs" dxfId="4820" priority="84" operator="greaterThan">
      <formula>140</formula>
    </cfRule>
    <cfRule type="cellIs" dxfId="4819" priority="89" operator="between">
      <formula>40</formula>
      <formula>140</formula>
    </cfRule>
    <cfRule type="cellIs" dxfId="4818" priority="94" operator="lessThan">
      <formula>60</formula>
    </cfRule>
  </conditionalFormatting>
  <conditionalFormatting sqref="D103 D105 D107 D109 D111 D113 D115">
    <cfRule type="cellIs" dxfId="4817" priority="83" operator="greaterThan">
      <formula>140</formula>
    </cfRule>
    <cfRule type="cellIs" dxfId="4816" priority="88" operator="between">
      <formula>60</formula>
      <formula>140</formula>
    </cfRule>
    <cfRule type="cellIs" dxfId="4815" priority="93" operator="lessThan">
      <formula>60</formula>
    </cfRule>
  </conditionalFormatting>
  <conditionalFormatting sqref="D120 D122 D124 D126 D128 D130 D132">
    <cfRule type="cellIs" dxfId="4814" priority="82" operator="greaterThan">
      <formula>140</formula>
    </cfRule>
    <cfRule type="cellIs" dxfId="4813" priority="87" operator="between">
      <formula>60</formula>
      <formula>140</formula>
    </cfRule>
    <cfRule type="cellIs" dxfId="4812" priority="92" operator="lessThan">
      <formula>60</formula>
    </cfRule>
  </conditionalFormatting>
  <conditionalFormatting sqref="D18 D20 D22 D24 D26 D28 D30">
    <cfRule type="cellIs" dxfId="4811" priority="104" operator="lessThan">
      <formula>60</formula>
    </cfRule>
    <cfRule type="cellIs" dxfId="4810" priority="105" operator="between">
      <formula>60</formula>
      <formula>140</formula>
    </cfRule>
    <cfRule type="cellIs" dxfId="4809" priority="106" operator="greaterThan">
      <formula>140</formula>
    </cfRule>
  </conditionalFormatting>
  <conditionalFormatting sqref="D35 D37 D39 D41 D43 D45 D47">
    <cfRule type="cellIs" dxfId="4808" priority="79" operator="lessThan">
      <formula>60</formula>
    </cfRule>
    <cfRule type="cellIs" dxfId="4807" priority="80" operator="between">
      <formula>60</formula>
      <formula>140</formula>
    </cfRule>
    <cfRule type="cellIs" dxfId="4806" priority="81" operator="greaterThan">
      <formula>140</formula>
    </cfRule>
  </conditionalFormatting>
  <conditionalFormatting sqref="E31:H33 C31 C33 A31:B33 O31:S33">
    <cfRule type="expression" dxfId="4805" priority="78">
      <formula>$C$32=TODAY()</formula>
    </cfRule>
  </conditionalFormatting>
  <conditionalFormatting sqref="A14:B16 C14:D14 C16:D16 E14:H16 O14:S16">
    <cfRule type="expression" dxfId="4804" priority="77">
      <formula>$C$15=TODAY()</formula>
    </cfRule>
  </conditionalFormatting>
  <conditionalFormatting sqref="A48:B50 C48:D48 C50:D50 E48:H50 O48:S50">
    <cfRule type="expression" dxfId="4803" priority="76">
      <formula>$C$49=TODAY()</formula>
    </cfRule>
  </conditionalFormatting>
  <conditionalFormatting sqref="A65:B67 C65:D65 C67:D67 E65:H67 O65:S67">
    <cfRule type="expression" dxfId="4802" priority="75">
      <formula>$C$66=TODAY()</formula>
    </cfRule>
  </conditionalFormatting>
  <conditionalFormatting sqref="A82:B84 C82:D82 C84:D84 E82:H84 O82:S84">
    <cfRule type="expression" dxfId="4801" priority="74">
      <formula>$C$83=TODAY()</formula>
    </cfRule>
  </conditionalFormatting>
  <conditionalFormatting sqref="A99:B101 C99:D99 C101:D101 E99:H101 O99:S101">
    <cfRule type="expression" dxfId="4800" priority="73">
      <formula>$C$100=TODAY()</formula>
    </cfRule>
  </conditionalFormatting>
  <conditionalFormatting sqref="A116:B118 C116:D116 C118:D118 E116:H118 O116:S118">
    <cfRule type="expression" dxfId="4799" priority="72">
      <formula>$C$117=TODAY()</formula>
    </cfRule>
  </conditionalFormatting>
  <conditionalFormatting sqref="I18:J18 I20:J20 I22:J22 I24:J24 I26:J26 I28:J28 I30:J30">
    <cfRule type="cellIs" dxfId="4798" priority="63" operator="notEqual">
      <formula>""</formula>
    </cfRule>
  </conditionalFormatting>
  <conditionalFormatting sqref="I35:J35 I37:J37 I39:J39 I41:J41 I43:J43 I45:J45 I47:J47">
    <cfRule type="cellIs" dxfId="4797" priority="62" operator="notEqual">
      <formula>""</formula>
    </cfRule>
  </conditionalFormatting>
  <conditionalFormatting sqref="I52:J52 I54:J54 I56:J56 I58:J58 I60:J60 I62:J62 I64:J64">
    <cfRule type="cellIs" dxfId="4796" priority="61" operator="notEqual">
      <formula>""</formula>
    </cfRule>
  </conditionalFormatting>
  <conditionalFormatting sqref="I69:J69 I71:J71 I73:J73 I75:J75 I77:J77 I79:J79 I81:J81">
    <cfRule type="cellIs" dxfId="4795" priority="60" operator="notEqual">
      <formula>""</formula>
    </cfRule>
  </conditionalFormatting>
  <conditionalFormatting sqref="I86:J86 I88:J88 I90:J90 I92:J92 I94:J94 I96:J96 I98:J98">
    <cfRule type="cellIs" dxfId="4794" priority="59" operator="notEqual">
      <formula>""</formula>
    </cfRule>
  </conditionalFormatting>
  <conditionalFormatting sqref="I103:J103 I105:J105 I107:J107 I109:J109 I111:J111 I113:J113 I115:J115">
    <cfRule type="cellIs" dxfId="4793" priority="58" operator="notEqual">
      <formula>""</formula>
    </cfRule>
  </conditionalFormatting>
  <conditionalFormatting sqref="I120:J120 I122:J122 I124:J124 I126:J126 I128:J128 I130:J130 I132:J132">
    <cfRule type="cellIs" dxfId="4792" priority="57" operator="notEqual">
      <formula>""</formula>
    </cfRule>
  </conditionalFormatting>
  <conditionalFormatting sqref="I31:J33">
    <cfRule type="expression" dxfId="4791" priority="56">
      <formula>$C$32=TODAY()</formula>
    </cfRule>
  </conditionalFormatting>
  <conditionalFormatting sqref="I14:J16">
    <cfRule type="expression" dxfId="4790" priority="55">
      <formula>$C$15=TODAY()</formula>
    </cfRule>
  </conditionalFormatting>
  <conditionalFormatting sqref="I48:J50">
    <cfRule type="expression" dxfId="4789" priority="54">
      <formula>$C$49=TODAY()</formula>
    </cfRule>
  </conditionalFormatting>
  <conditionalFormatting sqref="I65:J67">
    <cfRule type="expression" dxfId="4788" priority="53">
      <formula>$C$66=TODAY()</formula>
    </cfRule>
  </conditionalFormatting>
  <conditionalFormatting sqref="I82:J84">
    <cfRule type="expression" dxfId="4787" priority="52">
      <formula>$C$83=TODAY()</formula>
    </cfRule>
  </conditionalFormatting>
  <conditionalFormatting sqref="I99:J101">
    <cfRule type="expression" dxfId="4786" priority="51">
      <formula>$C$100=TODAY()</formula>
    </cfRule>
  </conditionalFormatting>
  <conditionalFormatting sqref="I116:J118">
    <cfRule type="expression" dxfId="4785" priority="50">
      <formula>$C$117=TODAY()</formula>
    </cfRule>
  </conditionalFormatting>
  <conditionalFormatting sqref="M18:N18 M20:N20 M22:N22 M24:N24 M26:N26 M28:N28 M30:N30">
    <cfRule type="cellIs" dxfId="4784" priority="42" operator="notEqual">
      <formula>""</formula>
    </cfRule>
  </conditionalFormatting>
  <conditionalFormatting sqref="M35:N35 M37:N37 M39:N39 M41:N41 M43:N43 M45:N45 M47:N47">
    <cfRule type="cellIs" dxfId="4783" priority="41" operator="notEqual">
      <formula>""</formula>
    </cfRule>
  </conditionalFormatting>
  <conditionalFormatting sqref="M52:N52 M54:N54 M56:N56 M58:N58 M60:N60 M62:N62 M64:N64">
    <cfRule type="cellIs" dxfId="4782" priority="40" operator="notEqual">
      <formula>""</formula>
    </cfRule>
  </conditionalFormatting>
  <conditionalFormatting sqref="M69:N69 M71:N71 M73:N73 M75:N75 M77:N77 M79:N79 M81:N81">
    <cfRule type="cellIs" dxfId="4781" priority="39" operator="notEqual">
      <formula>""</formula>
    </cfRule>
  </conditionalFormatting>
  <conditionalFormatting sqref="M86:N86 M88:N88 M90:N90 M92:N92 M94:N94 M96:N96 M98:N98">
    <cfRule type="cellIs" dxfId="4780" priority="38" operator="notEqual">
      <formula>""</formula>
    </cfRule>
  </conditionalFormatting>
  <conditionalFormatting sqref="M103:N103 M105:N105 M107:N107 M109:N109 M111:N111 M113:N113 M115:N115">
    <cfRule type="cellIs" dxfId="4779" priority="37" operator="notEqual">
      <formula>""</formula>
    </cfRule>
  </conditionalFormatting>
  <conditionalFormatting sqref="M120:N120 M122:N122 M124:N124 M126:N126 M128:N128 M130:N130 M132:N132">
    <cfRule type="cellIs" dxfId="4778" priority="36" operator="notEqual">
      <formula>""</formula>
    </cfRule>
  </conditionalFormatting>
  <conditionalFormatting sqref="M31:N33">
    <cfRule type="expression" dxfId="4777" priority="35">
      <formula>$C$32=TODAY()</formula>
    </cfRule>
  </conditionalFormatting>
  <conditionalFormatting sqref="M14:N16">
    <cfRule type="expression" dxfId="4776" priority="34">
      <formula>$C$15=TODAY()</formula>
    </cfRule>
  </conditionalFormatting>
  <conditionalFormatting sqref="M48:N50">
    <cfRule type="expression" dxfId="4775" priority="33">
      <formula>$C$49=TODAY()</formula>
    </cfRule>
  </conditionalFormatting>
  <conditionalFormatting sqref="M65:N67">
    <cfRule type="expression" dxfId="4774" priority="32">
      <formula>$C$66=TODAY()</formula>
    </cfRule>
  </conditionalFormatting>
  <conditionalFormatting sqref="M82:N84">
    <cfRule type="expression" dxfId="4773" priority="31">
      <formula>$C$83=TODAY()</formula>
    </cfRule>
  </conditionalFormatting>
  <conditionalFormatting sqref="M99:N101">
    <cfRule type="expression" dxfId="4772" priority="30">
      <formula>$C$100=TODAY()</formula>
    </cfRule>
  </conditionalFormatting>
  <conditionalFormatting sqref="M116:N118">
    <cfRule type="expression" dxfId="4771" priority="29">
      <formula>$C$117=TODAY()</formula>
    </cfRule>
  </conditionalFormatting>
  <conditionalFormatting sqref="K18:L18 K20:L20 K22:L22 K24:L24 K26:L26 K28:L28 K30:L30">
    <cfRule type="cellIs" dxfId="4770" priority="21" operator="notEqual">
      <formula>""</formula>
    </cfRule>
  </conditionalFormatting>
  <conditionalFormatting sqref="K35:L35 K37:L37 K39:L39 K41:L41 K43:L43 K45:L45 K47:L47">
    <cfRule type="cellIs" dxfId="4769" priority="20" operator="notEqual">
      <formula>""</formula>
    </cfRule>
  </conditionalFormatting>
  <conditionalFormatting sqref="K52:L52 K54:L54 K56:L56 K58:L58 K60:L60 K62:L62 K64:L64">
    <cfRule type="cellIs" dxfId="4768" priority="19" operator="notEqual">
      <formula>""</formula>
    </cfRule>
  </conditionalFormatting>
  <conditionalFormatting sqref="K69:L69 K71:L71 K73:L73 K75:L75 K77:L77 K79:L79 K81:L81">
    <cfRule type="cellIs" dxfId="4767" priority="18" operator="notEqual">
      <formula>""</formula>
    </cfRule>
  </conditionalFormatting>
  <conditionalFormatting sqref="K86:L86 K88:L88 K90:L90 K92:L92 K94:L94 K96:L96 K98:L98">
    <cfRule type="cellIs" dxfId="4766" priority="17" operator="notEqual">
      <formula>""</formula>
    </cfRule>
  </conditionalFormatting>
  <conditionalFormatting sqref="K103:L103 K105:L105 K107:L107 K109:L109 K111:L111 K113:L113 K115:L115">
    <cfRule type="cellIs" dxfId="4765" priority="16" operator="notEqual">
      <formula>""</formula>
    </cfRule>
  </conditionalFormatting>
  <conditionalFormatting sqref="K120:L120 K122:L122 K124:L124 K126:L126 K128:L128 K130:L130 K132:L132">
    <cfRule type="cellIs" dxfId="4764" priority="15" operator="notEqual">
      <formula>""</formula>
    </cfRule>
  </conditionalFormatting>
  <conditionalFormatting sqref="K31:L33">
    <cfRule type="expression" dxfId="4763" priority="14">
      <formula>$C$32=TODAY()</formula>
    </cfRule>
  </conditionalFormatting>
  <conditionalFormatting sqref="K14:L16">
    <cfRule type="expression" dxfId="4762" priority="13">
      <formula>$C$15=TODAY()</formula>
    </cfRule>
  </conditionalFormatting>
  <conditionalFormatting sqref="K48:L50">
    <cfRule type="expression" dxfId="4761" priority="12">
      <formula>$C$49=TODAY()</formula>
    </cfRule>
  </conditionalFormatting>
  <conditionalFormatting sqref="K65:L67">
    <cfRule type="expression" dxfId="4760" priority="11">
      <formula>$C$66=TODAY()</formula>
    </cfRule>
  </conditionalFormatting>
  <conditionalFormatting sqref="K82:L84">
    <cfRule type="expression" dxfId="4759" priority="10">
      <formula>$C$83=TODAY()</formula>
    </cfRule>
  </conditionalFormatting>
  <conditionalFormatting sqref="K99:L101">
    <cfRule type="expression" dxfId="4758" priority="9">
      <formula>$C$100=TODAY()</formula>
    </cfRule>
  </conditionalFormatting>
  <conditionalFormatting sqref="K116:L118">
    <cfRule type="expression" dxfId="475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27FCE3A-2F21-B146-BBFB-3E754D23197B}">
      <formula1>0</formula1>
      <formula2>0.999305555555556</formula2>
    </dataValidation>
  </dataValidations>
  <hyperlinks>
    <hyperlink ref="A1:B1" location="Kalender!B17" display="  ◀   zurück zum Menü" xr:uid="{E655F6C2-5B5E-9B42-A831-FA98C6DAF06B}"/>
    <hyperlink ref="I6:J6" location="'Persönliche Daten'!A1" display="'Persönliche Daten'!A1" xr:uid="{001FDF62-A14B-6A4F-AD63-559F9550D572}"/>
    <hyperlink ref="I7:J7" location="Table1!A1" display="Table1!A1" xr:uid="{F84FF0F8-DC7D-EA45-BFF7-D5E69F0C2F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405C17C-CCC7-BD40-934A-9FD97CF45FE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213995-14ED-2E41-8A7E-4AA046A9ED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1D9BE36-6C26-1842-B208-78D54077D2A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AA32595-C1A1-0443-9562-5DE54588C4F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513CFC2-807B-F24F-8FE3-172633E34A45}">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BF586EC-12A8-994A-897D-AA64EE35A8C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D845373-2D46-054F-BFFF-B99BDC88254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5E5D30-7BEF-A245-A5F6-076EDCEEF7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5F2D9A-783D-F046-85B1-F3BB639F58B6}">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0C17E6A-9E16-6C41-B8CE-B014F52BED6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88ED549-328E-4D4C-B465-D0242ADC76F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1A267F8-543B-4840-B38A-39765E043C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9EEFDFD-A1B8-C64F-B47A-7B7155A7078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930C672-4EF0-D041-BE80-25D2852FA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12B618-7B40-FD47-B409-5D59E6B3DD9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A6796F7-1535-9F42-A69D-57602E4930D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0D8CED-A404-D847-AC12-A61E3C6DAC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E0F6BC8-A236-DB4C-8E28-AADDEEE7570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43B8235-C90B-2C44-8CA5-EB38597698C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5B0FDA8-ADBF-B048-832F-92103D17C4D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532F693-BB4D-894F-B150-D5B8057371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B8C6DBE-91BE-1C42-B82B-14727C1FB59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C06191F-5BB5-2D40-B008-13DEBE96B24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8303F84-B7B9-354A-9A22-F0273F1F773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B14BF12-4809-3645-B100-C2258DAAEF8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F87003-A40B-E942-BEB0-A18EBDA55C8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6BE24D3-638B-4843-B823-7E6463BEC4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0592E57-909B-B34A-B7B9-6F38AF092D8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EB6915-B265-9A46-A700-F05AAD2BD3D5}">
          <x14:formula1>
            <xm:f>Einstellungen!$H$7:$H$19</xm:f>
          </x14:formula1>
          <xm:sqref>H17:H30 H34:H47 H51:H64 H68:H81 H85:H98 H102:H115 H119:H132</xm:sqref>
        </x14:dataValidation>
        <x14:dataValidation type="list" allowBlank="1" showInputMessage="1" showErrorMessage="1" xr:uid="{8CBA0858-751C-2A42-8D5C-B3446431818F}">
          <x14:formula1>
            <xm:f>Einstellungen!$F$7:$F$19</xm:f>
          </x14:formula1>
          <xm:sqref>G17:G30 G34:G47 G51:G64 G68:G81 G85:G98 G102:G115 G119:G132</xm:sqref>
        </x14:dataValidation>
        <x14:dataValidation type="list" allowBlank="1" showInputMessage="1" showErrorMessage="1" xr:uid="{33C25A7A-BD96-8A49-AE00-6B054D2640BD}">
          <x14:formula1>
            <xm:f>Einstellungen!$D$7:$D$19</xm:f>
          </x14:formula1>
          <xm:sqref>F17:F30 F34:F47 F51:F64 F68:F81 F85:F98 F102:F115 F119:F132</xm:sqref>
        </x14:dataValidation>
        <x14:dataValidation type="list" allowBlank="1" showInputMessage="1" showErrorMessage="1" xr:uid="{F7124CE6-C2F5-824D-97B5-E664CECFB573}">
          <x14:formula1>
            <xm:f>Einstellungen!$B$7:$B$19</xm:f>
          </x14:formula1>
          <xm:sqref>E17:E30 E34:E47 E51:E64 E68:E81 E85:E98 E102:E115 E119:E132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ED90F-E83B-E047-A687-43330E128163}">
  <sheetPr codeName="Tabelle1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Kalender!K18</f>
        <v>19. Februar 2024 bis 25. Februar 2024</v>
      </c>
      <c r="S2" s="53"/>
    </row>
    <row r="3" spans="1:19" ht="30" customHeight="1">
      <c r="A3" s="161"/>
      <c r="B3" s="120"/>
      <c r="C3" s="120"/>
      <c r="D3" s="120"/>
      <c r="E3" s="120"/>
      <c r="F3" s="120"/>
      <c r="G3" s="120"/>
      <c r="H3" s="120"/>
      <c r="I3" s="120"/>
      <c r="J3" s="120"/>
      <c r="K3" s="120"/>
      <c r="L3" s="120"/>
      <c r="M3" s="120"/>
      <c r="N3" s="120"/>
      <c r="O3" s="120"/>
      <c r="P3" s="120"/>
      <c r="Q3" s="44"/>
      <c r="R3" s="107" t="str">
        <f>Kalender!J18</f>
        <v>Woche 8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Kalender!C18</f>
        <v>45341</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Kalender!D18</f>
        <v>45342</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Kalender!E18</f>
        <v>45343</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Kalender!F18</f>
        <v>45344</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Kalender!G18</f>
        <v>45345</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Kalender!H18</f>
        <v>45346</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Kalender!I18</f>
        <v>45347</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45341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45342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45343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45344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45345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45346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45347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uDxhDDZsbP53eX27hA7af4OXgCJCUvGHYe37RGnbf1yYFh+MhiYM4r1vYSx0sJQ3Q1dbvnopgd7B3TJFOLseKQ==" saltValue="2zJewqP8W6smV7l2u9lAg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728" priority="103" operator="notEqual">
      <formula>""</formula>
    </cfRule>
  </conditionalFormatting>
  <conditionalFormatting sqref="O35:P35 O37:P37 O39:P39 O41:P41 O43:P43 O45:P45 O47:P47">
    <cfRule type="cellIs" dxfId="4727" priority="102" operator="notEqual">
      <formula>""</formula>
    </cfRule>
  </conditionalFormatting>
  <conditionalFormatting sqref="O52:P52 O54:P54 O56:P56 O58:P58 O60:P60 O62:P62 O64:P64">
    <cfRule type="cellIs" dxfId="4726" priority="101" operator="notEqual">
      <formula>""</formula>
    </cfRule>
  </conditionalFormatting>
  <conditionalFormatting sqref="O69:P69 O71:P71 O73:P73 O75:P75 O77:P77 O79:P79 O81:P81">
    <cfRule type="cellIs" dxfId="4725" priority="100" operator="notEqual">
      <formula>""</formula>
    </cfRule>
  </conditionalFormatting>
  <conditionalFormatting sqref="O86:P86 O88:P88 O90:P90 O92:P92 O94:P94 O96:P96 O98:P98">
    <cfRule type="cellIs" dxfId="4724" priority="99" operator="notEqual">
      <formula>""</formula>
    </cfRule>
  </conditionalFormatting>
  <conditionalFormatting sqref="O103:P103 O105:P105 O107:P107 O109:P109 O111:P111 O113:P113 O115:P115">
    <cfRule type="cellIs" dxfId="4723" priority="98" operator="notEqual">
      <formula>""</formula>
    </cfRule>
  </conditionalFormatting>
  <conditionalFormatting sqref="O120:P120 O122:P122 O124:P124 O126:P126 O128:P128 O130:P130 O132:P132">
    <cfRule type="cellIs" dxfId="4722" priority="97" operator="notEqual">
      <formula>""</formula>
    </cfRule>
  </conditionalFormatting>
  <conditionalFormatting sqref="D52 D54 D56 D58 D60 D62 D64">
    <cfRule type="cellIs" dxfId="4721" priority="86" operator="greaterThan">
      <formula>140</formula>
    </cfRule>
    <cfRule type="cellIs" dxfId="4720" priority="91" operator="between">
      <formula>60</formula>
      <formula>140</formula>
    </cfRule>
    <cfRule type="cellIs" dxfId="4719" priority="96" operator="lessThan">
      <formula>60</formula>
    </cfRule>
  </conditionalFormatting>
  <conditionalFormatting sqref="D69 D71 D73 D75 D77 D79 D81">
    <cfRule type="cellIs" dxfId="4718" priority="85" operator="greaterThan">
      <formula>160</formula>
    </cfRule>
    <cfRule type="cellIs" dxfId="4717" priority="90" operator="between">
      <formula>60</formula>
      <formula>140</formula>
    </cfRule>
    <cfRule type="cellIs" dxfId="4716" priority="95" operator="lessThan">
      <formula>60</formula>
    </cfRule>
  </conditionalFormatting>
  <conditionalFormatting sqref="D86 D88 D90 D92 D94 D96 D98">
    <cfRule type="cellIs" dxfId="4715" priority="84" operator="greaterThan">
      <formula>140</formula>
    </cfRule>
    <cfRule type="cellIs" dxfId="4714" priority="89" operator="between">
      <formula>40</formula>
      <formula>140</formula>
    </cfRule>
    <cfRule type="cellIs" dxfId="4713" priority="94" operator="lessThan">
      <formula>60</formula>
    </cfRule>
  </conditionalFormatting>
  <conditionalFormatting sqref="D103 D105 D107 D109 D111 D113 D115">
    <cfRule type="cellIs" dxfId="4712" priority="83" operator="greaterThan">
      <formula>140</formula>
    </cfRule>
    <cfRule type="cellIs" dxfId="4711" priority="88" operator="between">
      <formula>60</formula>
      <formula>140</formula>
    </cfRule>
    <cfRule type="cellIs" dxfId="4710" priority="93" operator="lessThan">
      <formula>60</formula>
    </cfRule>
  </conditionalFormatting>
  <conditionalFormatting sqref="D120 D122 D124 D126 D128 D130 D132">
    <cfRule type="cellIs" dxfId="4709" priority="82" operator="greaterThan">
      <formula>140</formula>
    </cfRule>
    <cfRule type="cellIs" dxfId="4708" priority="87" operator="between">
      <formula>60</formula>
      <formula>140</formula>
    </cfRule>
    <cfRule type="cellIs" dxfId="4707" priority="92" operator="lessThan">
      <formula>60</formula>
    </cfRule>
  </conditionalFormatting>
  <conditionalFormatting sqref="D18 D20 D22 D24 D26 D28 D30">
    <cfRule type="cellIs" dxfId="4706" priority="104" operator="lessThan">
      <formula>60</formula>
    </cfRule>
    <cfRule type="cellIs" dxfId="4705" priority="105" operator="between">
      <formula>60</formula>
      <formula>140</formula>
    </cfRule>
    <cfRule type="cellIs" dxfId="4704" priority="106" operator="greaterThan">
      <formula>140</formula>
    </cfRule>
  </conditionalFormatting>
  <conditionalFormatting sqref="D35 D37 D39 D41 D43 D45 D47">
    <cfRule type="cellIs" dxfId="4703" priority="79" operator="lessThan">
      <formula>60</formula>
    </cfRule>
    <cfRule type="cellIs" dxfId="4702" priority="80" operator="between">
      <formula>60</formula>
      <formula>140</formula>
    </cfRule>
    <cfRule type="cellIs" dxfId="4701" priority="81" operator="greaterThan">
      <formula>140</formula>
    </cfRule>
  </conditionalFormatting>
  <conditionalFormatting sqref="E31:H33 C31 C33 A31:B33 O31:S33">
    <cfRule type="expression" dxfId="4700" priority="78">
      <formula>$C$32=TODAY()</formula>
    </cfRule>
  </conditionalFormatting>
  <conditionalFormatting sqref="A14:B16 C14:D14 C16:D16 E14:H16 O14:S16">
    <cfRule type="expression" dxfId="4699" priority="77">
      <formula>$C$15=TODAY()</formula>
    </cfRule>
  </conditionalFormatting>
  <conditionalFormatting sqref="A48:B50 C48:D48 C50:D50 E48:H50 O48:S50">
    <cfRule type="expression" dxfId="4698" priority="76">
      <formula>$C$49=TODAY()</formula>
    </cfRule>
  </conditionalFormatting>
  <conditionalFormatting sqref="A65:B67 C65:D65 C67:D67 E65:H67 O65:S67">
    <cfRule type="expression" dxfId="4697" priority="75">
      <formula>$C$66=TODAY()</formula>
    </cfRule>
  </conditionalFormatting>
  <conditionalFormatting sqref="A82:B84 C82:D82 C84:D84 E82:H84 O82:S84">
    <cfRule type="expression" dxfId="4696" priority="74">
      <formula>$C$83=TODAY()</formula>
    </cfRule>
  </conditionalFormatting>
  <conditionalFormatting sqref="A99:B101 C99:D99 C101:D101 E99:H101 O99:S101">
    <cfRule type="expression" dxfId="4695" priority="73">
      <formula>$C$100=TODAY()</formula>
    </cfRule>
  </conditionalFormatting>
  <conditionalFormatting sqref="A116:B118 C116:D116 C118:D118 E116:H118 O116:S118">
    <cfRule type="expression" dxfId="4694" priority="72">
      <formula>$C$117=TODAY()</formula>
    </cfRule>
  </conditionalFormatting>
  <conditionalFormatting sqref="I18:J18 I20:J20 I22:J22 I24:J24 I26:J26 I28:J28 I30:J30">
    <cfRule type="cellIs" dxfId="4693" priority="63" operator="notEqual">
      <formula>""</formula>
    </cfRule>
  </conditionalFormatting>
  <conditionalFormatting sqref="I35:J35 I37:J37 I39:J39 I41:J41 I43:J43 I45:J45 I47:J47">
    <cfRule type="cellIs" dxfId="4692" priority="62" operator="notEqual">
      <formula>""</formula>
    </cfRule>
  </conditionalFormatting>
  <conditionalFormatting sqref="I52:J52 I54:J54 I56:J56 I58:J58 I60:J60 I62:J62 I64:J64">
    <cfRule type="cellIs" dxfId="4691" priority="61" operator="notEqual">
      <formula>""</formula>
    </cfRule>
  </conditionalFormatting>
  <conditionalFormatting sqref="I69:J69 I71:J71 I73:J73 I75:J75 I77:J77 I79:J79 I81:J81">
    <cfRule type="cellIs" dxfId="4690" priority="60" operator="notEqual">
      <formula>""</formula>
    </cfRule>
  </conditionalFormatting>
  <conditionalFormatting sqref="I86:J86 I88:J88 I90:J90 I92:J92 I94:J94 I96:J96 I98:J98">
    <cfRule type="cellIs" dxfId="4689" priority="59" operator="notEqual">
      <formula>""</formula>
    </cfRule>
  </conditionalFormatting>
  <conditionalFormatting sqref="I103:J103 I105:J105 I107:J107 I109:J109 I111:J111 I113:J113 I115:J115">
    <cfRule type="cellIs" dxfId="4688" priority="58" operator="notEqual">
      <formula>""</formula>
    </cfRule>
  </conditionalFormatting>
  <conditionalFormatting sqref="I120:J120 I122:J122 I124:J124 I126:J126 I128:J128 I130:J130 I132:J132">
    <cfRule type="cellIs" dxfId="4687" priority="57" operator="notEqual">
      <formula>""</formula>
    </cfRule>
  </conditionalFormatting>
  <conditionalFormatting sqref="I31:J33">
    <cfRule type="expression" dxfId="4686" priority="56">
      <formula>$C$32=TODAY()</formula>
    </cfRule>
  </conditionalFormatting>
  <conditionalFormatting sqref="I14:J16">
    <cfRule type="expression" dxfId="4685" priority="55">
      <formula>$C$15=TODAY()</formula>
    </cfRule>
  </conditionalFormatting>
  <conditionalFormatting sqref="I48:J50">
    <cfRule type="expression" dxfId="4684" priority="54">
      <formula>$C$49=TODAY()</formula>
    </cfRule>
  </conditionalFormatting>
  <conditionalFormatting sqref="I65:J67">
    <cfRule type="expression" dxfId="4683" priority="53">
      <formula>$C$66=TODAY()</formula>
    </cfRule>
  </conditionalFormatting>
  <conditionalFormatting sqref="I82:J84">
    <cfRule type="expression" dxfId="4682" priority="52">
      <formula>$C$83=TODAY()</formula>
    </cfRule>
  </conditionalFormatting>
  <conditionalFormatting sqref="I99:J101">
    <cfRule type="expression" dxfId="4681" priority="51">
      <formula>$C$100=TODAY()</formula>
    </cfRule>
  </conditionalFormatting>
  <conditionalFormatting sqref="I116:J118">
    <cfRule type="expression" dxfId="4680" priority="50">
      <formula>$C$117=TODAY()</formula>
    </cfRule>
  </conditionalFormatting>
  <conditionalFormatting sqref="M18:N18 M20:N20 M22:N22 M24:N24 M26:N26 M28:N28 M30:N30">
    <cfRule type="cellIs" dxfId="4679" priority="42" operator="notEqual">
      <formula>""</formula>
    </cfRule>
  </conditionalFormatting>
  <conditionalFormatting sqref="M35:N35 M37:N37 M39:N39 M41:N41 M43:N43 M45:N45 M47:N47">
    <cfRule type="cellIs" dxfId="4678" priority="41" operator="notEqual">
      <formula>""</formula>
    </cfRule>
  </conditionalFormatting>
  <conditionalFormatting sqref="M52:N52 M54:N54 M56:N56 M58:N58 M60:N60 M62:N62 M64:N64">
    <cfRule type="cellIs" dxfId="4677" priority="40" operator="notEqual">
      <formula>""</formula>
    </cfRule>
  </conditionalFormatting>
  <conditionalFormatting sqref="M69:N69 M71:N71 M73:N73 M75:N75 M77:N77 M79:N79 M81:N81">
    <cfRule type="cellIs" dxfId="4676" priority="39" operator="notEqual">
      <formula>""</formula>
    </cfRule>
  </conditionalFormatting>
  <conditionalFormatting sqref="M86:N86 M88:N88 M90:N90 M92:N92 M94:N94 M96:N96 M98:N98">
    <cfRule type="cellIs" dxfId="4675" priority="38" operator="notEqual">
      <formula>""</formula>
    </cfRule>
  </conditionalFormatting>
  <conditionalFormatting sqref="M103:N103 M105:N105 M107:N107 M109:N109 M111:N111 M113:N113 M115:N115">
    <cfRule type="cellIs" dxfId="4674" priority="37" operator="notEqual">
      <formula>""</formula>
    </cfRule>
  </conditionalFormatting>
  <conditionalFormatting sqref="M120:N120 M122:N122 M124:N124 M126:N126 M128:N128 M130:N130 M132:N132">
    <cfRule type="cellIs" dxfId="4673" priority="36" operator="notEqual">
      <formula>""</formula>
    </cfRule>
  </conditionalFormatting>
  <conditionalFormatting sqref="M31:N33">
    <cfRule type="expression" dxfId="4672" priority="35">
      <formula>$C$32=TODAY()</formula>
    </cfRule>
  </conditionalFormatting>
  <conditionalFormatting sqref="M14:N16">
    <cfRule type="expression" dxfId="4671" priority="34">
      <formula>$C$15=TODAY()</formula>
    </cfRule>
  </conditionalFormatting>
  <conditionalFormatting sqref="M48:N50">
    <cfRule type="expression" dxfId="4670" priority="33">
      <formula>$C$49=TODAY()</formula>
    </cfRule>
  </conditionalFormatting>
  <conditionalFormatting sqref="M65:N67">
    <cfRule type="expression" dxfId="4669" priority="32">
      <formula>$C$66=TODAY()</formula>
    </cfRule>
  </conditionalFormatting>
  <conditionalFormatting sqref="M82:N84">
    <cfRule type="expression" dxfId="4668" priority="31">
      <formula>$C$83=TODAY()</formula>
    </cfRule>
  </conditionalFormatting>
  <conditionalFormatting sqref="M99:N101">
    <cfRule type="expression" dxfId="4667" priority="30">
      <formula>$C$100=TODAY()</formula>
    </cfRule>
  </conditionalFormatting>
  <conditionalFormatting sqref="M116:N118">
    <cfRule type="expression" dxfId="4666" priority="29">
      <formula>$C$117=TODAY()</formula>
    </cfRule>
  </conditionalFormatting>
  <conditionalFormatting sqref="K18:L18 K20:L20 K22:L22 K24:L24 K26:L26 K28:L28 K30:L30">
    <cfRule type="cellIs" dxfId="4665" priority="21" operator="notEqual">
      <formula>""</formula>
    </cfRule>
  </conditionalFormatting>
  <conditionalFormatting sqref="K35:L35 K37:L37 K39:L39 K41:L41 K43:L43 K45:L45 K47:L47">
    <cfRule type="cellIs" dxfId="4664" priority="20" operator="notEqual">
      <formula>""</formula>
    </cfRule>
  </conditionalFormatting>
  <conditionalFormatting sqref="K52:L52 K54:L54 K56:L56 K58:L58 K60:L60 K62:L62 K64:L64">
    <cfRule type="cellIs" dxfId="4663" priority="19" operator="notEqual">
      <formula>""</formula>
    </cfRule>
  </conditionalFormatting>
  <conditionalFormatting sqref="K69:L69 K71:L71 K73:L73 K75:L75 K77:L77 K79:L79 K81:L81">
    <cfRule type="cellIs" dxfId="4662" priority="18" operator="notEqual">
      <formula>""</formula>
    </cfRule>
  </conditionalFormatting>
  <conditionalFormatting sqref="K86:L86 K88:L88 K90:L90 K92:L92 K94:L94 K96:L96 K98:L98">
    <cfRule type="cellIs" dxfId="4661" priority="17" operator="notEqual">
      <formula>""</formula>
    </cfRule>
  </conditionalFormatting>
  <conditionalFormatting sqref="K103:L103 K105:L105 K107:L107 K109:L109 K111:L111 K113:L113 K115:L115">
    <cfRule type="cellIs" dxfId="4660" priority="16" operator="notEqual">
      <formula>""</formula>
    </cfRule>
  </conditionalFormatting>
  <conditionalFormatting sqref="K120:L120 K122:L122 K124:L124 K126:L126 K128:L128 K130:L130 K132:L132">
    <cfRule type="cellIs" dxfId="4659" priority="15" operator="notEqual">
      <formula>""</formula>
    </cfRule>
  </conditionalFormatting>
  <conditionalFormatting sqref="K31:L33">
    <cfRule type="expression" dxfId="4658" priority="14">
      <formula>$C$32=TODAY()</formula>
    </cfRule>
  </conditionalFormatting>
  <conditionalFormatting sqref="K14:L16">
    <cfRule type="expression" dxfId="4657" priority="13">
      <formula>$C$15=TODAY()</formula>
    </cfRule>
  </conditionalFormatting>
  <conditionalFormatting sqref="K48:L50">
    <cfRule type="expression" dxfId="4656" priority="12">
      <formula>$C$49=TODAY()</formula>
    </cfRule>
  </conditionalFormatting>
  <conditionalFormatting sqref="K65:L67">
    <cfRule type="expression" dxfId="4655" priority="11">
      <formula>$C$66=TODAY()</formula>
    </cfRule>
  </conditionalFormatting>
  <conditionalFormatting sqref="K82:L84">
    <cfRule type="expression" dxfId="4654" priority="10">
      <formula>$C$83=TODAY()</formula>
    </cfRule>
  </conditionalFormatting>
  <conditionalFormatting sqref="K99:L101">
    <cfRule type="expression" dxfId="4653" priority="9">
      <formula>$C$100=TODAY()</formula>
    </cfRule>
  </conditionalFormatting>
  <conditionalFormatting sqref="K116:L118">
    <cfRule type="expression" dxfId="465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D379F01-1C95-7648-80D4-10F92B78B06B}">
      <formula1>0</formula1>
      <formula2>0.999305555555556</formula2>
    </dataValidation>
  </dataValidations>
  <hyperlinks>
    <hyperlink ref="A1:B1" location="Kalender!B18" display="  ◀   zurück zum Menü" xr:uid="{7EB239CC-6211-2E4A-B9E8-77D17C5CE0F4}"/>
    <hyperlink ref="I6:J6" location="'Persönliche Daten'!A1" display="'Persönliche Daten'!A1" xr:uid="{70EE12A2-614C-B340-8AB6-97EA83B720C0}"/>
    <hyperlink ref="I7:J7" location="Table1!A1" display="Table1!A1" xr:uid="{8FED7EB6-C820-7F46-9E21-2A72D7386A7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1EDCFCE-903A-824B-A171-5E954213BB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A31EAAB-6A48-F74A-9BE2-8F86C3311C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5D03A3C-D3AE-1043-AF30-9A4ACF6AC788}">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33DE641-67D4-B943-8285-9B287B3ECB3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6983217-909C-9D4C-9362-BF0FA89C813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41CE981-669F-FF41-992C-469F3548E71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2456F95-DD95-0D43-801E-2867770DC7C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E8E4924-AEA4-0245-BC0C-A86E3762B7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D95342-1C1F-F144-9112-1E5720D7B0A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69BBAE5-7596-8E4F-BD09-EC203EDCAA9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59F2983-D172-F34D-8B60-2BF423878FD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05AC4BD-8326-7E4C-BE1F-61692EC9629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3EC8D-DF21-9747-996E-70D7186EFDC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76C9EF5-E29D-A04D-82A0-65A01F13C14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9667B7D-4C68-A84D-9341-6347BB0F5F4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B86625-297D-1445-9CBF-A6933E8F4EC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241AC9F-6B14-2041-B288-77B82942567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A5A94E0-56CD-6441-B2F3-62CCAD2BFA0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3F20C8-4E4E-7744-8A89-3EBFABA76C1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6142C9D-5B0D-EE4D-B0A9-E9D3BC012F3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8439FEC-41DB-0743-9D80-B131D861657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8EE546A-7B11-3A46-8071-27ACE758F8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FF2ABFC-5144-9242-9458-54AD711E4ED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73BB264-796C-7D40-8598-5DC4D47760C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F7AB11E-A0BD-6E4A-80D7-C9B1744D78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AB49D24-AC48-584C-900F-025CBAFA9D6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32D859-389E-8545-8DE3-5BEAA4077B8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216339-AC36-7241-B3C5-75CD3C033B1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B45BA-5B3E-5C4D-B507-3CC47AF29EE1}">
          <x14:formula1>
            <xm:f>Einstellungen!$H$7:$H$19</xm:f>
          </x14:formula1>
          <xm:sqref>H17:H30 H34:H47 H51:H64 H68:H81 H85:H98 H102:H115 H119:H132</xm:sqref>
        </x14:dataValidation>
        <x14:dataValidation type="list" allowBlank="1" showInputMessage="1" showErrorMessage="1" xr:uid="{21C209CF-0196-7B49-B68C-A5B43C3E6592}">
          <x14:formula1>
            <xm:f>Einstellungen!$F$7:$F$19</xm:f>
          </x14:formula1>
          <xm:sqref>G17:G30 G34:G47 G51:G64 G68:G81 G85:G98 G102:G115 G119:G132</xm:sqref>
        </x14:dataValidation>
        <x14:dataValidation type="list" allowBlank="1" showInputMessage="1" showErrorMessage="1" xr:uid="{2474BB33-A08A-A24C-880F-ECB9502714F8}">
          <x14:formula1>
            <xm:f>Einstellungen!$D$7:$D$19</xm:f>
          </x14:formula1>
          <xm:sqref>F17:F30 F34:F47 F51:F64 F68:F81 F85:F98 F102:F115 F119:F132</xm:sqref>
        </x14:dataValidation>
        <x14:dataValidation type="list" allowBlank="1" showInputMessage="1" showErrorMessage="1" xr:uid="{2A7C15A4-28E2-4749-8C98-BA88EAC2C8BE}">
          <x14:formula1>
            <xm:f>Einstellungen!$B$7:$B$19</xm:f>
          </x14:formula1>
          <xm:sqref>E17:E30 E34:E47 E51:E64 E68:E81 E85:E98 E102:E115 E119:E132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291F-3DD4-3F42-A751-04832045F938}">
  <sheetPr codeName="Tabelle1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Kalender!K19</f>
        <v>26. Februar 2024 bis 3. März 2024</v>
      </c>
      <c r="S2" s="53"/>
    </row>
    <row r="3" spans="1:19" ht="30" customHeight="1">
      <c r="A3" s="161"/>
      <c r="B3" s="120"/>
      <c r="C3" s="120"/>
      <c r="D3" s="120"/>
      <c r="E3" s="120"/>
      <c r="F3" s="120"/>
      <c r="G3" s="120"/>
      <c r="H3" s="120"/>
      <c r="I3" s="120"/>
      <c r="J3" s="120"/>
      <c r="K3" s="120"/>
      <c r="L3" s="120"/>
      <c r="M3" s="120"/>
      <c r="N3" s="120"/>
      <c r="O3" s="120"/>
      <c r="P3" s="120"/>
      <c r="Q3" s="44"/>
      <c r="R3" s="107" t="str">
        <f>Kalender!J19</f>
        <v>Woche 9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Kalender!C19</f>
        <v>45348</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Kalender!D19</f>
        <v>45349</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Kalender!E19</f>
        <v>45350</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Kalender!F19</f>
        <v>45351</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Kalender!G19</f>
        <v>45352</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Kalender!H19</f>
        <v>45353</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Kalender!I19</f>
        <v>45354</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45348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45349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45350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45351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45352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45353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45354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6qpsCRMRHkC2nMmTO7JypR0bBMmAbtJgyY0irUkI3RvRdUIk5sYdvka8HOzP9K3j+j/XKkDbZ+zEIfXWIBk3Yg==" saltValue="e894vvT8Ymzn3Xg6lhv16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623" priority="103" operator="notEqual">
      <formula>""</formula>
    </cfRule>
  </conditionalFormatting>
  <conditionalFormatting sqref="O35:P35 O37:P37 O39:P39 O41:P41 O43:P43 O45:P45 O47:P47">
    <cfRule type="cellIs" dxfId="4622" priority="102" operator="notEqual">
      <formula>""</formula>
    </cfRule>
  </conditionalFormatting>
  <conditionalFormatting sqref="O52:P52 O54:P54 O56:P56 O58:P58 O60:P60 O62:P62 O64:P64">
    <cfRule type="cellIs" dxfId="4621" priority="101" operator="notEqual">
      <formula>""</formula>
    </cfRule>
  </conditionalFormatting>
  <conditionalFormatting sqref="O69:P69 O71:P71 O73:P73 O75:P75 O77:P77 O79:P79 O81:P81">
    <cfRule type="cellIs" dxfId="4620" priority="100" operator="notEqual">
      <formula>""</formula>
    </cfRule>
  </conditionalFormatting>
  <conditionalFormatting sqref="O86:P86 O88:P88 O90:P90 O92:P92 O94:P94 O96:P96 O98:P98">
    <cfRule type="cellIs" dxfId="4619" priority="99" operator="notEqual">
      <formula>""</formula>
    </cfRule>
  </conditionalFormatting>
  <conditionalFormatting sqref="O103:P103 O105:P105 O107:P107 O109:P109 O111:P111 O113:P113 O115:P115">
    <cfRule type="cellIs" dxfId="4618" priority="98" operator="notEqual">
      <formula>""</formula>
    </cfRule>
  </conditionalFormatting>
  <conditionalFormatting sqref="O120:P120 O122:P122 O124:P124 O126:P126 O128:P128 O130:P130 O132:P132">
    <cfRule type="cellIs" dxfId="4617" priority="97" operator="notEqual">
      <formula>""</formula>
    </cfRule>
  </conditionalFormatting>
  <conditionalFormatting sqref="D52 D54 D56 D58 D60 D62 D64">
    <cfRule type="cellIs" dxfId="4616" priority="86" operator="greaterThan">
      <formula>140</formula>
    </cfRule>
    <cfRule type="cellIs" dxfId="4615" priority="91" operator="between">
      <formula>60</formula>
      <formula>140</formula>
    </cfRule>
    <cfRule type="cellIs" dxfId="4614" priority="96" operator="lessThan">
      <formula>60</formula>
    </cfRule>
  </conditionalFormatting>
  <conditionalFormatting sqref="D69 D71 D73 D75 D77 D79 D81">
    <cfRule type="cellIs" dxfId="4613" priority="85" operator="greaterThan">
      <formula>160</formula>
    </cfRule>
    <cfRule type="cellIs" dxfId="4612" priority="90" operator="between">
      <formula>60</formula>
      <formula>140</formula>
    </cfRule>
    <cfRule type="cellIs" dxfId="4611" priority="95" operator="lessThan">
      <formula>60</formula>
    </cfRule>
  </conditionalFormatting>
  <conditionalFormatting sqref="D86 D88 D90 D92 D94 D96 D98">
    <cfRule type="cellIs" dxfId="4610" priority="84" operator="greaterThan">
      <formula>140</formula>
    </cfRule>
    <cfRule type="cellIs" dxfId="4609" priority="89" operator="between">
      <formula>40</formula>
      <formula>140</formula>
    </cfRule>
    <cfRule type="cellIs" dxfId="4608" priority="94" operator="lessThan">
      <formula>60</formula>
    </cfRule>
  </conditionalFormatting>
  <conditionalFormatting sqref="D103 D105 D107 D109 D111 D113 D115">
    <cfRule type="cellIs" dxfId="4607" priority="83" operator="greaterThan">
      <formula>140</formula>
    </cfRule>
    <cfRule type="cellIs" dxfId="4606" priority="88" operator="between">
      <formula>60</formula>
      <formula>140</formula>
    </cfRule>
    <cfRule type="cellIs" dxfId="4605" priority="93" operator="lessThan">
      <formula>60</formula>
    </cfRule>
  </conditionalFormatting>
  <conditionalFormatting sqref="D120 D122 D124 D126 D128 D130 D132">
    <cfRule type="cellIs" dxfId="4604" priority="82" operator="greaterThan">
      <formula>140</formula>
    </cfRule>
    <cfRule type="cellIs" dxfId="4603" priority="87" operator="between">
      <formula>60</formula>
      <formula>140</formula>
    </cfRule>
    <cfRule type="cellIs" dxfId="4602" priority="92" operator="lessThan">
      <formula>60</formula>
    </cfRule>
  </conditionalFormatting>
  <conditionalFormatting sqref="D18 D20 D22 D24 D26 D28 D30">
    <cfRule type="cellIs" dxfId="4601" priority="104" operator="lessThan">
      <formula>60</formula>
    </cfRule>
    <cfRule type="cellIs" dxfId="4600" priority="105" operator="between">
      <formula>60</formula>
      <formula>140</formula>
    </cfRule>
    <cfRule type="cellIs" dxfId="4599" priority="106" operator="greaterThan">
      <formula>140</formula>
    </cfRule>
  </conditionalFormatting>
  <conditionalFormatting sqref="D35 D37 D39 D41 D43 D45 D47">
    <cfRule type="cellIs" dxfId="4598" priority="79" operator="lessThan">
      <formula>60</formula>
    </cfRule>
    <cfRule type="cellIs" dxfId="4597" priority="80" operator="between">
      <formula>60</formula>
      <formula>140</formula>
    </cfRule>
    <cfRule type="cellIs" dxfId="4596" priority="81" operator="greaterThan">
      <formula>140</formula>
    </cfRule>
  </conditionalFormatting>
  <conditionalFormatting sqref="E31:H33 C31 C33 A31:B33 O31:S33">
    <cfRule type="expression" dxfId="4595" priority="78">
      <formula>$C$32=TODAY()</formula>
    </cfRule>
  </conditionalFormatting>
  <conditionalFormatting sqref="A14:B16 C14:D14 C16:D16 E14:H16 O14:S16">
    <cfRule type="expression" dxfId="4594" priority="77">
      <formula>$C$15=TODAY()</formula>
    </cfRule>
  </conditionalFormatting>
  <conditionalFormatting sqref="A48:B50 C48:D48 C50:D50 E48:H50 O48:S50">
    <cfRule type="expression" dxfId="4593" priority="76">
      <formula>$C$49=TODAY()</formula>
    </cfRule>
  </conditionalFormatting>
  <conditionalFormatting sqref="A65:B67 C65:D65 C67:D67 E65:H67 O65:S67">
    <cfRule type="expression" dxfId="4592" priority="75">
      <formula>$C$66=TODAY()</formula>
    </cfRule>
  </conditionalFormatting>
  <conditionalFormatting sqref="A82:B84 C82:D82 C84:D84 E82:H84 O82:S84">
    <cfRule type="expression" dxfId="4591" priority="74">
      <formula>$C$83=TODAY()</formula>
    </cfRule>
  </conditionalFormatting>
  <conditionalFormatting sqref="A99:B101 C99:D99 C101:D101 E99:H101 O99:S101">
    <cfRule type="expression" dxfId="4590" priority="73">
      <formula>$C$100=TODAY()</formula>
    </cfRule>
  </conditionalFormatting>
  <conditionalFormatting sqref="A116:B118 C116:D116 C118:D118 E116:H118 O116:S118">
    <cfRule type="expression" dxfId="4589" priority="72">
      <formula>$C$117=TODAY()</formula>
    </cfRule>
  </conditionalFormatting>
  <conditionalFormatting sqref="I18:J18 I20:J20 I22:J22 I24:J24 I26:J26 I28:J28 I30:J30">
    <cfRule type="cellIs" dxfId="4588" priority="63" operator="notEqual">
      <formula>""</formula>
    </cfRule>
  </conditionalFormatting>
  <conditionalFormatting sqref="I35:J35 I37:J37 I39:J39 I41:J41 I43:J43 I45:J45 I47:J47">
    <cfRule type="cellIs" dxfId="4587" priority="62" operator="notEqual">
      <formula>""</formula>
    </cfRule>
  </conditionalFormatting>
  <conditionalFormatting sqref="I52:J52 I54:J54 I56:J56 I58:J58 I60:J60 I62:J62 I64:J64">
    <cfRule type="cellIs" dxfId="4586" priority="61" operator="notEqual">
      <formula>""</formula>
    </cfRule>
  </conditionalFormatting>
  <conditionalFormatting sqref="I69:J69 I71:J71 I73:J73 I75:J75 I77:J77 I79:J79 I81:J81">
    <cfRule type="cellIs" dxfId="4585" priority="60" operator="notEqual">
      <formula>""</formula>
    </cfRule>
  </conditionalFormatting>
  <conditionalFormatting sqref="I86:J86 I88:J88 I90:J90 I92:J92 I94:J94 I96:J96 I98:J98">
    <cfRule type="cellIs" dxfId="4584" priority="59" operator="notEqual">
      <formula>""</formula>
    </cfRule>
  </conditionalFormatting>
  <conditionalFormatting sqref="I103:J103 I105:J105 I107:J107 I109:J109 I111:J111 I113:J113 I115:J115">
    <cfRule type="cellIs" dxfId="4583" priority="58" operator="notEqual">
      <formula>""</formula>
    </cfRule>
  </conditionalFormatting>
  <conditionalFormatting sqref="I120:J120 I122:J122 I124:J124 I126:J126 I128:J128 I130:J130 I132:J132">
    <cfRule type="cellIs" dxfId="4582" priority="57" operator="notEqual">
      <formula>""</formula>
    </cfRule>
  </conditionalFormatting>
  <conditionalFormatting sqref="I31:J33">
    <cfRule type="expression" dxfId="4581" priority="56">
      <formula>$C$32=TODAY()</formula>
    </cfRule>
  </conditionalFormatting>
  <conditionalFormatting sqref="I14:J16">
    <cfRule type="expression" dxfId="4580" priority="55">
      <formula>$C$15=TODAY()</formula>
    </cfRule>
  </conditionalFormatting>
  <conditionalFormatting sqref="I48:J50">
    <cfRule type="expression" dxfId="4579" priority="54">
      <formula>$C$49=TODAY()</formula>
    </cfRule>
  </conditionalFormatting>
  <conditionalFormatting sqref="I65:J67">
    <cfRule type="expression" dxfId="4578" priority="53">
      <formula>$C$66=TODAY()</formula>
    </cfRule>
  </conditionalFormatting>
  <conditionalFormatting sqref="I82:J84">
    <cfRule type="expression" dxfId="4577" priority="52">
      <formula>$C$83=TODAY()</formula>
    </cfRule>
  </conditionalFormatting>
  <conditionalFormatting sqref="I99:J101">
    <cfRule type="expression" dxfId="4576" priority="51">
      <formula>$C$100=TODAY()</formula>
    </cfRule>
  </conditionalFormatting>
  <conditionalFormatting sqref="I116:J118">
    <cfRule type="expression" dxfId="4575" priority="50">
      <formula>$C$117=TODAY()</formula>
    </cfRule>
  </conditionalFormatting>
  <conditionalFormatting sqref="M18:N18 M20:N20 M22:N22 M24:N24 M26:N26 M28:N28 M30:N30">
    <cfRule type="cellIs" dxfId="4574" priority="42" operator="notEqual">
      <formula>""</formula>
    </cfRule>
  </conditionalFormatting>
  <conditionalFormatting sqref="M35:N35 M37:N37 M39:N39 M41:N41 M43:N43 M45:N45 M47:N47">
    <cfRule type="cellIs" dxfId="4573" priority="41" operator="notEqual">
      <formula>""</formula>
    </cfRule>
  </conditionalFormatting>
  <conditionalFormatting sqref="M52:N52 M54:N54 M56:N56 M58:N58 M60:N60 M62:N62 M64:N64">
    <cfRule type="cellIs" dxfId="4572" priority="40" operator="notEqual">
      <formula>""</formula>
    </cfRule>
  </conditionalFormatting>
  <conditionalFormatting sqref="M69:N69 M71:N71 M73:N73 M75:N75 M77:N77 M79:N79 M81:N81">
    <cfRule type="cellIs" dxfId="4571" priority="39" operator="notEqual">
      <formula>""</formula>
    </cfRule>
  </conditionalFormatting>
  <conditionalFormatting sqref="M86:N86 M88:N88 M90:N90 M92:N92 M94:N94 M96:N96 M98:N98">
    <cfRule type="cellIs" dxfId="4570" priority="38" operator="notEqual">
      <formula>""</formula>
    </cfRule>
  </conditionalFormatting>
  <conditionalFormatting sqref="M103:N103 M105:N105 M107:N107 M109:N109 M111:N111 M113:N113 M115:N115">
    <cfRule type="cellIs" dxfId="4569" priority="37" operator="notEqual">
      <formula>""</formula>
    </cfRule>
  </conditionalFormatting>
  <conditionalFormatting sqref="M120:N120 M122:N122 M124:N124 M126:N126 M128:N128 M130:N130 M132:N132">
    <cfRule type="cellIs" dxfId="4568" priority="36" operator="notEqual">
      <formula>""</formula>
    </cfRule>
  </conditionalFormatting>
  <conditionalFormatting sqref="M31:N33">
    <cfRule type="expression" dxfId="4567" priority="35">
      <formula>$C$32=TODAY()</formula>
    </cfRule>
  </conditionalFormatting>
  <conditionalFormatting sqref="M14:N16">
    <cfRule type="expression" dxfId="4566" priority="34">
      <formula>$C$15=TODAY()</formula>
    </cfRule>
  </conditionalFormatting>
  <conditionalFormatting sqref="M48:N50">
    <cfRule type="expression" dxfId="4565" priority="33">
      <formula>$C$49=TODAY()</formula>
    </cfRule>
  </conditionalFormatting>
  <conditionalFormatting sqref="M65:N67">
    <cfRule type="expression" dxfId="4564" priority="32">
      <formula>$C$66=TODAY()</formula>
    </cfRule>
  </conditionalFormatting>
  <conditionalFormatting sqref="M82:N84">
    <cfRule type="expression" dxfId="4563" priority="31">
      <formula>$C$83=TODAY()</formula>
    </cfRule>
  </conditionalFormatting>
  <conditionalFormatting sqref="M99:N101">
    <cfRule type="expression" dxfId="4562" priority="30">
      <formula>$C$100=TODAY()</formula>
    </cfRule>
  </conditionalFormatting>
  <conditionalFormatting sqref="M116:N118">
    <cfRule type="expression" dxfId="4561" priority="29">
      <formula>$C$117=TODAY()</formula>
    </cfRule>
  </conditionalFormatting>
  <conditionalFormatting sqref="K18:L18 K20:L20 K22:L22 K24:L24 K26:L26 K28:L28 K30:L30">
    <cfRule type="cellIs" dxfId="4560" priority="21" operator="notEqual">
      <formula>""</formula>
    </cfRule>
  </conditionalFormatting>
  <conditionalFormatting sqref="K35:L35 K37:L37 K39:L39 K41:L41 K43:L43 K45:L45 K47:L47">
    <cfRule type="cellIs" dxfId="4559" priority="20" operator="notEqual">
      <formula>""</formula>
    </cfRule>
  </conditionalFormatting>
  <conditionalFormatting sqref="K52:L52 K54:L54 K56:L56 K58:L58 K60:L60 K62:L62 K64:L64">
    <cfRule type="cellIs" dxfId="4558" priority="19" operator="notEqual">
      <formula>""</formula>
    </cfRule>
  </conditionalFormatting>
  <conditionalFormatting sqref="K69:L69 K71:L71 K73:L73 K75:L75 K77:L77 K79:L79 K81:L81">
    <cfRule type="cellIs" dxfId="4557" priority="18" operator="notEqual">
      <formula>""</formula>
    </cfRule>
  </conditionalFormatting>
  <conditionalFormatting sqref="K86:L86 K88:L88 K90:L90 K92:L92 K94:L94 K96:L96 K98:L98">
    <cfRule type="cellIs" dxfId="4556" priority="17" operator="notEqual">
      <formula>""</formula>
    </cfRule>
  </conditionalFormatting>
  <conditionalFormatting sqref="K103:L103 K105:L105 K107:L107 K109:L109 K111:L111 K113:L113 K115:L115">
    <cfRule type="cellIs" dxfId="4555" priority="16" operator="notEqual">
      <formula>""</formula>
    </cfRule>
  </conditionalFormatting>
  <conditionalFormatting sqref="K120:L120 K122:L122 K124:L124 K126:L126 K128:L128 K130:L130 K132:L132">
    <cfRule type="cellIs" dxfId="4554" priority="15" operator="notEqual">
      <formula>""</formula>
    </cfRule>
  </conditionalFormatting>
  <conditionalFormatting sqref="K31:L33">
    <cfRule type="expression" dxfId="4553" priority="14">
      <formula>$C$32=TODAY()</formula>
    </cfRule>
  </conditionalFormatting>
  <conditionalFormatting sqref="K14:L16">
    <cfRule type="expression" dxfId="4552" priority="13">
      <formula>$C$15=TODAY()</formula>
    </cfRule>
  </conditionalFormatting>
  <conditionalFormatting sqref="K48:L50">
    <cfRule type="expression" dxfId="4551" priority="12">
      <formula>$C$49=TODAY()</formula>
    </cfRule>
  </conditionalFormatting>
  <conditionalFormatting sqref="K65:L67">
    <cfRule type="expression" dxfId="4550" priority="11">
      <formula>$C$66=TODAY()</formula>
    </cfRule>
  </conditionalFormatting>
  <conditionalFormatting sqref="K82:L84">
    <cfRule type="expression" dxfId="4549" priority="10">
      <formula>$C$83=TODAY()</formula>
    </cfRule>
  </conditionalFormatting>
  <conditionalFormatting sqref="K99:L101">
    <cfRule type="expression" dxfId="4548" priority="9">
      <formula>$C$100=TODAY()</formula>
    </cfRule>
  </conditionalFormatting>
  <conditionalFormatting sqref="K116:L118">
    <cfRule type="expression" dxfId="454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20DA040-F3C7-2E4B-BD49-71D05AA52992}">
      <formula1>0</formula1>
      <formula2>0.999305555555556</formula2>
    </dataValidation>
  </dataValidations>
  <hyperlinks>
    <hyperlink ref="A1:B1" location="Kalender!B19" display="  ◀   zurück zum Menü" xr:uid="{447E489E-219B-3644-9DA6-21255802B0A7}"/>
    <hyperlink ref="I6:J6" location="'Persönliche Daten'!A1" display="'Persönliche Daten'!A1" xr:uid="{0F4DB9F2-F4F9-6B48-A7EF-57FA094B198C}"/>
    <hyperlink ref="I7:J7" location="Table1!A1" display="Table1!A1" xr:uid="{E94D1218-9DF2-8946-8D3F-270A05B2837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5E0D99B-C6A2-784F-84CA-D4BF578447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13A54FE-05A6-004F-A43A-14162EF21E8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8314E8C-B1E3-AB4F-8624-4FFA82793A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84A771E-C6EF-2A4B-9525-EDD124FF898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BA951D5-53E1-3B4F-9DA0-ECE0D7E2133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49049DF-BFDA-4A4C-9FC1-70B6395F343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9B27389-1479-974F-9A8D-511F7E82601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C69DE651-EF13-624B-8B26-1A29625CFC66}">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D67E365-6AA2-9544-95B5-84CD95E35A9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4EF32CC-4B65-7549-8118-DE475EF24DC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A460CE6-8125-3744-AC8E-E72A8931AB8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73B10BA-B605-504D-AD65-B22531D142E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8AEA4EA-F536-8E43-8632-3CB9AA1ED58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23CE821-22E7-C94D-A4BD-94838C3AA99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C3E9104-D7C0-E747-AC49-82C2A770F5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EC79DDF-8C66-F248-95A2-9CA609AADD2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ABDD4B-6D53-E742-81DB-77A7599307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AAC1858-6045-8B40-9254-89373BF2423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55B788E-65C7-B94B-AC86-1B83768396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45D65A0-E6EB-054A-A102-A3D0A11B494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3172CF-EE42-7B47-AD68-90CCE48B812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52B012F-69A3-204D-B73F-000849AD346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68A105D-32F2-874C-90F2-9A891EB6375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32848E1-3F5C-D249-83A9-7392710A315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D60E012-742A-0948-B63B-B9CBDF7C7B7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82BC248-A986-664D-8CFF-F190C270312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1AA04F57-46A7-804E-ADC7-39DA92DF3F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A5AB21C-BBD2-984B-B125-1BC8C213222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8955EB-04F9-7A44-B0F9-531D23EE145B}">
          <x14:formula1>
            <xm:f>Einstellungen!$H$7:$H$19</xm:f>
          </x14:formula1>
          <xm:sqref>H17:H30 H34:H47 H51:H64 H68:H81 H85:H98 H102:H115 H119:H132</xm:sqref>
        </x14:dataValidation>
        <x14:dataValidation type="list" allowBlank="1" showInputMessage="1" showErrorMessage="1" xr:uid="{A3684AFB-53EA-AE4D-8406-B8928A3FB25E}">
          <x14:formula1>
            <xm:f>Einstellungen!$F$7:$F$19</xm:f>
          </x14:formula1>
          <xm:sqref>G17:G30 G34:G47 G51:G64 G68:G81 G85:G98 G102:G115 G119:G132</xm:sqref>
        </x14:dataValidation>
        <x14:dataValidation type="list" allowBlank="1" showInputMessage="1" showErrorMessage="1" xr:uid="{68B1EF3F-20D6-8F42-8E27-C28F573C0B69}">
          <x14:formula1>
            <xm:f>Einstellungen!$D$7:$D$19</xm:f>
          </x14:formula1>
          <xm:sqref>F17:F30 F34:F47 F51:F64 F68:F81 F85:F98 F102:F115 F119:F132</xm:sqref>
        </x14:dataValidation>
        <x14:dataValidation type="list" allowBlank="1" showInputMessage="1" showErrorMessage="1" xr:uid="{8149716A-9805-3D4B-B96C-D4FC7491B41D}">
          <x14:formula1>
            <xm:f>Einstellungen!$B$7:$B$19</xm:f>
          </x14:formula1>
          <xm:sqref>E17:E30 E34:E47 E51:E64 E68:E81 E85:E98 E102:E115 E119:E132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542F-EF28-E748-ADE5-2D390F41EE07}">
  <sheetPr codeName="Tabelle1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Kalender!K20</f>
        <v>4. März 2024 bis 10. März 2024</v>
      </c>
      <c r="S2" s="53"/>
    </row>
    <row r="3" spans="1:19" ht="30" customHeight="1">
      <c r="A3" s="161"/>
      <c r="B3" s="120"/>
      <c r="C3" s="120"/>
      <c r="D3" s="120"/>
      <c r="E3" s="120"/>
      <c r="F3" s="120"/>
      <c r="G3" s="120"/>
      <c r="H3" s="120"/>
      <c r="I3" s="120"/>
      <c r="J3" s="120"/>
      <c r="K3" s="120"/>
      <c r="L3" s="120"/>
      <c r="M3" s="120"/>
      <c r="N3" s="120"/>
      <c r="O3" s="120"/>
      <c r="P3" s="120"/>
      <c r="Q3" s="44"/>
      <c r="R3" s="107" t="str">
        <f>Kalender!J20</f>
        <v>Woche 10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Kalender!C20</f>
        <v>45355</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Kalender!D20</f>
        <v>45356</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Kalender!E20</f>
        <v>45357</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Kalender!F20</f>
        <v>45358</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Kalender!G20</f>
        <v>45359</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Kalender!H20</f>
        <v>45360</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Kalender!I20</f>
        <v>45361</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45355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45356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45357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45358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45359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45360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45361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B2RocK8HKFUFnSF+W/EB97SLtOCIod4t4bBG7j3sc9p+Mok2Xpig7HfOnDJPegPUAaln1BlHE9XgDIX//1lNdQ==" saltValue="/NBrAfHk9T7J/Xy+8t2ml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518" priority="103" operator="notEqual">
      <formula>""</formula>
    </cfRule>
  </conditionalFormatting>
  <conditionalFormatting sqref="O35:P35 O37:P37 O39:P39 O41:P41 O43:P43 O45:P45 O47:P47">
    <cfRule type="cellIs" dxfId="4517" priority="102" operator="notEqual">
      <formula>""</formula>
    </cfRule>
  </conditionalFormatting>
  <conditionalFormatting sqref="O52:P52 O54:P54 O56:P56 O58:P58 O60:P60 O62:P62 O64:P64">
    <cfRule type="cellIs" dxfId="4516" priority="101" operator="notEqual">
      <formula>""</formula>
    </cfRule>
  </conditionalFormatting>
  <conditionalFormatting sqref="O69:P69 O71:P71 O73:P73 O75:P75 O77:P77 O79:P79 O81:P81">
    <cfRule type="cellIs" dxfId="4515" priority="100" operator="notEqual">
      <formula>""</formula>
    </cfRule>
  </conditionalFormatting>
  <conditionalFormatting sqref="O86:P86 O88:P88 O90:P90 O92:P92 O94:P94 O96:P96 O98:P98">
    <cfRule type="cellIs" dxfId="4514" priority="99" operator="notEqual">
      <formula>""</formula>
    </cfRule>
  </conditionalFormatting>
  <conditionalFormatting sqref="O103:P103 O105:P105 O107:P107 O109:P109 O111:P111 O113:P113 O115:P115">
    <cfRule type="cellIs" dxfId="4513" priority="98" operator="notEqual">
      <formula>""</formula>
    </cfRule>
  </conditionalFormatting>
  <conditionalFormatting sqref="O120:P120 O122:P122 O124:P124 O126:P126 O128:P128 O130:P130 O132:P132">
    <cfRule type="cellIs" dxfId="4512" priority="97" operator="notEqual">
      <formula>""</formula>
    </cfRule>
  </conditionalFormatting>
  <conditionalFormatting sqref="D52 D54 D56 D58 D60 D62 D64">
    <cfRule type="cellIs" dxfId="4511" priority="86" operator="greaterThan">
      <formula>140</formula>
    </cfRule>
    <cfRule type="cellIs" dxfId="4510" priority="91" operator="between">
      <formula>60</formula>
      <formula>140</formula>
    </cfRule>
    <cfRule type="cellIs" dxfId="4509" priority="96" operator="lessThan">
      <formula>60</formula>
    </cfRule>
  </conditionalFormatting>
  <conditionalFormatting sqref="D69 D71 D73 D75 D77 D79 D81">
    <cfRule type="cellIs" dxfId="4508" priority="85" operator="greaterThan">
      <formula>160</formula>
    </cfRule>
    <cfRule type="cellIs" dxfId="4507" priority="90" operator="between">
      <formula>60</formula>
      <formula>140</formula>
    </cfRule>
    <cfRule type="cellIs" dxfId="4506" priority="95" operator="lessThan">
      <formula>60</formula>
    </cfRule>
  </conditionalFormatting>
  <conditionalFormatting sqref="D86 D88 D90 D92 D94 D96 D98">
    <cfRule type="cellIs" dxfId="4505" priority="84" operator="greaterThan">
      <formula>140</formula>
    </cfRule>
    <cfRule type="cellIs" dxfId="4504" priority="89" operator="between">
      <formula>40</formula>
      <formula>140</formula>
    </cfRule>
    <cfRule type="cellIs" dxfId="4503" priority="94" operator="lessThan">
      <formula>60</formula>
    </cfRule>
  </conditionalFormatting>
  <conditionalFormatting sqref="D103 D105 D107 D109 D111 D113 D115">
    <cfRule type="cellIs" dxfId="4502" priority="83" operator="greaterThan">
      <formula>140</formula>
    </cfRule>
    <cfRule type="cellIs" dxfId="4501" priority="88" operator="between">
      <formula>60</formula>
      <formula>140</formula>
    </cfRule>
    <cfRule type="cellIs" dxfId="4500" priority="93" operator="lessThan">
      <formula>60</formula>
    </cfRule>
  </conditionalFormatting>
  <conditionalFormatting sqref="D120 D122 D124 D126 D128 D130 D132">
    <cfRule type="cellIs" dxfId="4499" priority="82" operator="greaterThan">
      <formula>140</formula>
    </cfRule>
    <cfRule type="cellIs" dxfId="4498" priority="87" operator="between">
      <formula>60</formula>
      <formula>140</formula>
    </cfRule>
    <cfRule type="cellIs" dxfId="4497" priority="92" operator="lessThan">
      <formula>60</formula>
    </cfRule>
  </conditionalFormatting>
  <conditionalFormatting sqref="D18 D20 D22 D24 D26 D28 D30">
    <cfRule type="cellIs" dxfId="4496" priority="104" operator="lessThan">
      <formula>60</formula>
    </cfRule>
    <cfRule type="cellIs" dxfId="4495" priority="105" operator="between">
      <formula>60</formula>
      <formula>140</formula>
    </cfRule>
    <cfRule type="cellIs" dxfId="4494" priority="106" operator="greaterThan">
      <formula>140</formula>
    </cfRule>
  </conditionalFormatting>
  <conditionalFormatting sqref="D35 D37 D39 D41 D43 D45 D47">
    <cfRule type="cellIs" dxfId="4493" priority="79" operator="lessThan">
      <formula>60</formula>
    </cfRule>
    <cfRule type="cellIs" dxfId="4492" priority="80" operator="between">
      <formula>60</formula>
      <formula>140</formula>
    </cfRule>
    <cfRule type="cellIs" dxfId="4491" priority="81" operator="greaterThan">
      <formula>140</formula>
    </cfRule>
  </conditionalFormatting>
  <conditionalFormatting sqref="E31:H33 C31 C33 A31:B33 O31:S33">
    <cfRule type="expression" dxfId="4490" priority="78">
      <formula>$C$32=TODAY()</formula>
    </cfRule>
  </conditionalFormatting>
  <conditionalFormatting sqref="A14:B16 C14:D14 C16:D16 E14:H16 O14:S16">
    <cfRule type="expression" dxfId="4489" priority="77">
      <formula>$C$15=TODAY()</formula>
    </cfRule>
  </conditionalFormatting>
  <conditionalFormatting sqref="A48:B50 C48:D48 C50:D50 E48:H50 O48:S50">
    <cfRule type="expression" dxfId="4488" priority="76">
      <formula>$C$49=TODAY()</formula>
    </cfRule>
  </conditionalFormatting>
  <conditionalFormatting sqref="A65:B67 C65:D65 C67:D67 E65:H67 O65:S67">
    <cfRule type="expression" dxfId="4487" priority="75">
      <formula>$C$66=TODAY()</formula>
    </cfRule>
  </conditionalFormatting>
  <conditionalFormatting sqref="A82:B84 C82:D82 C84:D84 E82:H84 O82:S84">
    <cfRule type="expression" dxfId="4486" priority="74">
      <formula>$C$83=TODAY()</formula>
    </cfRule>
  </conditionalFormatting>
  <conditionalFormatting sqref="A99:B101 C99:D99 C101:D101 E99:H101 O99:S101">
    <cfRule type="expression" dxfId="4485" priority="73">
      <formula>$C$100=TODAY()</formula>
    </cfRule>
  </conditionalFormatting>
  <conditionalFormatting sqref="A116:B118 C116:D116 C118:D118 E116:H118 O116:S118">
    <cfRule type="expression" dxfId="4484" priority="72">
      <formula>$C$117=TODAY()</formula>
    </cfRule>
  </conditionalFormatting>
  <conditionalFormatting sqref="I18:J18 I20:J20 I22:J22 I24:J24 I26:J26 I28:J28 I30:J30">
    <cfRule type="cellIs" dxfId="4483" priority="63" operator="notEqual">
      <formula>""</formula>
    </cfRule>
  </conditionalFormatting>
  <conditionalFormatting sqref="I35:J35 I37:J37 I39:J39 I41:J41 I43:J43 I45:J45 I47:J47">
    <cfRule type="cellIs" dxfId="4482" priority="62" operator="notEqual">
      <formula>""</formula>
    </cfRule>
  </conditionalFormatting>
  <conditionalFormatting sqref="I52:J52 I54:J54 I56:J56 I58:J58 I60:J60 I62:J62 I64:J64">
    <cfRule type="cellIs" dxfId="4481" priority="61" operator="notEqual">
      <formula>""</formula>
    </cfRule>
  </conditionalFormatting>
  <conditionalFormatting sqref="I69:J69 I71:J71 I73:J73 I75:J75 I77:J77 I79:J79 I81:J81">
    <cfRule type="cellIs" dxfId="4480" priority="60" operator="notEqual">
      <formula>""</formula>
    </cfRule>
  </conditionalFormatting>
  <conditionalFormatting sqref="I86:J86 I88:J88 I90:J90 I92:J92 I94:J94 I96:J96 I98:J98">
    <cfRule type="cellIs" dxfId="4479" priority="59" operator="notEqual">
      <formula>""</formula>
    </cfRule>
  </conditionalFormatting>
  <conditionalFormatting sqref="I103:J103 I105:J105 I107:J107 I109:J109 I111:J111 I113:J113 I115:J115">
    <cfRule type="cellIs" dxfId="4478" priority="58" operator="notEqual">
      <formula>""</formula>
    </cfRule>
  </conditionalFormatting>
  <conditionalFormatting sqref="I120:J120 I122:J122 I124:J124 I126:J126 I128:J128 I130:J130 I132:J132">
    <cfRule type="cellIs" dxfId="4477" priority="57" operator="notEqual">
      <formula>""</formula>
    </cfRule>
  </conditionalFormatting>
  <conditionalFormatting sqref="I31:J33">
    <cfRule type="expression" dxfId="4476" priority="56">
      <formula>$C$32=TODAY()</formula>
    </cfRule>
  </conditionalFormatting>
  <conditionalFormatting sqref="I14:J16">
    <cfRule type="expression" dxfId="4475" priority="55">
      <formula>$C$15=TODAY()</formula>
    </cfRule>
  </conditionalFormatting>
  <conditionalFormatting sqref="I48:J50">
    <cfRule type="expression" dxfId="4474" priority="54">
      <formula>$C$49=TODAY()</formula>
    </cfRule>
  </conditionalFormatting>
  <conditionalFormatting sqref="I65:J67">
    <cfRule type="expression" dxfId="4473" priority="53">
      <formula>$C$66=TODAY()</formula>
    </cfRule>
  </conditionalFormatting>
  <conditionalFormatting sqref="I82:J84">
    <cfRule type="expression" dxfId="4472" priority="52">
      <formula>$C$83=TODAY()</formula>
    </cfRule>
  </conditionalFormatting>
  <conditionalFormatting sqref="I99:J101">
    <cfRule type="expression" dxfId="4471" priority="51">
      <formula>$C$100=TODAY()</formula>
    </cfRule>
  </conditionalFormatting>
  <conditionalFormatting sqref="I116:J118">
    <cfRule type="expression" dxfId="4470" priority="50">
      <formula>$C$117=TODAY()</formula>
    </cfRule>
  </conditionalFormatting>
  <conditionalFormatting sqref="M18:N18 M20:N20 M22:N22 M24:N24 M26:N26 M28:N28 M30:N30">
    <cfRule type="cellIs" dxfId="4469" priority="42" operator="notEqual">
      <formula>""</formula>
    </cfRule>
  </conditionalFormatting>
  <conditionalFormatting sqref="M35:N35 M37:N37 M39:N39 M41:N41 M43:N43 M45:N45 M47:N47">
    <cfRule type="cellIs" dxfId="4468" priority="41" operator="notEqual">
      <formula>""</formula>
    </cfRule>
  </conditionalFormatting>
  <conditionalFormatting sqref="M52:N52 M54:N54 M56:N56 M58:N58 M60:N60 M62:N62 M64:N64">
    <cfRule type="cellIs" dxfId="4467" priority="40" operator="notEqual">
      <formula>""</formula>
    </cfRule>
  </conditionalFormatting>
  <conditionalFormatting sqref="M69:N69 M71:N71 M73:N73 M75:N75 M77:N77 M79:N79 M81:N81">
    <cfRule type="cellIs" dxfId="4466" priority="39" operator="notEqual">
      <formula>""</formula>
    </cfRule>
  </conditionalFormatting>
  <conditionalFormatting sqref="M86:N86 M88:N88 M90:N90 M92:N92 M94:N94 M96:N96 M98:N98">
    <cfRule type="cellIs" dxfId="4465" priority="38" operator="notEqual">
      <formula>""</formula>
    </cfRule>
  </conditionalFormatting>
  <conditionalFormatting sqref="M103:N103 M105:N105 M107:N107 M109:N109 M111:N111 M113:N113 M115:N115">
    <cfRule type="cellIs" dxfId="4464" priority="37" operator="notEqual">
      <formula>""</formula>
    </cfRule>
  </conditionalFormatting>
  <conditionalFormatting sqref="M120:N120 M122:N122 M124:N124 M126:N126 M128:N128 M130:N130 M132:N132">
    <cfRule type="cellIs" dxfId="4463" priority="36" operator="notEqual">
      <formula>""</formula>
    </cfRule>
  </conditionalFormatting>
  <conditionalFormatting sqref="M31:N33">
    <cfRule type="expression" dxfId="4462" priority="35">
      <formula>$C$32=TODAY()</formula>
    </cfRule>
  </conditionalFormatting>
  <conditionalFormatting sqref="M14:N16">
    <cfRule type="expression" dxfId="4461" priority="34">
      <formula>$C$15=TODAY()</formula>
    </cfRule>
  </conditionalFormatting>
  <conditionalFormatting sqref="M48:N50">
    <cfRule type="expression" dxfId="4460" priority="33">
      <formula>$C$49=TODAY()</formula>
    </cfRule>
  </conditionalFormatting>
  <conditionalFormatting sqref="M65:N67">
    <cfRule type="expression" dxfId="4459" priority="32">
      <formula>$C$66=TODAY()</formula>
    </cfRule>
  </conditionalFormatting>
  <conditionalFormatting sqref="M82:N84">
    <cfRule type="expression" dxfId="4458" priority="31">
      <formula>$C$83=TODAY()</formula>
    </cfRule>
  </conditionalFormatting>
  <conditionalFormatting sqref="M99:N101">
    <cfRule type="expression" dxfId="4457" priority="30">
      <formula>$C$100=TODAY()</formula>
    </cfRule>
  </conditionalFormatting>
  <conditionalFormatting sqref="M116:N118">
    <cfRule type="expression" dxfId="4456" priority="29">
      <formula>$C$117=TODAY()</formula>
    </cfRule>
  </conditionalFormatting>
  <conditionalFormatting sqref="K18:L18 K20:L20 K22:L22 K24:L24 K26:L26 K28:L28 K30:L30">
    <cfRule type="cellIs" dxfId="4455" priority="21" operator="notEqual">
      <formula>""</formula>
    </cfRule>
  </conditionalFormatting>
  <conditionalFormatting sqref="K35:L35 K37:L37 K39:L39 K41:L41 K43:L43 K45:L45 K47:L47">
    <cfRule type="cellIs" dxfId="4454" priority="20" operator="notEqual">
      <formula>""</formula>
    </cfRule>
  </conditionalFormatting>
  <conditionalFormatting sqref="K52:L52 K54:L54 K56:L56 K58:L58 K60:L60 K62:L62 K64:L64">
    <cfRule type="cellIs" dxfId="4453" priority="19" operator="notEqual">
      <formula>""</formula>
    </cfRule>
  </conditionalFormatting>
  <conditionalFormatting sqref="K69:L69 K71:L71 K73:L73 K75:L75 K77:L77 K79:L79 K81:L81">
    <cfRule type="cellIs" dxfId="4452" priority="18" operator="notEqual">
      <formula>""</formula>
    </cfRule>
  </conditionalFormatting>
  <conditionalFormatting sqref="K86:L86 K88:L88 K90:L90 K92:L92 K94:L94 K96:L96 K98:L98">
    <cfRule type="cellIs" dxfId="4451" priority="17" operator="notEqual">
      <formula>""</formula>
    </cfRule>
  </conditionalFormatting>
  <conditionalFormatting sqref="K103:L103 K105:L105 K107:L107 K109:L109 K111:L111 K113:L113 K115:L115">
    <cfRule type="cellIs" dxfId="4450" priority="16" operator="notEqual">
      <formula>""</formula>
    </cfRule>
  </conditionalFormatting>
  <conditionalFormatting sqref="K120:L120 K122:L122 K124:L124 K126:L126 K128:L128 K130:L130 K132:L132">
    <cfRule type="cellIs" dxfId="4449" priority="15" operator="notEqual">
      <formula>""</formula>
    </cfRule>
  </conditionalFormatting>
  <conditionalFormatting sqref="K31:L33">
    <cfRule type="expression" dxfId="4448" priority="14">
      <formula>$C$32=TODAY()</formula>
    </cfRule>
  </conditionalFormatting>
  <conditionalFormatting sqref="K14:L16">
    <cfRule type="expression" dxfId="4447" priority="13">
      <formula>$C$15=TODAY()</formula>
    </cfRule>
  </conditionalFormatting>
  <conditionalFormatting sqref="K48:L50">
    <cfRule type="expression" dxfId="4446" priority="12">
      <formula>$C$49=TODAY()</formula>
    </cfRule>
  </conditionalFormatting>
  <conditionalFormatting sqref="K65:L67">
    <cfRule type="expression" dxfId="4445" priority="11">
      <formula>$C$66=TODAY()</formula>
    </cfRule>
  </conditionalFormatting>
  <conditionalFormatting sqref="K82:L84">
    <cfRule type="expression" dxfId="4444" priority="10">
      <formula>$C$83=TODAY()</formula>
    </cfRule>
  </conditionalFormatting>
  <conditionalFormatting sqref="K99:L101">
    <cfRule type="expression" dxfId="4443" priority="9">
      <formula>$C$100=TODAY()</formula>
    </cfRule>
  </conditionalFormatting>
  <conditionalFormatting sqref="K116:L118">
    <cfRule type="expression" dxfId="444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DFA4011-ADF5-7F48-87E8-E00B2E3F957F}">
      <formula1>0</formula1>
      <formula2>0.999305555555556</formula2>
    </dataValidation>
  </dataValidations>
  <hyperlinks>
    <hyperlink ref="A1:B1" location="Kalender!B20" display="  ◀   zurück zum Menü" xr:uid="{8A27FA3E-15E7-E942-87FC-B51F3664678A}"/>
    <hyperlink ref="I6:J6" location="'Persönliche Daten'!A1" display="'Persönliche Daten'!A1" xr:uid="{B717FB1B-0AC7-854B-B013-223D98EF1880}"/>
    <hyperlink ref="I7:J7" location="Table1!A1" display="Table1!A1" xr:uid="{85038B73-D96D-7240-9D0C-DD83E8BDA83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FF93105-4169-FC4F-9D3E-DF06F865ACA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47DBD3-518E-D945-93B2-462C3A6FD2C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36FBE22-F05B-0146-9D62-6BE8F6D7BFF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A802EC2-739F-634F-9630-5F9BCE34556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0D1992D-6F55-6546-BC12-9743866F50D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AD49535-3218-5342-9B41-AE59824635D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D93FA44-E840-5F43-B1F8-28D80D54183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0D7FE19-CF94-604A-BA77-4FB0854E4DF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5509087-CEF3-894F-BBF6-E5736E44A9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C8481DD-1EFF-8542-A589-E0DB418AD35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FE143463-5433-BF46-96E3-E4FF0A06473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0894823-DA2F-FF45-8EC9-6F11762378F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818E93D-2EBC-354D-B9D3-768CBCEBE10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35D11D-FE71-FE40-9E7D-7D8FCB9B0EC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675E716-02EA-A647-A4E9-0001275AC76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04444F6-71E4-944B-B206-F0151AD77E0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219E3A7-FB0C-3940-BE85-A2CAC5BA56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E5345C7-ED86-7644-B79E-48F2D77916C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84C53C7-D064-DB46-B982-50721B007E2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64609BD6-C611-0540-B793-EC3F792F15D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0CBE058-894C-3943-BFC9-79FBFB5F54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1B5F998-A8E7-9544-AFA2-5E68EF38FE6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5988743-F698-4A4D-B804-55EB822D5AD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6AC2B68-AE4F-1344-A124-AABE454B644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119D0E8-FE9A-FE47-A74E-DD9D7A13DB7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1733E5C-5B88-0446-ADB5-649296C1F50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DC1D453-7309-7C41-A30B-7A1DF59C824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37A015A-AFA8-D34D-A523-3EA7551E61F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8012CE3-E196-1E47-97E4-718965A08C2D}">
          <x14:formula1>
            <xm:f>Einstellungen!$H$7:$H$19</xm:f>
          </x14:formula1>
          <xm:sqref>H17:H30 H34:H47 H51:H64 H68:H81 H85:H98 H102:H115 H119:H132</xm:sqref>
        </x14:dataValidation>
        <x14:dataValidation type="list" allowBlank="1" showInputMessage="1" showErrorMessage="1" xr:uid="{445E5CA3-7442-FD44-9793-A2F479FDDE45}">
          <x14:formula1>
            <xm:f>Einstellungen!$F$7:$F$19</xm:f>
          </x14:formula1>
          <xm:sqref>G17:G30 G34:G47 G51:G64 G68:G81 G85:G98 G102:G115 G119:G132</xm:sqref>
        </x14:dataValidation>
        <x14:dataValidation type="list" allowBlank="1" showInputMessage="1" showErrorMessage="1" xr:uid="{0F03A952-5180-A442-9BBD-FA5610227C2F}">
          <x14:formula1>
            <xm:f>Einstellungen!$D$7:$D$19</xm:f>
          </x14:formula1>
          <xm:sqref>F17:F30 F34:F47 F51:F64 F68:F81 F85:F98 F102:F115 F119:F132</xm:sqref>
        </x14:dataValidation>
        <x14:dataValidation type="list" allowBlank="1" showInputMessage="1" showErrorMessage="1" xr:uid="{4C65FE78-5812-BF4E-BB10-3C1448A9FCF6}">
          <x14:formula1>
            <xm:f>Einstellungen!$B$7:$B$19</xm:f>
          </x14:formula1>
          <xm:sqref>E17:E30 E34:E47 E51:E64 E68:E81 E85:E98 E102:E115 E119:E132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963D-DCEF-5648-9E7D-E144BDB7D194}">
  <sheetPr codeName="Tabelle1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Kalender!K21</f>
        <v>11. März 2024 bis 17. März 2024</v>
      </c>
      <c r="S2" s="53"/>
    </row>
    <row r="3" spans="1:19" ht="30" customHeight="1">
      <c r="A3" s="161"/>
      <c r="B3" s="120"/>
      <c r="C3" s="120"/>
      <c r="D3" s="120"/>
      <c r="E3" s="120"/>
      <c r="F3" s="120"/>
      <c r="G3" s="120"/>
      <c r="H3" s="120"/>
      <c r="I3" s="120"/>
      <c r="J3" s="120"/>
      <c r="K3" s="120"/>
      <c r="L3" s="120"/>
      <c r="M3" s="120"/>
      <c r="N3" s="120"/>
      <c r="O3" s="120"/>
      <c r="P3" s="120"/>
      <c r="Q3" s="44"/>
      <c r="R3" s="107" t="str">
        <f>Kalender!J21</f>
        <v>Woche 11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Kalender!C21</f>
        <v>45362</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Kalender!D21</f>
        <v>45363</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Kalender!E21</f>
        <v>45364</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Kalender!F21</f>
        <v>45365</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Kalender!G21</f>
        <v>45366</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Kalender!H21</f>
        <v>45367</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Kalender!I21</f>
        <v>45368</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45362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45363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45364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45365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45366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45367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45368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4EB9qQ2nAy27WEguD4nIwSx8dHsphJFWy2fLqMW1WX4b5qAemRoEy04SOlPRc4nZAf8e00yE5qAxZ/KsHYI6sw==" saltValue="N4VhwwiMhr3W33zqNH/Bo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413" priority="103" operator="notEqual">
      <formula>""</formula>
    </cfRule>
  </conditionalFormatting>
  <conditionalFormatting sqref="O35:P35 O37:P37 O39:P39 O41:P41 O43:P43 O45:P45 O47:P47">
    <cfRule type="cellIs" dxfId="4412" priority="102" operator="notEqual">
      <formula>""</formula>
    </cfRule>
  </conditionalFormatting>
  <conditionalFormatting sqref="O52:P52 O54:P54 O56:P56 O58:P58 O60:P60 O62:P62 O64:P64">
    <cfRule type="cellIs" dxfId="4411" priority="101" operator="notEqual">
      <formula>""</formula>
    </cfRule>
  </conditionalFormatting>
  <conditionalFormatting sqref="O69:P69 O71:P71 O73:P73 O75:P75 O77:P77 O79:P79 O81:P81">
    <cfRule type="cellIs" dxfId="4410" priority="100" operator="notEqual">
      <formula>""</formula>
    </cfRule>
  </conditionalFormatting>
  <conditionalFormatting sqref="O86:P86 O88:P88 O90:P90 O92:P92 O94:P94 O96:P96 O98:P98">
    <cfRule type="cellIs" dxfId="4409" priority="99" operator="notEqual">
      <formula>""</formula>
    </cfRule>
  </conditionalFormatting>
  <conditionalFormatting sqref="O103:P103 O105:P105 O107:P107 O109:P109 O111:P111 O113:P113 O115:P115">
    <cfRule type="cellIs" dxfId="4408" priority="98" operator="notEqual">
      <formula>""</formula>
    </cfRule>
  </conditionalFormatting>
  <conditionalFormatting sqref="O120:P120 O122:P122 O124:P124 O126:P126 O128:P128 O130:P130 O132:P132">
    <cfRule type="cellIs" dxfId="4407" priority="97" operator="notEqual">
      <formula>""</formula>
    </cfRule>
  </conditionalFormatting>
  <conditionalFormatting sqref="D52 D54 D56 D58 D60 D62 D64">
    <cfRule type="cellIs" dxfId="4406" priority="86" operator="greaterThan">
      <formula>140</formula>
    </cfRule>
    <cfRule type="cellIs" dxfId="4405" priority="91" operator="between">
      <formula>60</formula>
      <formula>140</formula>
    </cfRule>
    <cfRule type="cellIs" dxfId="4404" priority="96" operator="lessThan">
      <formula>60</formula>
    </cfRule>
  </conditionalFormatting>
  <conditionalFormatting sqref="D69 D71 D73 D75 D77 D79 D81">
    <cfRule type="cellIs" dxfId="4403" priority="85" operator="greaterThan">
      <formula>160</formula>
    </cfRule>
    <cfRule type="cellIs" dxfId="4402" priority="90" operator="between">
      <formula>60</formula>
      <formula>140</formula>
    </cfRule>
    <cfRule type="cellIs" dxfId="4401" priority="95" operator="lessThan">
      <formula>60</formula>
    </cfRule>
  </conditionalFormatting>
  <conditionalFormatting sqref="D86 D88 D90 D92 D94 D96 D98">
    <cfRule type="cellIs" dxfId="4400" priority="84" operator="greaterThan">
      <formula>140</formula>
    </cfRule>
    <cfRule type="cellIs" dxfId="4399" priority="89" operator="between">
      <formula>40</formula>
      <formula>140</formula>
    </cfRule>
    <cfRule type="cellIs" dxfId="4398" priority="94" operator="lessThan">
      <formula>60</formula>
    </cfRule>
  </conditionalFormatting>
  <conditionalFormatting sqref="D103 D105 D107 D109 D111 D113 D115">
    <cfRule type="cellIs" dxfId="4397" priority="83" operator="greaterThan">
      <formula>140</formula>
    </cfRule>
    <cfRule type="cellIs" dxfId="4396" priority="88" operator="between">
      <formula>60</formula>
      <formula>140</formula>
    </cfRule>
    <cfRule type="cellIs" dxfId="4395" priority="93" operator="lessThan">
      <formula>60</formula>
    </cfRule>
  </conditionalFormatting>
  <conditionalFormatting sqref="D120 D122 D124 D126 D128 D130 D132">
    <cfRule type="cellIs" dxfId="4394" priority="82" operator="greaterThan">
      <formula>140</formula>
    </cfRule>
    <cfRule type="cellIs" dxfId="4393" priority="87" operator="between">
      <formula>60</formula>
      <formula>140</formula>
    </cfRule>
    <cfRule type="cellIs" dxfId="4392" priority="92" operator="lessThan">
      <formula>60</formula>
    </cfRule>
  </conditionalFormatting>
  <conditionalFormatting sqref="D18 D20 D22 D24 D26 D28 D30">
    <cfRule type="cellIs" dxfId="4391" priority="104" operator="lessThan">
      <formula>60</formula>
    </cfRule>
    <cfRule type="cellIs" dxfId="4390" priority="105" operator="between">
      <formula>60</formula>
      <formula>140</formula>
    </cfRule>
    <cfRule type="cellIs" dxfId="4389" priority="106" operator="greaterThan">
      <formula>140</formula>
    </cfRule>
  </conditionalFormatting>
  <conditionalFormatting sqref="D35 D37 D39 D41 D43 D45 D47">
    <cfRule type="cellIs" dxfId="4388" priority="79" operator="lessThan">
      <formula>60</formula>
    </cfRule>
    <cfRule type="cellIs" dxfId="4387" priority="80" operator="between">
      <formula>60</formula>
      <formula>140</formula>
    </cfRule>
    <cfRule type="cellIs" dxfId="4386" priority="81" operator="greaterThan">
      <formula>140</formula>
    </cfRule>
  </conditionalFormatting>
  <conditionalFormatting sqref="E31:H33 C31 C33 A31:B33 O31:S33">
    <cfRule type="expression" dxfId="4385" priority="78">
      <formula>$C$32=TODAY()</formula>
    </cfRule>
  </conditionalFormatting>
  <conditionalFormatting sqref="A14:B16 C14:D14 C16:D16 E14:H16 O14:S16">
    <cfRule type="expression" dxfId="4384" priority="77">
      <formula>$C$15=TODAY()</formula>
    </cfRule>
  </conditionalFormatting>
  <conditionalFormatting sqref="A48:B50 C48:D48 C50:D50 E48:H50 O48:S50">
    <cfRule type="expression" dxfId="4383" priority="76">
      <formula>$C$49=TODAY()</formula>
    </cfRule>
  </conditionalFormatting>
  <conditionalFormatting sqref="A65:B67 C65:D65 C67:D67 E65:H67 O65:S67">
    <cfRule type="expression" dxfId="4382" priority="75">
      <formula>$C$66=TODAY()</formula>
    </cfRule>
  </conditionalFormatting>
  <conditionalFormatting sqref="A82:B84 C82:D82 C84:D84 E82:H84 O82:S84">
    <cfRule type="expression" dxfId="4381" priority="74">
      <formula>$C$83=TODAY()</formula>
    </cfRule>
  </conditionalFormatting>
  <conditionalFormatting sqref="A99:B101 C99:D99 C101:D101 E99:H101 O99:S101">
    <cfRule type="expression" dxfId="4380" priority="73">
      <formula>$C$100=TODAY()</formula>
    </cfRule>
  </conditionalFormatting>
  <conditionalFormatting sqref="A116:B118 C116:D116 C118:D118 E116:H118 O116:S118">
    <cfRule type="expression" dxfId="4379" priority="72">
      <formula>$C$117=TODAY()</formula>
    </cfRule>
  </conditionalFormatting>
  <conditionalFormatting sqref="I18:J18 I20:J20 I22:J22 I24:J24 I26:J26 I28:J28 I30:J30">
    <cfRule type="cellIs" dxfId="4378" priority="63" operator="notEqual">
      <formula>""</formula>
    </cfRule>
  </conditionalFormatting>
  <conditionalFormatting sqref="I35:J35 I37:J37 I39:J39 I41:J41 I43:J43 I45:J45 I47:J47">
    <cfRule type="cellIs" dxfId="4377" priority="62" operator="notEqual">
      <formula>""</formula>
    </cfRule>
  </conditionalFormatting>
  <conditionalFormatting sqref="I52:J52 I54:J54 I56:J56 I58:J58 I60:J60 I62:J62 I64:J64">
    <cfRule type="cellIs" dxfId="4376" priority="61" operator="notEqual">
      <formula>""</formula>
    </cfRule>
  </conditionalFormatting>
  <conditionalFormatting sqref="I69:J69 I71:J71 I73:J73 I75:J75 I77:J77 I79:J79 I81:J81">
    <cfRule type="cellIs" dxfId="4375" priority="60" operator="notEqual">
      <formula>""</formula>
    </cfRule>
  </conditionalFormatting>
  <conditionalFormatting sqref="I86:J86 I88:J88 I90:J90 I92:J92 I94:J94 I96:J96 I98:J98">
    <cfRule type="cellIs" dxfId="4374" priority="59" operator="notEqual">
      <formula>""</formula>
    </cfRule>
  </conditionalFormatting>
  <conditionalFormatting sqref="I103:J103 I105:J105 I107:J107 I109:J109 I111:J111 I113:J113 I115:J115">
    <cfRule type="cellIs" dxfId="4373" priority="58" operator="notEqual">
      <formula>""</formula>
    </cfRule>
  </conditionalFormatting>
  <conditionalFormatting sqref="I120:J120 I122:J122 I124:J124 I126:J126 I128:J128 I130:J130 I132:J132">
    <cfRule type="cellIs" dxfId="4372" priority="57" operator="notEqual">
      <formula>""</formula>
    </cfRule>
  </conditionalFormatting>
  <conditionalFormatting sqref="I31:J33">
    <cfRule type="expression" dxfId="4371" priority="56">
      <formula>$C$32=TODAY()</formula>
    </cfRule>
  </conditionalFormatting>
  <conditionalFormatting sqref="I14:J16">
    <cfRule type="expression" dxfId="4370" priority="55">
      <formula>$C$15=TODAY()</formula>
    </cfRule>
  </conditionalFormatting>
  <conditionalFormatting sqref="I48:J50">
    <cfRule type="expression" dxfId="4369" priority="54">
      <formula>$C$49=TODAY()</formula>
    </cfRule>
  </conditionalFormatting>
  <conditionalFormatting sqref="I65:J67">
    <cfRule type="expression" dxfId="4368" priority="53">
      <formula>$C$66=TODAY()</formula>
    </cfRule>
  </conditionalFormatting>
  <conditionalFormatting sqref="I82:J84">
    <cfRule type="expression" dxfId="4367" priority="52">
      <formula>$C$83=TODAY()</formula>
    </cfRule>
  </conditionalFormatting>
  <conditionalFormatting sqref="I99:J101">
    <cfRule type="expression" dxfId="4366" priority="51">
      <formula>$C$100=TODAY()</formula>
    </cfRule>
  </conditionalFormatting>
  <conditionalFormatting sqref="I116:J118">
    <cfRule type="expression" dxfId="4365" priority="50">
      <formula>$C$117=TODAY()</formula>
    </cfRule>
  </conditionalFormatting>
  <conditionalFormatting sqref="M18:N18 M20:N20 M22:N22 M24:N24 M26:N26 M28:N28 M30:N30">
    <cfRule type="cellIs" dxfId="4364" priority="42" operator="notEqual">
      <formula>""</formula>
    </cfRule>
  </conditionalFormatting>
  <conditionalFormatting sqref="M35:N35 M37:N37 M39:N39 M41:N41 M43:N43 M45:N45 M47:N47">
    <cfRule type="cellIs" dxfId="4363" priority="41" operator="notEqual">
      <formula>""</formula>
    </cfRule>
  </conditionalFormatting>
  <conditionalFormatting sqref="M52:N52 M54:N54 M56:N56 M58:N58 M60:N60 M62:N62 M64:N64">
    <cfRule type="cellIs" dxfId="4362" priority="40" operator="notEqual">
      <formula>""</formula>
    </cfRule>
  </conditionalFormatting>
  <conditionalFormatting sqref="M69:N69 M71:N71 M73:N73 M75:N75 M77:N77 M79:N79 M81:N81">
    <cfRule type="cellIs" dxfId="4361" priority="39" operator="notEqual">
      <formula>""</formula>
    </cfRule>
  </conditionalFormatting>
  <conditionalFormatting sqref="M86:N86 M88:N88 M90:N90 M92:N92 M94:N94 M96:N96 M98:N98">
    <cfRule type="cellIs" dxfId="4360" priority="38" operator="notEqual">
      <formula>""</formula>
    </cfRule>
  </conditionalFormatting>
  <conditionalFormatting sqref="M103:N103 M105:N105 M107:N107 M109:N109 M111:N111 M113:N113 M115:N115">
    <cfRule type="cellIs" dxfId="4359" priority="37" operator="notEqual">
      <formula>""</formula>
    </cfRule>
  </conditionalFormatting>
  <conditionalFormatting sqref="M120:N120 M122:N122 M124:N124 M126:N126 M128:N128 M130:N130 M132:N132">
    <cfRule type="cellIs" dxfId="4358" priority="36" operator="notEqual">
      <formula>""</formula>
    </cfRule>
  </conditionalFormatting>
  <conditionalFormatting sqref="M31:N33">
    <cfRule type="expression" dxfId="4357" priority="35">
      <formula>$C$32=TODAY()</formula>
    </cfRule>
  </conditionalFormatting>
  <conditionalFormatting sqref="M14:N16">
    <cfRule type="expression" dxfId="4356" priority="34">
      <formula>$C$15=TODAY()</formula>
    </cfRule>
  </conditionalFormatting>
  <conditionalFormatting sqref="M48:N50">
    <cfRule type="expression" dxfId="4355" priority="33">
      <formula>$C$49=TODAY()</formula>
    </cfRule>
  </conditionalFormatting>
  <conditionalFormatting sqref="M65:N67">
    <cfRule type="expression" dxfId="4354" priority="32">
      <formula>$C$66=TODAY()</formula>
    </cfRule>
  </conditionalFormatting>
  <conditionalFormatting sqref="M82:N84">
    <cfRule type="expression" dxfId="4353" priority="31">
      <formula>$C$83=TODAY()</formula>
    </cfRule>
  </conditionalFormatting>
  <conditionalFormatting sqref="M99:N101">
    <cfRule type="expression" dxfId="4352" priority="30">
      <formula>$C$100=TODAY()</formula>
    </cfRule>
  </conditionalFormatting>
  <conditionalFormatting sqref="M116:N118">
    <cfRule type="expression" dxfId="4351" priority="29">
      <formula>$C$117=TODAY()</formula>
    </cfRule>
  </conditionalFormatting>
  <conditionalFormatting sqref="K18:L18 K20:L20 K22:L22 K24:L24 K26:L26 K28:L28 K30:L30">
    <cfRule type="cellIs" dxfId="4350" priority="21" operator="notEqual">
      <formula>""</formula>
    </cfRule>
  </conditionalFormatting>
  <conditionalFormatting sqref="K35:L35 K37:L37 K39:L39 K41:L41 K43:L43 K45:L45 K47:L47">
    <cfRule type="cellIs" dxfId="4349" priority="20" operator="notEqual">
      <formula>""</formula>
    </cfRule>
  </conditionalFormatting>
  <conditionalFormatting sqref="K52:L52 K54:L54 K56:L56 K58:L58 K60:L60 K62:L62 K64:L64">
    <cfRule type="cellIs" dxfId="4348" priority="19" operator="notEqual">
      <formula>""</formula>
    </cfRule>
  </conditionalFormatting>
  <conditionalFormatting sqref="K69:L69 K71:L71 K73:L73 K75:L75 K77:L77 K79:L79 K81:L81">
    <cfRule type="cellIs" dxfId="4347" priority="18" operator="notEqual">
      <formula>""</formula>
    </cfRule>
  </conditionalFormatting>
  <conditionalFormatting sqref="K86:L86 K88:L88 K90:L90 K92:L92 K94:L94 K96:L96 K98:L98">
    <cfRule type="cellIs" dxfId="4346" priority="17" operator="notEqual">
      <formula>""</formula>
    </cfRule>
  </conditionalFormatting>
  <conditionalFormatting sqref="K103:L103 K105:L105 K107:L107 K109:L109 K111:L111 K113:L113 K115:L115">
    <cfRule type="cellIs" dxfId="4345" priority="16" operator="notEqual">
      <formula>""</formula>
    </cfRule>
  </conditionalFormatting>
  <conditionalFormatting sqref="K120:L120 K122:L122 K124:L124 K126:L126 K128:L128 K130:L130 K132:L132">
    <cfRule type="cellIs" dxfId="4344" priority="15" operator="notEqual">
      <formula>""</formula>
    </cfRule>
  </conditionalFormatting>
  <conditionalFormatting sqref="K31:L33">
    <cfRule type="expression" dxfId="4343" priority="14">
      <formula>$C$32=TODAY()</formula>
    </cfRule>
  </conditionalFormatting>
  <conditionalFormatting sqref="K14:L16">
    <cfRule type="expression" dxfId="4342" priority="13">
      <formula>$C$15=TODAY()</formula>
    </cfRule>
  </conditionalFormatting>
  <conditionalFormatting sqref="K48:L50">
    <cfRule type="expression" dxfId="4341" priority="12">
      <formula>$C$49=TODAY()</formula>
    </cfRule>
  </conditionalFormatting>
  <conditionalFormatting sqref="K65:L67">
    <cfRule type="expression" dxfId="4340" priority="11">
      <formula>$C$66=TODAY()</formula>
    </cfRule>
  </conditionalFormatting>
  <conditionalFormatting sqref="K82:L84">
    <cfRule type="expression" dxfId="4339" priority="10">
      <formula>$C$83=TODAY()</formula>
    </cfRule>
  </conditionalFormatting>
  <conditionalFormatting sqref="K99:L101">
    <cfRule type="expression" dxfId="4338" priority="9">
      <formula>$C$100=TODAY()</formula>
    </cfRule>
  </conditionalFormatting>
  <conditionalFormatting sqref="K116:L118">
    <cfRule type="expression" dxfId="433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4925E3D-11FA-C94B-AFA6-30843998CD24}">
      <formula1>0</formula1>
      <formula2>0.999305555555556</formula2>
    </dataValidation>
  </dataValidations>
  <hyperlinks>
    <hyperlink ref="A1:B1" location="Kalender!B21" display="  ◀   zurück zum Menü" xr:uid="{F3DFDBAE-39D0-1641-A7CC-34AFD1522E52}"/>
    <hyperlink ref="I6:J6" location="'Persönliche Daten'!A1" display="'Persönliche Daten'!A1" xr:uid="{6D8C91AF-1348-B749-8430-2D3B3086AD66}"/>
    <hyperlink ref="I7:J7" location="Table1!A1" display="Table1!A1" xr:uid="{7CD9C4B0-9A93-5046-A646-0F199694CF0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1A90E25-D77F-2740-A5AC-041B15147B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2D87D70-09E2-FF42-8521-C1CA6B571A1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FEB5579-5A17-3045-88BF-FD371650E52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669D4A6-2AB3-6F4A-AE99-045A43A5E5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DB21EE5-E98C-AD40-BDE7-62DAEAD029BB}">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768A1E5-2E02-864A-817D-7F7A95F3251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283554D-020C-E34D-A3E7-09462840570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4088A09-F3CA-494C-BC9B-B3DCE9E86D2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0F88EDC-FE7B-C346-A639-1BABCA46C90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02F7159-F62A-2B43-96E8-661F79226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E03DDE-8A4B-4047-8E82-2392D1B4607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5E1EFA1-C0D0-E444-8CBD-F48CA81FC0B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0838807-18A5-6A42-AD7E-311BD32255C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48A7C06F-25C4-1D4D-8E99-C2607D10415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2AEE19F-E564-7649-B72C-375568A7DA6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2662C12-61E4-7445-A90C-CDA8419300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EEA043A-286E-A048-8622-2F26F6BDE04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122F7A-4A8C-3645-95DE-B826CC8BE6B7}">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A831C70-CF1F-FE4E-B9B8-5861382B82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89E8A4-B498-4544-A809-AB1F7F7752B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1CB1B69-E789-B843-A40D-10F164DEAE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06E3611-0541-C34A-B343-9E2733EF21E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57CBEE6-5EDB-1D4A-9C7C-CEA28E8FA97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D15E658-68FB-7743-AA8C-D25DAE9C24C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97C2215-53CE-3D48-B507-2E5ADF5954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95A9FB-FEE1-D34F-BB2A-F0C8D82E8F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161CA73-414A-3045-A788-0B55E99070D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55A156B-927C-C741-B937-204A1C3DF9A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FD4C6F-D00B-634D-8CFB-E5615516FDF0}">
          <x14:formula1>
            <xm:f>Einstellungen!$H$7:$H$19</xm:f>
          </x14:formula1>
          <xm:sqref>H17:H30 H34:H47 H51:H64 H68:H81 H85:H98 H102:H115 H119:H132</xm:sqref>
        </x14:dataValidation>
        <x14:dataValidation type="list" allowBlank="1" showInputMessage="1" showErrorMessage="1" xr:uid="{C96A658E-1905-544F-ADB4-7162C965EA0B}">
          <x14:formula1>
            <xm:f>Einstellungen!$F$7:$F$19</xm:f>
          </x14:formula1>
          <xm:sqref>G17:G30 G34:G47 G51:G64 G68:G81 G85:G98 G102:G115 G119:G132</xm:sqref>
        </x14:dataValidation>
        <x14:dataValidation type="list" allowBlank="1" showInputMessage="1" showErrorMessage="1" xr:uid="{B708FFFA-DE47-424C-90DA-B8E422B014BD}">
          <x14:formula1>
            <xm:f>Einstellungen!$D$7:$D$19</xm:f>
          </x14:formula1>
          <xm:sqref>F17:F30 F34:F47 F51:F64 F68:F81 F85:F98 F102:F115 F119:F132</xm:sqref>
        </x14:dataValidation>
        <x14:dataValidation type="list" allowBlank="1" showInputMessage="1" showErrorMessage="1" xr:uid="{BD934949-C1C3-7D4F-8C9F-7B491B421BAF}">
          <x14:formula1>
            <xm:f>Einstellungen!$B$7:$B$19</xm:f>
          </x14:formula1>
          <xm:sqref>E17:E30 E34:E47 E51:E64 E68:E81 E85:E98 E102:E115 E119:E132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6355-6C20-244C-B83A-6A37F1EAAB22}">
  <sheetPr codeName="Tabelle1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Kalender!K22</f>
        <v>18. März 2024 bis 24. März 2024</v>
      </c>
      <c r="S2" s="53"/>
    </row>
    <row r="3" spans="1:19" ht="30" customHeight="1">
      <c r="A3" s="161"/>
      <c r="B3" s="120"/>
      <c r="C3" s="120"/>
      <c r="D3" s="120"/>
      <c r="E3" s="120"/>
      <c r="F3" s="120"/>
      <c r="G3" s="120"/>
      <c r="H3" s="120"/>
      <c r="I3" s="120"/>
      <c r="J3" s="120"/>
      <c r="K3" s="120"/>
      <c r="L3" s="120"/>
      <c r="M3" s="120"/>
      <c r="N3" s="120"/>
      <c r="O3" s="120"/>
      <c r="P3" s="120"/>
      <c r="Q3" s="44"/>
      <c r="R3" s="107" t="str">
        <f>Kalender!J22</f>
        <v>Woche 12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Kalender!C22</f>
        <v>45369</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Kalender!D22</f>
        <v>45370</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Kalender!E22</f>
        <v>45371</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Kalender!F22</f>
        <v>45372</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Kalender!G22</f>
        <v>45373</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Kalender!H22</f>
        <v>45374</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Kalender!I22</f>
        <v>45375</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45369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45370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45371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45372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45373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45374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45375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ukyLNLNVW1RZCR7rtbUafWlvUAXcKYiHcV9IE2Ep+Rn/tab68sX7RafbBYiqNCauU+aMUXaKbogF4H7T/SWBnw==" saltValue="H5NFzNBXfCSxxCWu02kBC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308" priority="103" operator="notEqual">
      <formula>""</formula>
    </cfRule>
  </conditionalFormatting>
  <conditionalFormatting sqref="O35:P35 O37:P37 O39:P39 O41:P41 O43:P43 O45:P45 O47:P47">
    <cfRule type="cellIs" dxfId="4307" priority="102" operator="notEqual">
      <formula>""</formula>
    </cfRule>
  </conditionalFormatting>
  <conditionalFormatting sqref="O52:P52 O54:P54 O56:P56 O58:P58 O60:P60 O62:P62 O64:P64">
    <cfRule type="cellIs" dxfId="4306" priority="101" operator="notEqual">
      <formula>""</formula>
    </cfRule>
  </conditionalFormatting>
  <conditionalFormatting sqref="O69:P69 O71:P71 O73:P73 O75:P75 O77:P77 O79:P79 O81:P81">
    <cfRule type="cellIs" dxfId="4305" priority="100" operator="notEqual">
      <formula>""</formula>
    </cfRule>
  </conditionalFormatting>
  <conditionalFormatting sqref="O86:P86 O88:P88 O90:P90 O92:P92 O94:P94 O96:P96 O98:P98">
    <cfRule type="cellIs" dxfId="4304" priority="99" operator="notEqual">
      <formula>""</formula>
    </cfRule>
  </conditionalFormatting>
  <conditionalFormatting sqref="O103:P103 O105:P105 O107:P107 O109:P109 O111:P111 O113:P113 O115:P115">
    <cfRule type="cellIs" dxfId="4303" priority="98" operator="notEqual">
      <formula>""</formula>
    </cfRule>
  </conditionalFormatting>
  <conditionalFormatting sqref="O120:P120 O122:P122 O124:P124 O126:P126 O128:P128 O130:P130 O132:P132">
    <cfRule type="cellIs" dxfId="4302" priority="97" operator="notEqual">
      <formula>""</formula>
    </cfRule>
  </conditionalFormatting>
  <conditionalFormatting sqref="D52 D54 D56 D58 D60 D62 D64">
    <cfRule type="cellIs" dxfId="4301" priority="86" operator="greaterThan">
      <formula>140</formula>
    </cfRule>
    <cfRule type="cellIs" dxfId="4300" priority="91" operator="between">
      <formula>60</formula>
      <formula>140</formula>
    </cfRule>
    <cfRule type="cellIs" dxfId="4299" priority="96" operator="lessThan">
      <formula>60</formula>
    </cfRule>
  </conditionalFormatting>
  <conditionalFormatting sqref="D69 D71 D73 D75 D77 D79 D81">
    <cfRule type="cellIs" dxfId="4298" priority="85" operator="greaterThan">
      <formula>160</formula>
    </cfRule>
    <cfRule type="cellIs" dxfId="4297" priority="90" operator="between">
      <formula>60</formula>
      <formula>140</formula>
    </cfRule>
    <cfRule type="cellIs" dxfId="4296" priority="95" operator="lessThan">
      <formula>60</formula>
    </cfRule>
  </conditionalFormatting>
  <conditionalFormatting sqref="D86 D88 D90 D92 D94 D96 D98">
    <cfRule type="cellIs" dxfId="4295" priority="84" operator="greaterThan">
      <formula>140</formula>
    </cfRule>
    <cfRule type="cellIs" dxfId="4294" priority="89" operator="between">
      <formula>40</formula>
      <formula>140</formula>
    </cfRule>
    <cfRule type="cellIs" dxfId="4293" priority="94" operator="lessThan">
      <formula>60</formula>
    </cfRule>
  </conditionalFormatting>
  <conditionalFormatting sqref="D103 D105 D107 D109 D111 D113 D115">
    <cfRule type="cellIs" dxfId="4292" priority="83" operator="greaterThan">
      <formula>140</formula>
    </cfRule>
    <cfRule type="cellIs" dxfId="4291" priority="88" operator="between">
      <formula>60</formula>
      <formula>140</formula>
    </cfRule>
    <cfRule type="cellIs" dxfId="4290" priority="93" operator="lessThan">
      <formula>60</formula>
    </cfRule>
  </conditionalFormatting>
  <conditionalFormatting sqref="D120 D122 D124 D126 D128 D130 D132">
    <cfRule type="cellIs" dxfId="4289" priority="82" operator="greaterThan">
      <formula>140</formula>
    </cfRule>
    <cfRule type="cellIs" dxfId="4288" priority="87" operator="between">
      <formula>60</formula>
      <formula>140</formula>
    </cfRule>
    <cfRule type="cellIs" dxfId="4287" priority="92" operator="lessThan">
      <formula>60</formula>
    </cfRule>
  </conditionalFormatting>
  <conditionalFormatting sqref="D18 D20 D22 D24 D26 D28 D30">
    <cfRule type="cellIs" dxfId="4286" priority="104" operator="lessThan">
      <formula>60</formula>
    </cfRule>
    <cfRule type="cellIs" dxfId="4285" priority="105" operator="between">
      <formula>60</formula>
      <formula>140</formula>
    </cfRule>
    <cfRule type="cellIs" dxfId="4284" priority="106" operator="greaterThan">
      <formula>140</formula>
    </cfRule>
  </conditionalFormatting>
  <conditionalFormatting sqref="D35 D37 D39 D41 D43 D45 D47">
    <cfRule type="cellIs" dxfId="4283" priority="79" operator="lessThan">
      <formula>60</formula>
    </cfRule>
    <cfRule type="cellIs" dxfId="4282" priority="80" operator="between">
      <formula>60</formula>
      <formula>140</formula>
    </cfRule>
    <cfRule type="cellIs" dxfId="4281" priority="81" operator="greaterThan">
      <formula>140</formula>
    </cfRule>
  </conditionalFormatting>
  <conditionalFormatting sqref="E31:H33 C31 C33 A31:B33 O31:S33">
    <cfRule type="expression" dxfId="4280" priority="78">
      <formula>$C$32=TODAY()</formula>
    </cfRule>
  </conditionalFormatting>
  <conditionalFormatting sqref="A14:B16 C14:D14 C16:D16 E14:H16 O14:S16">
    <cfRule type="expression" dxfId="4279" priority="77">
      <formula>$C$15=TODAY()</formula>
    </cfRule>
  </conditionalFormatting>
  <conditionalFormatting sqref="A48:B50 C48:D48 C50:D50 E48:H50 O48:S50">
    <cfRule type="expression" dxfId="4278" priority="76">
      <formula>$C$49=TODAY()</formula>
    </cfRule>
  </conditionalFormatting>
  <conditionalFormatting sqref="A65:B67 C65:D65 C67:D67 E65:H67 O65:S67">
    <cfRule type="expression" dxfId="4277" priority="75">
      <formula>$C$66=TODAY()</formula>
    </cfRule>
  </conditionalFormatting>
  <conditionalFormatting sqref="A82:B84 C82:D82 C84:D84 E82:H84 O82:S84">
    <cfRule type="expression" dxfId="4276" priority="74">
      <formula>$C$83=TODAY()</formula>
    </cfRule>
  </conditionalFormatting>
  <conditionalFormatting sqref="A99:B101 C99:D99 C101:D101 E99:H101 O99:S101">
    <cfRule type="expression" dxfId="4275" priority="73">
      <formula>$C$100=TODAY()</formula>
    </cfRule>
  </conditionalFormatting>
  <conditionalFormatting sqref="A116:B118 C116:D116 C118:D118 E116:H118 O116:S118">
    <cfRule type="expression" dxfId="4274" priority="72">
      <formula>$C$117=TODAY()</formula>
    </cfRule>
  </conditionalFormatting>
  <conditionalFormatting sqref="I18:J18 I20:J20 I22:J22 I24:J24 I26:J26 I28:J28 I30:J30">
    <cfRule type="cellIs" dxfId="4273" priority="63" operator="notEqual">
      <formula>""</formula>
    </cfRule>
  </conditionalFormatting>
  <conditionalFormatting sqref="I35:J35 I37:J37 I39:J39 I41:J41 I43:J43 I45:J45 I47:J47">
    <cfRule type="cellIs" dxfId="4272" priority="62" operator="notEqual">
      <formula>""</formula>
    </cfRule>
  </conditionalFormatting>
  <conditionalFormatting sqref="I52:J52 I54:J54 I56:J56 I58:J58 I60:J60 I62:J62 I64:J64">
    <cfRule type="cellIs" dxfId="4271" priority="61" operator="notEqual">
      <formula>""</formula>
    </cfRule>
  </conditionalFormatting>
  <conditionalFormatting sqref="I69:J69 I71:J71 I73:J73 I75:J75 I77:J77 I79:J79 I81:J81">
    <cfRule type="cellIs" dxfId="4270" priority="60" operator="notEqual">
      <formula>""</formula>
    </cfRule>
  </conditionalFormatting>
  <conditionalFormatting sqref="I86:J86 I88:J88 I90:J90 I92:J92 I94:J94 I96:J96 I98:J98">
    <cfRule type="cellIs" dxfId="4269" priority="59" operator="notEqual">
      <formula>""</formula>
    </cfRule>
  </conditionalFormatting>
  <conditionalFormatting sqref="I103:J103 I105:J105 I107:J107 I109:J109 I111:J111 I113:J113 I115:J115">
    <cfRule type="cellIs" dxfId="4268" priority="58" operator="notEqual">
      <formula>""</formula>
    </cfRule>
  </conditionalFormatting>
  <conditionalFormatting sqref="I120:J120 I122:J122 I124:J124 I126:J126 I128:J128 I130:J130 I132:J132">
    <cfRule type="cellIs" dxfId="4267" priority="57" operator="notEqual">
      <formula>""</formula>
    </cfRule>
  </conditionalFormatting>
  <conditionalFormatting sqref="I31:J33">
    <cfRule type="expression" dxfId="4266" priority="56">
      <formula>$C$32=TODAY()</formula>
    </cfRule>
  </conditionalFormatting>
  <conditionalFormatting sqref="I14:J16">
    <cfRule type="expression" dxfId="4265" priority="55">
      <formula>$C$15=TODAY()</formula>
    </cfRule>
  </conditionalFormatting>
  <conditionalFormatting sqref="I48:J50">
    <cfRule type="expression" dxfId="4264" priority="54">
      <formula>$C$49=TODAY()</formula>
    </cfRule>
  </conditionalFormatting>
  <conditionalFormatting sqref="I65:J67">
    <cfRule type="expression" dxfId="4263" priority="53">
      <formula>$C$66=TODAY()</formula>
    </cfRule>
  </conditionalFormatting>
  <conditionalFormatting sqref="I82:J84">
    <cfRule type="expression" dxfId="4262" priority="52">
      <formula>$C$83=TODAY()</formula>
    </cfRule>
  </conditionalFormatting>
  <conditionalFormatting sqref="I99:J101">
    <cfRule type="expression" dxfId="4261" priority="51">
      <formula>$C$100=TODAY()</formula>
    </cfRule>
  </conditionalFormatting>
  <conditionalFormatting sqref="I116:J118">
    <cfRule type="expression" dxfId="4260" priority="50">
      <formula>$C$117=TODAY()</formula>
    </cfRule>
  </conditionalFormatting>
  <conditionalFormatting sqref="M18:N18 M20:N20 M22:N22 M24:N24 M26:N26 M28:N28 M30:N30">
    <cfRule type="cellIs" dxfId="4259" priority="42" operator="notEqual">
      <formula>""</formula>
    </cfRule>
  </conditionalFormatting>
  <conditionalFormatting sqref="M35:N35 M37:N37 M39:N39 M41:N41 M43:N43 M45:N45 M47:N47">
    <cfRule type="cellIs" dxfId="4258" priority="41" operator="notEqual">
      <formula>""</formula>
    </cfRule>
  </conditionalFormatting>
  <conditionalFormatting sqref="M52:N52 M54:N54 M56:N56 M58:N58 M60:N60 M62:N62 M64:N64">
    <cfRule type="cellIs" dxfId="4257" priority="40" operator="notEqual">
      <formula>""</formula>
    </cfRule>
  </conditionalFormatting>
  <conditionalFormatting sqref="M69:N69 M71:N71 M73:N73 M75:N75 M77:N77 M79:N79 M81:N81">
    <cfRule type="cellIs" dxfId="4256" priority="39" operator="notEqual">
      <formula>""</formula>
    </cfRule>
  </conditionalFormatting>
  <conditionalFormatting sqref="M86:N86 M88:N88 M90:N90 M92:N92 M94:N94 M96:N96 M98:N98">
    <cfRule type="cellIs" dxfId="4255" priority="38" operator="notEqual">
      <formula>""</formula>
    </cfRule>
  </conditionalFormatting>
  <conditionalFormatting sqref="M103:N103 M105:N105 M107:N107 M109:N109 M111:N111 M113:N113 M115:N115">
    <cfRule type="cellIs" dxfId="4254" priority="37" operator="notEqual">
      <formula>""</formula>
    </cfRule>
  </conditionalFormatting>
  <conditionalFormatting sqref="M120:N120 M122:N122 M124:N124 M126:N126 M128:N128 M130:N130 M132:N132">
    <cfRule type="cellIs" dxfId="4253" priority="36" operator="notEqual">
      <formula>""</formula>
    </cfRule>
  </conditionalFormatting>
  <conditionalFormatting sqref="M31:N33">
    <cfRule type="expression" dxfId="4252" priority="35">
      <formula>$C$32=TODAY()</formula>
    </cfRule>
  </conditionalFormatting>
  <conditionalFormatting sqref="M14:N16">
    <cfRule type="expression" dxfId="4251" priority="34">
      <formula>$C$15=TODAY()</formula>
    </cfRule>
  </conditionalFormatting>
  <conditionalFormatting sqref="M48:N50">
    <cfRule type="expression" dxfId="4250" priority="33">
      <formula>$C$49=TODAY()</formula>
    </cfRule>
  </conditionalFormatting>
  <conditionalFormatting sqref="M65:N67">
    <cfRule type="expression" dxfId="4249" priority="32">
      <formula>$C$66=TODAY()</formula>
    </cfRule>
  </conditionalFormatting>
  <conditionalFormatting sqref="M82:N84">
    <cfRule type="expression" dxfId="4248" priority="31">
      <formula>$C$83=TODAY()</formula>
    </cfRule>
  </conditionalFormatting>
  <conditionalFormatting sqref="M99:N101">
    <cfRule type="expression" dxfId="4247" priority="30">
      <formula>$C$100=TODAY()</formula>
    </cfRule>
  </conditionalFormatting>
  <conditionalFormatting sqref="M116:N118">
    <cfRule type="expression" dxfId="4246" priority="29">
      <formula>$C$117=TODAY()</formula>
    </cfRule>
  </conditionalFormatting>
  <conditionalFormatting sqref="K18:L18 K20:L20 K22:L22 K24:L24 K26:L26 K28:L28 K30:L30">
    <cfRule type="cellIs" dxfId="4245" priority="21" operator="notEqual">
      <formula>""</formula>
    </cfRule>
  </conditionalFormatting>
  <conditionalFormatting sqref="K35:L35 K37:L37 K39:L39 K41:L41 K43:L43 K45:L45 K47:L47">
    <cfRule type="cellIs" dxfId="4244" priority="20" operator="notEqual">
      <formula>""</formula>
    </cfRule>
  </conditionalFormatting>
  <conditionalFormatting sqref="K52:L52 K54:L54 K56:L56 K58:L58 K60:L60 K62:L62 K64:L64">
    <cfRule type="cellIs" dxfId="4243" priority="19" operator="notEqual">
      <formula>""</formula>
    </cfRule>
  </conditionalFormatting>
  <conditionalFormatting sqref="K69:L69 K71:L71 K73:L73 K75:L75 K77:L77 K79:L79 K81:L81">
    <cfRule type="cellIs" dxfId="4242" priority="18" operator="notEqual">
      <formula>""</formula>
    </cfRule>
  </conditionalFormatting>
  <conditionalFormatting sqref="K86:L86 K88:L88 K90:L90 K92:L92 K94:L94 K96:L96 K98:L98">
    <cfRule type="cellIs" dxfId="4241" priority="17" operator="notEqual">
      <formula>""</formula>
    </cfRule>
  </conditionalFormatting>
  <conditionalFormatting sqref="K103:L103 K105:L105 K107:L107 K109:L109 K111:L111 K113:L113 K115:L115">
    <cfRule type="cellIs" dxfId="4240" priority="16" operator="notEqual">
      <formula>""</formula>
    </cfRule>
  </conditionalFormatting>
  <conditionalFormatting sqref="K120:L120 K122:L122 K124:L124 K126:L126 K128:L128 K130:L130 K132:L132">
    <cfRule type="cellIs" dxfId="4239" priority="15" operator="notEqual">
      <formula>""</formula>
    </cfRule>
  </conditionalFormatting>
  <conditionalFormatting sqref="K31:L33">
    <cfRule type="expression" dxfId="4238" priority="14">
      <formula>$C$32=TODAY()</formula>
    </cfRule>
  </conditionalFormatting>
  <conditionalFormatting sqref="K14:L16">
    <cfRule type="expression" dxfId="4237" priority="13">
      <formula>$C$15=TODAY()</formula>
    </cfRule>
  </conditionalFormatting>
  <conditionalFormatting sqref="K48:L50">
    <cfRule type="expression" dxfId="4236" priority="12">
      <formula>$C$49=TODAY()</formula>
    </cfRule>
  </conditionalFormatting>
  <conditionalFormatting sqref="K65:L67">
    <cfRule type="expression" dxfId="4235" priority="11">
      <formula>$C$66=TODAY()</formula>
    </cfRule>
  </conditionalFormatting>
  <conditionalFormatting sqref="K82:L84">
    <cfRule type="expression" dxfId="4234" priority="10">
      <formula>$C$83=TODAY()</formula>
    </cfRule>
  </conditionalFormatting>
  <conditionalFormatting sqref="K99:L101">
    <cfRule type="expression" dxfId="4233" priority="9">
      <formula>$C$100=TODAY()</formula>
    </cfRule>
  </conditionalFormatting>
  <conditionalFormatting sqref="K116:L118">
    <cfRule type="expression" dxfId="423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24CB19D-712B-5D41-94A9-C72E1DA64782}">
      <formula1>0</formula1>
      <formula2>0.999305555555556</formula2>
    </dataValidation>
  </dataValidations>
  <hyperlinks>
    <hyperlink ref="A1:B1" location="Kalender!B22" display="  ◀   zurück zum Menü" xr:uid="{94A3594D-71F5-FF4B-AF32-44A4676F1C2C}"/>
    <hyperlink ref="I6:J6" location="'Persönliche Daten'!A1" display="'Persönliche Daten'!A1" xr:uid="{CABBCB49-F401-2144-8A4A-24F6936B5192}"/>
    <hyperlink ref="I7:J7" location="Table1!A1" display="Table1!A1" xr:uid="{F1443E71-2CDF-774F-B46B-6BFE6731D53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E164FE-5F4E-F742-B45D-F4E79CDBD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603B162-7583-2846-BFD3-D6AA7289E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DCC5C1-0CD3-494F-A5CA-19C2C6ED2CE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275214-F538-1145-80EC-90056548A1E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74A5430-D210-0E4F-8BB4-D536A27DC6F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E0C7BB2-52C1-344E-ACB6-37D715E6DC3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74CFCA1-20E1-3140-BC57-3D989262D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E0EF22-65A6-F149-AEC0-8CF2F1B6D08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C5977AD-6B1B-614D-8880-6A7848226C8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929C718-DBE3-E24A-960D-9BDC85026A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4CFBDC1-1618-E14C-A95F-85A4D0A7C4E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28A688D-3D5B-6242-BE33-EE033A05F36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B25E96-AA3A-EB4D-A73D-73B7A666B7C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91C2E61-2781-EB42-9296-D60531EAD04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5B37E0-01A9-E34D-BC83-E3A577D0C9D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EA14FE-917D-1E4D-B72C-B197E6D0773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08769A4-3DA5-4646-B252-B888B0EC1D4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BA6A117-5E3B-8F4C-91F1-B9EC48450EB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14B75FF-C52C-4B49-AECE-080AA3D29F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BE86700-6586-6B48-AB69-7402AE8E24A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BFD12C8-D13D-1545-89B8-B12028233C3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064B9A4-66B8-6842-ABA0-B89C4827B8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9CAA34-A2F6-9345-8492-55D8EB1D419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C6232DE-C656-E849-A297-2EBE9F194E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52CEAB-E3F2-744E-A864-1C940AE31A4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631373F-B0C8-1F4E-98B1-9B0D9A54E21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C096C79-6BAC-C048-A2FA-0E22E4300D38}">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74433A8-F8A4-6C44-A3AB-8DCE7D576B3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28F114D-9040-C346-A215-CB41531D830B}">
          <x14:formula1>
            <xm:f>Einstellungen!$H$7:$H$19</xm:f>
          </x14:formula1>
          <xm:sqref>H17:H30 H34:H47 H51:H64 H68:H81 H85:H98 H102:H115 H119:H132</xm:sqref>
        </x14:dataValidation>
        <x14:dataValidation type="list" allowBlank="1" showInputMessage="1" showErrorMessage="1" xr:uid="{7C18B0B5-7B0D-0F47-9D27-4CD786D8D5E1}">
          <x14:formula1>
            <xm:f>Einstellungen!$F$7:$F$19</xm:f>
          </x14:formula1>
          <xm:sqref>G17:G30 G34:G47 G51:G64 G68:G81 G85:G98 G102:G115 G119:G132</xm:sqref>
        </x14:dataValidation>
        <x14:dataValidation type="list" allowBlank="1" showInputMessage="1" showErrorMessage="1" xr:uid="{9BA8B9F6-0A28-F74D-8E69-3D3685B05D66}">
          <x14:formula1>
            <xm:f>Einstellungen!$D$7:$D$19</xm:f>
          </x14:formula1>
          <xm:sqref>F17:F30 F34:F47 F51:F64 F68:F81 F85:F98 F102:F115 F119:F132</xm:sqref>
        </x14:dataValidation>
        <x14:dataValidation type="list" allowBlank="1" showInputMessage="1" showErrorMessage="1" xr:uid="{1CC6EFE6-1841-FA4D-9C4A-A2AC0CA5659D}">
          <x14:formula1>
            <xm:f>Einstellungen!$B$7:$B$19</xm:f>
          </x14:formula1>
          <xm:sqref>E17:E30 E34:E47 E51:E64 E68:E81 E85:E98 E102:E115 E119:E132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DCF0-5B03-924F-A1DE-08E45DAF86C4}">
  <sheetPr codeName="Tabelle16"/>
  <dimension ref="A1:T155"/>
  <sheetViews>
    <sheetView showGridLines="0" showRowColHeaders="0" zoomScaleNormal="100" zoomScaleSheetLayoutView="115" workbookViewId="0">
      <selection sqref="A1:B1"/>
    </sheetView>
  </sheetViews>
  <sheetFormatPr baseColWidth="10" defaultColWidth="0" defaultRowHeight="16"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Kalender!K23</f>
        <v>25. März 2024 bis 31. März 2024</v>
      </c>
      <c r="S2" s="53"/>
    </row>
    <row r="3" spans="1:19" ht="30" customHeight="1">
      <c r="A3" s="161"/>
      <c r="B3" s="120"/>
      <c r="C3" s="120"/>
      <c r="D3" s="120"/>
      <c r="E3" s="120"/>
      <c r="F3" s="120"/>
      <c r="G3" s="120"/>
      <c r="H3" s="120"/>
      <c r="I3" s="120"/>
      <c r="J3" s="120"/>
      <c r="K3" s="120"/>
      <c r="L3" s="120"/>
      <c r="M3" s="120"/>
      <c r="N3" s="120"/>
      <c r="O3" s="120"/>
      <c r="P3" s="120"/>
      <c r="Q3" s="44"/>
      <c r="R3" s="107" t="str">
        <f>Kalender!J23</f>
        <v>Woche 13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Kalender!C23</f>
        <v>45376</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Kalender!D23</f>
        <v>45377</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Kalender!E23</f>
        <v>45378</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Kalender!F23</f>
        <v>45379</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Kalender!G23</f>
        <v>45380</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Kalender!H23</f>
        <v>45381</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Kalender!I23</f>
        <v>45382</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45376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45377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45378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45379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45380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45381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45382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PYr/HFUR9+2vqrEr0C41KJgafrpN0ynyEWdVU+wT3wez//2w+5jho7mlViXrUnzrArhChK9ETJKcW1pE7wCdOw==" saltValue="X25TqpDJoLkLtB+TMhHdPg==" spinCount="100000" sheet="1" objects="1" scenarios="1"/>
  <mergeCells count="806">
    <mergeCell ref="K130:L130"/>
    <mergeCell ref="K131:L131"/>
    <mergeCell ref="K132:L132"/>
    <mergeCell ref="K120:L120"/>
    <mergeCell ref="K121:L121"/>
    <mergeCell ref="K122:L122"/>
    <mergeCell ref="K123:L123"/>
    <mergeCell ref="K124:L124"/>
    <mergeCell ref="K125:L125"/>
    <mergeCell ref="K126:L126"/>
    <mergeCell ref="K127:L127"/>
    <mergeCell ref="K128:L128"/>
    <mergeCell ref="K108:L108"/>
    <mergeCell ref="K109:L109"/>
    <mergeCell ref="K110:L110"/>
    <mergeCell ref="K111:L111"/>
    <mergeCell ref="K112:L112"/>
    <mergeCell ref="K113:L113"/>
    <mergeCell ref="K114:L114"/>
    <mergeCell ref="K115:L115"/>
    <mergeCell ref="K119:L119"/>
    <mergeCell ref="K96:L96"/>
    <mergeCell ref="K97:L97"/>
    <mergeCell ref="K98:L98"/>
    <mergeCell ref="K102:L102"/>
    <mergeCell ref="K103:L103"/>
    <mergeCell ref="K104:L104"/>
    <mergeCell ref="K105:L105"/>
    <mergeCell ref="K106:L106"/>
    <mergeCell ref="K107:L107"/>
    <mergeCell ref="K87:L87"/>
    <mergeCell ref="K88:L88"/>
    <mergeCell ref="K89:L89"/>
    <mergeCell ref="K90:L90"/>
    <mergeCell ref="K91:L91"/>
    <mergeCell ref="K92:L92"/>
    <mergeCell ref="K93:L93"/>
    <mergeCell ref="K94:L94"/>
    <mergeCell ref="K95:L95"/>
    <mergeCell ref="K75:L75"/>
    <mergeCell ref="K76:L76"/>
    <mergeCell ref="K77:L77"/>
    <mergeCell ref="K78:L78"/>
    <mergeCell ref="K79:L79"/>
    <mergeCell ref="K80:L80"/>
    <mergeCell ref="K81:L81"/>
    <mergeCell ref="K85:L85"/>
    <mergeCell ref="K86:L86"/>
    <mergeCell ref="K63:L63"/>
    <mergeCell ref="K64:L64"/>
    <mergeCell ref="K68:L68"/>
    <mergeCell ref="K69:L69"/>
    <mergeCell ref="K70:L70"/>
    <mergeCell ref="K71:L71"/>
    <mergeCell ref="K72:L72"/>
    <mergeCell ref="K73:L73"/>
    <mergeCell ref="K74:L74"/>
    <mergeCell ref="K54:L54"/>
    <mergeCell ref="K55:L55"/>
    <mergeCell ref="K56:L56"/>
    <mergeCell ref="K57:L57"/>
    <mergeCell ref="K58:L58"/>
    <mergeCell ref="K59:L59"/>
    <mergeCell ref="K60:L60"/>
    <mergeCell ref="K61:L61"/>
    <mergeCell ref="K62:L62"/>
    <mergeCell ref="K42:L42"/>
    <mergeCell ref="K43:L43"/>
    <mergeCell ref="K44:L44"/>
    <mergeCell ref="K45:L45"/>
    <mergeCell ref="K46:L46"/>
    <mergeCell ref="K47:L47"/>
    <mergeCell ref="K51:L51"/>
    <mergeCell ref="K52:L52"/>
    <mergeCell ref="K53:L53"/>
    <mergeCell ref="K30:L30"/>
    <mergeCell ref="K34:L34"/>
    <mergeCell ref="K35:L35"/>
    <mergeCell ref="K36:L36"/>
    <mergeCell ref="K37:L37"/>
    <mergeCell ref="K38:L38"/>
    <mergeCell ref="K39:L39"/>
    <mergeCell ref="K40:L40"/>
    <mergeCell ref="K41:L41"/>
    <mergeCell ref="K21:L21"/>
    <mergeCell ref="K22:L22"/>
    <mergeCell ref="K23:L23"/>
    <mergeCell ref="K24:L24"/>
    <mergeCell ref="K25:L25"/>
    <mergeCell ref="K26:L26"/>
    <mergeCell ref="K27:L27"/>
    <mergeCell ref="K28:L28"/>
    <mergeCell ref="K29:L29"/>
    <mergeCell ref="K5:L5"/>
    <mergeCell ref="K6:L6"/>
    <mergeCell ref="K7:L7"/>
    <mergeCell ref="K8:L8"/>
    <mergeCell ref="K13:L13"/>
    <mergeCell ref="K17:L17"/>
    <mergeCell ref="K18:L18"/>
    <mergeCell ref="K19:L19"/>
    <mergeCell ref="K20:L20"/>
    <mergeCell ref="M115:N115"/>
    <mergeCell ref="M119:N119"/>
    <mergeCell ref="M120:N120"/>
    <mergeCell ref="M121:N121"/>
    <mergeCell ref="M122:N122"/>
    <mergeCell ref="M123:N123"/>
    <mergeCell ref="M124:N124"/>
    <mergeCell ref="M125:N125"/>
    <mergeCell ref="M126:N126"/>
    <mergeCell ref="M106:N106"/>
    <mergeCell ref="M107:N107"/>
    <mergeCell ref="M108:N108"/>
    <mergeCell ref="M109:N109"/>
    <mergeCell ref="M110:N110"/>
    <mergeCell ref="M111:N111"/>
    <mergeCell ref="M112:N112"/>
    <mergeCell ref="M113:N113"/>
    <mergeCell ref="M114:N114"/>
    <mergeCell ref="M94:N94"/>
    <mergeCell ref="M95:N95"/>
    <mergeCell ref="M96:N96"/>
    <mergeCell ref="M97:N97"/>
    <mergeCell ref="M98:N98"/>
    <mergeCell ref="M102:N102"/>
    <mergeCell ref="M103:N103"/>
    <mergeCell ref="M104:N104"/>
    <mergeCell ref="M105:N105"/>
    <mergeCell ref="M85:N85"/>
    <mergeCell ref="M86:N86"/>
    <mergeCell ref="M87:N87"/>
    <mergeCell ref="M88:N88"/>
    <mergeCell ref="M89:N89"/>
    <mergeCell ref="M90:N90"/>
    <mergeCell ref="M91:N91"/>
    <mergeCell ref="M92:N92"/>
    <mergeCell ref="M93:N93"/>
    <mergeCell ref="M73:N73"/>
    <mergeCell ref="M74:N74"/>
    <mergeCell ref="M75:N75"/>
    <mergeCell ref="M76:N76"/>
    <mergeCell ref="M77:N77"/>
    <mergeCell ref="M78:N78"/>
    <mergeCell ref="M79:N79"/>
    <mergeCell ref="M80:N80"/>
    <mergeCell ref="M81:N81"/>
    <mergeCell ref="M54:N54"/>
    <mergeCell ref="M55:N55"/>
    <mergeCell ref="M56:N56"/>
    <mergeCell ref="M57:N57"/>
    <mergeCell ref="M58:N58"/>
    <mergeCell ref="M59:N59"/>
    <mergeCell ref="M60:N60"/>
    <mergeCell ref="M61:N61"/>
    <mergeCell ref="M62:N62"/>
    <mergeCell ref="M42:N42"/>
    <mergeCell ref="M43:N43"/>
    <mergeCell ref="M44:N44"/>
    <mergeCell ref="M45:N45"/>
    <mergeCell ref="M46:N46"/>
    <mergeCell ref="M47:N47"/>
    <mergeCell ref="M51:N51"/>
    <mergeCell ref="M52:N52"/>
    <mergeCell ref="M53:N53"/>
    <mergeCell ref="M30:N30"/>
    <mergeCell ref="M34:N34"/>
    <mergeCell ref="M35:N35"/>
    <mergeCell ref="M36:N36"/>
    <mergeCell ref="M37:N37"/>
    <mergeCell ref="M38:N38"/>
    <mergeCell ref="M39:N39"/>
    <mergeCell ref="M40:N40"/>
    <mergeCell ref="M41:N41"/>
    <mergeCell ref="M21:N21"/>
    <mergeCell ref="M22:N22"/>
    <mergeCell ref="M23:N23"/>
    <mergeCell ref="M24:N24"/>
    <mergeCell ref="M25:N25"/>
    <mergeCell ref="M26:N26"/>
    <mergeCell ref="M27:N27"/>
    <mergeCell ref="M28:N28"/>
    <mergeCell ref="M29:N29"/>
    <mergeCell ref="M5:N5"/>
    <mergeCell ref="M6:N6"/>
    <mergeCell ref="M7:N7"/>
    <mergeCell ref="M8:N8"/>
    <mergeCell ref="M13:N13"/>
    <mergeCell ref="M17:N17"/>
    <mergeCell ref="M18:N18"/>
    <mergeCell ref="M19:N19"/>
    <mergeCell ref="M20:N20"/>
    <mergeCell ref="I89:J89"/>
    <mergeCell ref="I90:J90"/>
    <mergeCell ref="I91:J91"/>
    <mergeCell ref="I92:J92"/>
    <mergeCell ref="I93:J93"/>
    <mergeCell ref="I94:J94"/>
    <mergeCell ref="I95:J95"/>
    <mergeCell ref="I96:J96"/>
    <mergeCell ref="I97:J97"/>
    <mergeCell ref="I59:J59"/>
    <mergeCell ref="I60:J60"/>
    <mergeCell ref="I61:J61"/>
    <mergeCell ref="I62:J62"/>
    <mergeCell ref="I63:J63"/>
    <mergeCell ref="I64:J64"/>
    <mergeCell ref="I68:J68"/>
    <mergeCell ref="I69:J69"/>
    <mergeCell ref="I70:J70"/>
    <mergeCell ref="I47:J47"/>
    <mergeCell ref="I51:J51"/>
    <mergeCell ref="I52:J52"/>
    <mergeCell ref="I53:J53"/>
    <mergeCell ref="I54:J54"/>
    <mergeCell ref="I55:J55"/>
    <mergeCell ref="I56:J56"/>
    <mergeCell ref="I57:J57"/>
    <mergeCell ref="I58:J58"/>
    <mergeCell ref="I38:J38"/>
    <mergeCell ref="I39:J39"/>
    <mergeCell ref="I40:J40"/>
    <mergeCell ref="I41:J41"/>
    <mergeCell ref="I42:J42"/>
    <mergeCell ref="I43:J43"/>
    <mergeCell ref="I44:J44"/>
    <mergeCell ref="I45:J45"/>
    <mergeCell ref="I46:J46"/>
    <mergeCell ref="I26:J26"/>
    <mergeCell ref="I27:J27"/>
    <mergeCell ref="I28:J28"/>
    <mergeCell ref="I29:J29"/>
    <mergeCell ref="I30:J30"/>
    <mergeCell ref="I34:J34"/>
    <mergeCell ref="I35:J35"/>
    <mergeCell ref="I36:J36"/>
    <mergeCell ref="I37:J37"/>
    <mergeCell ref="I17:J17"/>
    <mergeCell ref="I18:J18"/>
    <mergeCell ref="I19:J19"/>
    <mergeCell ref="I20:J20"/>
    <mergeCell ref="I21:J21"/>
    <mergeCell ref="I22:J22"/>
    <mergeCell ref="I23:J23"/>
    <mergeCell ref="I24:J24"/>
    <mergeCell ref="I25:J25"/>
    <mergeCell ref="A9:B11"/>
    <mergeCell ref="C9:S11"/>
    <mergeCell ref="I5:J5"/>
    <mergeCell ref="I6:J6"/>
    <mergeCell ref="I7:J7"/>
    <mergeCell ref="B51:B54"/>
    <mergeCell ref="C51:C52"/>
    <mergeCell ref="C42:C43"/>
    <mergeCell ref="H19:H20"/>
    <mergeCell ref="B29:B30"/>
    <mergeCell ref="E17:E18"/>
    <mergeCell ref="F17:F18"/>
    <mergeCell ref="G17:G18"/>
    <mergeCell ref="E21:E22"/>
    <mergeCell ref="F21:F22"/>
    <mergeCell ref="G21:G22"/>
    <mergeCell ref="E25:E26"/>
    <mergeCell ref="F25:F26"/>
    <mergeCell ref="G25:G26"/>
    <mergeCell ref="E29:E30"/>
    <mergeCell ref="F29:F30"/>
    <mergeCell ref="G29:G30"/>
    <mergeCell ref="C17:C18"/>
    <mergeCell ref="C19:C20"/>
    <mergeCell ref="B17:B20"/>
    <mergeCell ref="B21:B24"/>
    <mergeCell ref="B38:B41"/>
    <mergeCell ref="H25:H26"/>
    <mergeCell ref="E27:E28"/>
    <mergeCell ref="F27:F28"/>
    <mergeCell ref="G27:G28"/>
    <mergeCell ref="H27:H28"/>
    <mergeCell ref="H21:H22"/>
    <mergeCell ref="E23:E24"/>
    <mergeCell ref="F23:F24"/>
    <mergeCell ref="G23:G24"/>
    <mergeCell ref="H23:H24"/>
    <mergeCell ref="B25:B28"/>
    <mergeCell ref="C34:C35"/>
    <mergeCell ref="C36:C37"/>
    <mergeCell ref="C38:C39"/>
    <mergeCell ref="F38:F39"/>
    <mergeCell ref="C40:C41"/>
    <mergeCell ref="H46:H47"/>
    <mergeCell ref="E42:E43"/>
    <mergeCell ref="F42:F43"/>
    <mergeCell ref="G42:G43"/>
    <mergeCell ref="H42:H43"/>
    <mergeCell ref="C21:C22"/>
    <mergeCell ref="C23:C24"/>
    <mergeCell ref="C25:C26"/>
    <mergeCell ref="C27:C28"/>
    <mergeCell ref="C29:C30"/>
    <mergeCell ref="O6:P6"/>
    <mergeCell ref="O7:P7"/>
    <mergeCell ref="H6:H7"/>
    <mergeCell ref="G6:G7"/>
    <mergeCell ref="F6:F7"/>
    <mergeCell ref="E6:E7"/>
    <mergeCell ref="G38:G39"/>
    <mergeCell ref="H38:H39"/>
    <mergeCell ref="H29:H30"/>
    <mergeCell ref="H17:H18"/>
    <mergeCell ref="E19:E20"/>
    <mergeCell ref="F19:F20"/>
    <mergeCell ref="G19:G20"/>
    <mergeCell ref="A12:S12"/>
    <mergeCell ref="I8:J8"/>
    <mergeCell ref="O8:P8"/>
    <mergeCell ref="I13:J13"/>
    <mergeCell ref="O13:P13"/>
    <mergeCell ref="B34:B37"/>
    <mergeCell ref="E34:E35"/>
    <mergeCell ref="F34:F35"/>
    <mergeCell ref="G34:G35"/>
    <mergeCell ref="H34:H35"/>
    <mergeCell ref="E36:E37"/>
    <mergeCell ref="H53:H54"/>
    <mergeCell ref="E51:E52"/>
    <mergeCell ref="F51:F52"/>
    <mergeCell ref="G51:G52"/>
    <mergeCell ref="H51:H52"/>
    <mergeCell ref="D5:H5"/>
    <mergeCell ref="F36:F37"/>
    <mergeCell ref="G36:G37"/>
    <mergeCell ref="H36:H37"/>
    <mergeCell ref="C49:D49"/>
    <mergeCell ref="E40:E41"/>
    <mergeCell ref="F40:F41"/>
    <mergeCell ref="G40:G41"/>
    <mergeCell ref="H40:H41"/>
    <mergeCell ref="E38:E39"/>
    <mergeCell ref="C46:C47"/>
    <mergeCell ref="E46:E47"/>
    <mergeCell ref="F46:F47"/>
    <mergeCell ref="G46:G47"/>
    <mergeCell ref="E44:E45"/>
    <mergeCell ref="F44:F45"/>
    <mergeCell ref="G44:G45"/>
    <mergeCell ref="H44:H45"/>
    <mergeCell ref="C44:C45"/>
    <mergeCell ref="H74:H75"/>
    <mergeCell ref="B72:B75"/>
    <mergeCell ref="C72:C73"/>
    <mergeCell ref="E72:E73"/>
    <mergeCell ref="F72:F73"/>
    <mergeCell ref="G72:G73"/>
    <mergeCell ref="B68:B71"/>
    <mergeCell ref="C68:C69"/>
    <mergeCell ref="E68:E69"/>
    <mergeCell ref="F68:F69"/>
    <mergeCell ref="G68:G69"/>
    <mergeCell ref="H68:H69"/>
    <mergeCell ref="C70:C71"/>
    <mergeCell ref="E70:E71"/>
    <mergeCell ref="F70:F71"/>
    <mergeCell ref="G70:G71"/>
    <mergeCell ref="H70:H71"/>
    <mergeCell ref="Q87:S88"/>
    <mergeCell ref="H76:H77"/>
    <mergeCell ref="C78:C79"/>
    <mergeCell ref="E78:E79"/>
    <mergeCell ref="F78:F79"/>
    <mergeCell ref="G78:G79"/>
    <mergeCell ref="H78:H79"/>
    <mergeCell ref="B76:B79"/>
    <mergeCell ref="C76:C77"/>
    <mergeCell ref="E76:E77"/>
    <mergeCell ref="F76:F77"/>
    <mergeCell ref="G76:G77"/>
    <mergeCell ref="I76:J76"/>
    <mergeCell ref="I77:J77"/>
    <mergeCell ref="I78:J78"/>
    <mergeCell ref="I79:J79"/>
    <mergeCell ref="I80:J80"/>
    <mergeCell ref="I81:J81"/>
    <mergeCell ref="I85:J85"/>
    <mergeCell ref="I86:J86"/>
    <mergeCell ref="I87:J87"/>
    <mergeCell ref="I88:J88"/>
    <mergeCell ref="C82:D82"/>
    <mergeCell ref="C84:D84"/>
    <mergeCell ref="Q89:S90"/>
    <mergeCell ref="Q91:S92"/>
    <mergeCell ref="Q93:S94"/>
    <mergeCell ref="Q95:S96"/>
    <mergeCell ref="O93:P93"/>
    <mergeCell ref="H80:H81"/>
    <mergeCell ref="B85:B88"/>
    <mergeCell ref="C85:C86"/>
    <mergeCell ref="E85:E86"/>
    <mergeCell ref="F85:F86"/>
    <mergeCell ref="G85:G86"/>
    <mergeCell ref="H85:H86"/>
    <mergeCell ref="C87:C88"/>
    <mergeCell ref="E87:E88"/>
    <mergeCell ref="F87:F88"/>
    <mergeCell ref="G87:G88"/>
    <mergeCell ref="H87:H88"/>
    <mergeCell ref="B80:B81"/>
    <mergeCell ref="C80:C81"/>
    <mergeCell ref="E80:E81"/>
    <mergeCell ref="F80:F81"/>
    <mergeCell ref="G80:G81"/>
    <mergeCell ref="A82:B84"/>
    <mergeCell ref="C83:D83"/>
    <mergeCell ref="H104:H105"/>
    <mergeCell ref="B93:B96"/>
    <mergeCell ref="C93:C94"/>
    <mergeCell ref="E93:E94"/>
    <mergeCell ref="F93:F94"/>
    <mergeCell ref="G93:G94"/>
    <mergeCell ref="H97:H98"/>
    <mergeCell ref="H89:H90"/>
    <mergeCell ref="C91:C92"/>
    <mergeCell ref="E91:E92"/>
    <mergeCell ref="F91:F92"/>
    <mergeCell ref="G91:G92"/>
    <mergeCell ref="H91:H92"/>
    <mergeCell ref="B89:B92"/>
    <mergeCell ref="C89:C90"/>
    <mergeCell ref="E89:E90"/>
    <mergeCell ref="F89:F90"/>
    <mergeCell ref="G89:G90"/>
    <mergeCell ref="Q121:S122"/>
    <mergeCell ref="O115:P115"/>
    <mergeCell ref="O119:P119"/>
    <mergeCell ref="O120:P120"/>
    <mergeCell ref="H110:H111"/>
    <mergeCell ref="C112:C113"/>
    <mergeCell ref="E112:E113"/>
    <mergeCell ref="F112:F113"/>
    <mergeCell ref="G112:G113"/>
    <mergeCell ref="H112:H113"/>
    <mergeCell ref="I110:J110"/>
    <mergeCell ref="I111:J111"/>
    <mergeCell ref="I112:J112"/>
    <mergeCell ref="I113:J113"/>
    <mergeCell ref="I114:J114"/>
    <mergeCell ref="I115:J115"/>
    <mergeCell ref="I119:J119"/>
    <mergeCell ref="I120:J120"/>
    <mergeCell ref="I121:J121"/>
    <mergeCell ref="I122:J122"/>
    <mergeCell ref="E121:E122"/>
    <mergeCell ref="F121:F122"/>
    <mergeCell ref="G121:G122"/>
    <mergeCell ref="H121:H122"/>
    <mergeCell ref="Q127:S128"/>
    <mergeCell ref="Q129:S130"/>
    <mergeCell ref="O130:P130"/>
    <mergeCell ref="H123:H124"/>
    <mergeCell ref="C125:C126"/>
    <mergeCell ref="E125:E126"/>
    <mergeCell ref="F125:F126"/>
    <mergeCell ref="G125:G126"/>
    <mergeCell ref="H125:H126"/>
    <mergeCell ref="C123:C124"/>
    <mergeCell ref="E123:E124"/>
    <mergeCell ref="F123:F124"/>
    <mergeCell ref="G123:G124"/>
    <mergeCell ref="Q123:S124"/>
    <mergeCell ref="Q125:S126"/>
    <mergeCell ref="I123:J123"/>
    <mergeCell ref="I124:J124"/>
    <mergeCell ref="I125:J125"/>
    <mergeCell ref="I126:J126"/>
    <mergeCell ref="M127:N127"/>
    <mergeCell ref="M128:N128"/>
    <mergeCell ref="M129:N129"/>
    <mergeCell ref="M130:N130"/>
    <mergeCell ref="K129:L129"/>
    <mergeCell ref="I127:J127"/>
    <mergeCell ref="I128:J128"/>
    <mergeCell ref="I129:J129"/>
    <mergeCell ref="I130:J130"/>
    <mergeCell ref="H93:H94"/>
    <mergeCell ref="C95:C96"/>
    <mergeCell ref="E95:E96"/>
    <mergeCell ref="F95:F96"/>
    <mergeCell ref="G95:G96"/>
    <mergeCell ref="H95:H96"/>
    <mergeCell ref="C114:C115"/>
    <mergeCell ref="E114:E115"/>
    <mergeCell ref="F114:F115"/>
    <mergeCell ref="G114:G115"/>
    <mergeCell ref="C110:C111"/>
    <mergeCell ref="E110:E111"/>
    <mergeCell ref="F110:F111"/>
    <mergeCell ref="G110:G111"/>
    <mergeCell ref="H106:H107"/>
    <mergeCell ref="C108:C109"/>
    <mergeCell ref="E108:E109"/>
    <mergeCell ref="F108:F109"/>
    <mergeCell ref="G108:G109"/>
    <mergeCell ref="E119:E120"/>
    <mergeCell ref="H119:H120"/>
    <mergeCell ref="H127:H128"/>
    <mergeCell ref="C129:C130"/>
    <mergeCell ref="E129:E130"/>
    <mergeCell ref="A99:B101"/>
    <mergeCell ref="C100:D100"/>
    <mergeCell ref="B114:B115"/>
    <mergeCell ref="B110:B113"/>
    <mergeCell ref="H108:H109"/>
    <mergeCell ref="B106:B109"/>
    <mergeCell ref="C106:C107"/>
    <mergeCell ref="E106:E107"/>
    <mergeCell ref="F106:F107"/>
    <mergeCell ref="G106:G107"/>
    <mergeCell ref="B102:B105"/>
    <mergeCell ref="C102:C103"/>
    <mergeCell ref="E102:E103"/>
    <mergeCell ref="F102:F103"/>
    <mergeCell ref="G102:G103"/>
    <mergeCell ref="H102:H103"/>
    <mergeCell ref="C104:C105"/>
    <mergeCell ref="F129:F130"/>
    <mergeCell ref="E104:E105"/>
    <mergeCell ref="F104:F105"/>
    <mergeCell ref="H63:H64"/>
    <mergeCell ref="B63:B64"/>
    <mergeCell ref="C63:C64"/>
    <mergeCell ref="E63:E64"/>
    <mergeCell ref="F63:F64"/>
    <mergeCell ref="G63:G64"/>
    <mergeCell ref="H59:H60"/>
    <mergeCell ref="C61:C62"/>
    <mergeCell ref="E61:E62"/>
    <mergeCell ref="F61:F62"/>
    <mergeCell ref="G61:G62"/>
    <mergeCell ref="H61:H62"/>
    <mergeCell ref="B127:B130"/>
    <mergeCell ref="C127:C128"/>
    <mergeCell ref="E127:E128"/>
    <mergeCell ref="F127:F128"/>
    <mergeCell ref="G127:G128"/>
    <mergeCell ref="B123:B126"/>
    <mergeCell ref="C32:D32"/>
    <mergeCell ref="A65:B67"/>
    <mergeCell ref="C66:D66"/>
    <mergeCell ref="A48:B50"/>
    <mergeCell ref="F119:F120"/>
    <mergeCell ref="G119:G120"/>
    <mergeCell ref="G104:G105"/>
    <mergeCell ref="C74:C75"/>
    <mergeCell ref="E74:E75"/>
    <mergeCell ref="F74:F75"/>
    <mergeCell ref="G74:G75"/>
    <mergeCell ref="E53:E54"/>
    <mergeCell ref="F53:F54"/>
    <mergeCell ref="G53:G54"/>
    <mergeCell ref="B46:B47"/>
    <mergeCell ref="B42:B45"/>
    <mergeCell ref="H57:H58"/>
    <mergeCell ref="C53:C54"/>
    <mergeCell ref="B97:B98"/>
    <mergeCell ref="C97:C98"/>
    <mergeCell ref="B154:B155"/>
    <mergeCell ref="B144:B145"/>
    <mergeCell ref="B146:B147"/>
    <mergeCell ref="B148:B149"/>
    <mergeCell ref="B150:B151"/>
    <mergeCell ref="B152:B153"/>
    <mergeCell ref="B142:B143"/>
    <mergeCell ref="A116:B118"/>
    <mergeCell ref="C117:D117"/>
    <mergeCell ref="B131:B132"/>
    <mergeCell ref="C131:C132"/>
    <mergeCell ref="C121:C122"/>
    <mergeCell ref="C99:D99"/>
    <mergeCell ref="C101:D101"/>
    <mergeCell ref="C116:D116"/>
    <mergeCell ref="C118:D118"/>
    <mergeCell ref="B119:B122"/>
    <mergeCell ref="C119:C120"/>
    <mergeCell ref="G129:G130"/>
    <mergeCell ref="H129:H130"/>
    <mergeCell ref="Q59:S60"/>
    <mergeCell ref="Q61:S62"/>
    <mergeCell ref="Q5:S7"/>
    <mergeCell ref="E14:S16"/>
    <mergeCell ref="E31:S33"/>
    <mergeCell ref="E48:S50"/>
    <mergeCell ref="O43:P43"/>
    <mergeCell ref="A5:C7"/>
    <mergeCell ref="O45:P45"/>
    <mergeCell ref="O44:P44"/>
    <mergeCell ref="O46:P46"/>
    <mergeCell ref="O47:P47"/>
    <mergeCell ref="O5:P5"/>
    <mergeCell ref="O34:P34"/>
    <mergeCell ref="O35:P35"/>
    <mergeCell ref="O36:P36"/>
    <mergeCell ref="O37:P37"/>
    <mergeCell ref="O38:P38"/>
    <mergeCell ref="O39:P39"/>
    <mergeCell ref="O40:P40"/>
    <mergeCell ref="C15:D15"/>
    <mergeCell ref="A14:B16"/>
    <mergeCell ref="B59:B62"/>
    <mergeCell ref="A31:B33"/>
    <mergeCell ref="Q38:S39"/>
    <mergeCell ref="Q40:S41"/>
    <mergeCell ref="Q42:S43"/>
    <mergeCell ref="Q44:S45"/>
    <mergeCell ref="Q46:S47"/>
    <mergeCell ref="Q51:S52"/>
    <mergeCell ref="Q53:S54"/>
    <mergeCell ref="Q55:S56"/>
    <mergeCell ref="Q57:S58"/>
    <mergeCell ref="Q17:S18"/>
    <mergeCell ref="Q19:S20"/>
    <mergeCell ref="Q21:S22"/>
    <mergeCell ref="Q23:S24"/>
    <mergeCell ref="Q25:S26"/>
    <mergeCell ref="Q27:S28"/>
    <mergeCell ref="Q29:S30"/>
    <mergeCell ref="Q34:S35"/>
    <mergeCell ref="Q36:S37"/>
    <mergeCell ref="Q63:S64"/>
    <mergeCell ref="Q68:S69"/>
    <mergeCell ref="Q70:S71"/>
    <mergeCell ref="Q72:S73"/>
    <mergeCell ref="Q74:S75"/>
    <mergeCell ref="Q76:S77"/>
    <mergeCell ref="Q78:S79"/>
    <mergeCell ref="Q80:S81"/>
    <mergeCell ref="Q85:S86"/>
    <mergeCell ref="E65:S67"/>
    <mergeCell ref="E82:S84"/>
    <mergeCell ref="H72:H73"/>
    <mergeCell ref="I71:J71"/>
    <mergeCell ref="I72:J72"/>
    <mergeCell ref="I73:J73"/>
    <mergeCell ref="I74:J74"/>
    <mergeCell ref="I75:J75"/>
    <mergeCell ref="M63:N63"/>
    <mergeCell ref="M64:N64"/>
    <mergeCell ref="M68:N68"/>
    <mergeCell ref="M69:N69"/>
    <mergeCell ref="M70:N70"/>
    <mergeCell ref="M71:N71"/>
    <mergeCell ref="M72:N72"/>
    <mergeCell ref="Q97:S98"/>
    <mergeCell ref="Q102:S103"/>
    <mergeCell ref="Q104:S105"/>
    <mergeCell ref="Q106:S107"/>
    <mergeCell ref="Q108:S109"/>
    <mergeCell ref="Q110:S111"/>
    <mergeCell ref="Q112:S113"/>
    <mergeCell ref="Q114:S115"/>
    <mergeCell ref="Q119:S120"/>
    <mergeCell ref="E99:S101"/>
    <mergeCell ref="E116:S118"/>
    <mergeCell ref="E97:E98"/>
    <mergeCell ref="F97:F98"/>
    <mergeCell ref="G97:G98"/>
    <mergeCell ref="I98:J98"/>
    <mergeCell ref="I102:J102"/>
    <mergeCell ref="I103:J103"/>
    <mergeCell ref="I104:J104"/>
    <mergeCell ref="I105:J105"/>
    <mergeCell ref="I106:J106"/>
    <mergeCell ref="I107:J107"/>
    <mergeCell ref="I108:J108"/>
    <mergeCell ref="I109:J109"/>
    <mergeCell ref="H114:H115"/>
    <mergeCell ref="Q131:S132"/>
    <mergeCell ref="A138:S140"/>
    <mergeCell ref="Q141:R141"/>
    <mergeCell ref="Q142:R142"/>
    <mergeCell ref="Q143:R143"/>
    <mergeCell ref="Q144:R144"/>
    <mergeCell ref="Q145:R145"/>
    <mergeCell ref="Q146:R146"/>
    <mergeCell ref="Q147:R147"/>
    <mergeCell ref="O131:P131"/>
    <mergeCell ref="O132:P132"/>
    <mergeCell ref="H131:H132"/>
    <mergeCell ref="E131:E132"/>
    <mergeCell ref="F131:F132"/>
    <mergeCell ref="G131:G132"/>
    <mergeCell ref="I131:J131"/>
    <mergeCell ref="I132:J132"/>
    <mergeCell ref="M131:N131"/>
    <mergeCell ref="M132:N132"/>
    <mergeCell ref="E134:F134"/>
    <mergeCell ref="E135:F135"/>
    <mergeCell ref="Q148:R148"/>
    <mergeCell ref="Q149:R149"/>
    <mergeCell ref="Q150:R150"/>
    <mergeCell ref="Q151:R151"/>
    <mergeCell ref="Q152:R152"/>
    <mergeCell ref="Q153:R153"/>
    <mergeCell ref="Q154:R154"/>
    <mergeCell ref="Q155:R155"/>
    <mergeCell ref="O17:P17"/>
    <mergeCell ref="O18:P18"/>
    <mergeCell ref="O19:P19"/>
    <mergeCell ref="O20:P20"/>
    <mergeCell ref="O21:P21"/>
    <mergeCell ref="O22:P22"/>
    <mergeCell ref="O23:P23"/>
    <mergeCell ref="O24:P24"/>
    <mergeCell ref="O25:P25"/>
    <mergeCell ref="O26:P26"/>
    <mergeCell ref="O27:P27"/>
    <mergeCell ref="O28:P28"/>
    <mergeCell ref="O29:P29"/>
    <mergeCell ref="O30:P30"/>
    <mergeCell ref="O41:P41"/>
    <mergeCell ref="O42:P42"/>
    <mergeCell ref="O51:P51"/>
    <mergeCell ref="O52:P52"/>
    <mergeCell ref="O53:P53"/>
    <mergeCell ref="O54:P54"/>
    <mergeCell ref="O55:P55"/>
    <mergeCell ref="O56:P56"/>
    <mergeCell ref="O57:P57"/>
    <mergeCell ref="O58:P58"/>
    <mergeCell ref="O59:P59"/>
    <mergeCell ref="O60:P60"/>
    <mergeCell ref="O61:P61"/>
    <mergeCell ref="O62:P62"/>
    <mergeCell ref="O63:P63"/>
    <mergeCell ref="O64:P64"/>
    <mergeCell ref="O68:P68"/>
    <mergeCell ref="O69:P69"/>
    <mergeCell ref="O70:P70"/>
    <mergeCell ref="O71:P71"/>
    <mergeCell ref="O90:P90"/>
    <mergeCell ref="O91:P91"/>
    <mergeCell ref="O92:P92"/>
    <mergeCell ref="O72:P72"/>
    <mergeCell ref="O73:P73"/>
    <mergeCell ref="O74:P74"/>
    <mergeCell ref="O75:P75"/>
    <mergeCell ref="O76:P76"/>
    <mergeCell ref="O77:P77"/>
    <mergeCell ref="O78:P78"/>
    <mergeCell ref="O79:P79"/>
    <mergeCell ref="O80:P80"/>
    <mergeCell ref="O81:P81"/>
    <mergeCell ref="O85:P85"/>
    <mergeCell ref="O86:P86"/>
    <mergeCell ref="O87:P87"/>
    <mergeCell ref="O88:P88"/>
    <mergeCell ref="O89:P89"/>
    <mergeCell ref="O123:P123"/>
    <mergeCell ref="O124:P124"/>
    <mergeCell ref="O125:P125"/>
    <mergeCell ref="O126:P126"/>
    <mergeCell ref="O127:P127"/>
    <mergeCell ref="O128:P128"/>
    <mergeCell ref="O129:P129"/>
    <mergeCell ref="O106:P106"/>
    <mergeCell ref="O107:P107"/>
    <mergeCell ref="O108:P108"/>
    <mergeCell ref="O109:P109"/>
    <mergeCell ref="O110:P110"/>
    <mergeCell ref="O111:P111"/>
    <mergeCell ref="O112:P112"/>
    <mergeCell ref="O113:P113"/>
    <mergeCell ref="O114:P114"/>
    <mergeCell ref="O121:P121"/>
    <mergeCell ref="O122:P122"/>
    <mergeCell ref="O94:P94"/>
    <mergeCell ref="O95:P95"/>
    <mergeCell ref="O96:P96"/>
    <mergeCell ref="O97:P97"/>
    <mergeCell ref="O98:P98"/>
    <mergeCell ref="O102:P102"/>
    <mergeCell ref="O103:P103"/>
    <mergeCell ref="O104:P104"/>
    <mergeCell ref="O105:P105"/>
    <mergeCell ref="A1:B1"/>
    <mergeCell ref="C14:D14"/>
    <mergeCell ref="C16:D16"/>
    <mergeCell ref="C31:D31"/>
    <mergeCell ref="C33:D33"/>
    <mergeCell ref="C48:D48"/>
    <mergeCell ref="C50:D50"/>
    <mergeCell ref="C65:D65"/>
    <mergeCell ref="C67:D67"/>
    <mergeCell ref="A2:P4"/>
    <mergeCell ref="C59:C60"/>
    <mergeCell ref="E59:E60"/>
    <mergeCell ref="F59:F60"/>
    <mergeCell ref="G59:G60"/>
    <mergeCell ref="B55:B58"/>
    <mergeCell ref="C55:C56"/>
    <mergeCell ref="E55:E56"/>
    <mergeCell ref="F55:F56"/>
    <mergeCell ref="G55:G56"/>
    <mergeCell ref="H55:H56"/>
    <mergeCell ref="C57:C58"/>
    <mergeCell ref="E57:E58"/>
    <mergeCell ref="F57:F58"/>
    <mergeCell ref="G57:G58"/>
  </mergeCells>
  <conditionalFormatting sqref="O18:P18 O20:P20 O22:P22 O24:P24 O26:P26 O28:P28 O30:P30">
    <cfRule type="cellIs" dxfId="4203" priority="120" operator="notEqual">
      <formula>""</formula>
    </cfRule>
  </conditionalFormatting>
  <conditionalFormatting sqref="O35:P35 O37:P37 O39:P39 O41:P41 O43:P43 O45:P45 O47:P47">
    <cfRule type="cellIs" dxfId="4202" priority="119" operator="notEqual">
      <formula>""</formula>
    </cfRule>
  </conditionalFormatting>
  <conditionalFormatting sqref="O52:P52 O54:P54 O56:P56 O58:P58 O60:P60 O62:P62 O64:P64">
    <cfRule type="cellIs" dxfId="4201" priority="118" operator="notEqual">
      <formula>""</formula>
    </cfRule>
  </conditionalFormatting>
  <conditionalFormatting sqref="O69:P69 O71:P71 O73:P73 O75:P75 O77:P77 O79:P79 O81:P81">
    <cfRule type="cellIs" dxfId="4200" priority="117" operator="notEqual">
      <formula>""</formula>
    </cfRule>
  </conditionalFormatting>
  <conditionalFormatting sqref="O86:P86 O88:P88 O90:P90 O92:P92 O94:P94 O96:P96 O98:P98">
    <cfRule type="cellIs" dxfId="4199" priority="116" operator="notEqual">
      <formula>""</formula>
    </cfRule>
  </conditionalFormatting>
  <conditionalFormatting sqref="O103:P103 O105:P105 O107:P107 O109:P109 O111:P111 O113:P113 O115:P115">
    <cfRule type="cellIs" dxfId="4198" priority="115" operator="notEqual">
      <formula>""</formula>
    </cfRule>
  </conditionalFormatting>
  <conditionalFormatting sqref="O120:P120 O122:P122 O124:P124 O126:P126 O128:P128 O130:P130 O132:P132">
    <cfRule type="cellIs" dxfId="4197" priority="114" operator="notEqual">
      <formula>""</formula>
    </cfRule>
  </conditionalFormatting>
  <conditionalFormatting sqref="D52 D54 D56 D58 D60 D62 D64">
    <cfRule type="cellIs" dxfId="4196" priority="88" operator="greaterThan">
      <formula>140</formula>
    </cfRule>
    <cfRule type="cellIs" dxfId="4195" priority="100" operator="between">
      <formula>60</formula>
      <formula>140</formula>
    </cfRule>
    <cfRule type="cellIs" dxfId="4194" priority="112" operator="lessThan">
      <formula>60</formula>
    </cfRule>
  </conditionalFormatting>
  <conditionalFormatting sqref="D69 D71 D73 D75 D77 D79 D81">
    <cfRule type="cellIs" dxfId="4193" priority="87" operator="greaterThan">
      <formula>160</formula>
    </cfRule>
    <cfRule type="cellIs" dxfId="4192" priority="99" operator="between">
      <formula>60</formula>
      <formula>140</formula>
    </cfRule>
    <cfRule type="cellIs" dxfId="4191" priority="111" operator="lessThan">
      <formula>60</formula>
    </cfRule>
  </conditionalFormatting>
  <conditionalFormatting sqref="D86 D88 D90 D92 D94 D96 D98">
    <cfRule type="cellIs" dxfId="4190" priority="86" operator="greaterThan">
      <formula>140</formula>
    </cfRule>
    <cfRule type="cellIs" dxfId="4189" priority="98" operator="between">
      <formula>40</formula>
      <formula>140</formula>
    </cfRule>
    <cfRule type="cellIs" dxfId="4188" priority="110" operator="lessThan">
      <formula>60</formula>
    </cfRule>
  </conditionalFormatting>
  <conditionalFormatting sqref="D103 D105 D107 D109 D111 D113 D115">
    <cfRule type="cellIs" dxfId="4187" priority="85" operator="greaterThan">
      <formula>140</formula>
    </cfRule>
    <cfRule type="cellIs" dxfId="4186" priority="97" operator="between">
      <formula>60</formula>
      <formula>140</formula>
    </cfRule>
    <cfRule type="cellIs" dxfId="4185" priority="109" operator="lessThan">
      <formula>60</formula>
    </cfRule>
  </conditionalFormatting>
  <conditionalFormatting sqref="D120 D122 D124 D126 D128 D130 D132">
    <cfRule type="cellIs" dxfId="4184" priority="84" operator="greaterThan">
      <formula>140</formula>
    </cfRule>
    <cfRule type="cellIs" dxfId="4183" priority="96" operator="between">
      <formula>60</formula>
      <formula>140</formula>
    </cfRule>
    <cfRule type="cellIs" dxfId="4182" priority="108" operator="lessThan">
      <formula>60</formula>
    </cfRule>
  </conditionalFormatting>
  <conditionalFormatting sqref="D18 D20 D22 D24 D26 D28 D30">
    <cfRule type="cellIs" dxfId="4181" priority="122" operator="lessThan">
      <formula>60</formula>
    </cfRule>
    <cfRule type="cellIs" dxfId="4180" priority="124" operator="between">
      <formula>60</formula>
      <formula>140</formula>
    </cfRule>
    <cfRule type="cellIs" dxfId="4179" priority="126" operator="greaterThan">
      <formula>140</formula>
    </cfRule>
  </conditionalFormatting>
  <conditionalFormatting sqref="D35 D37 D39 D41 D43 D45 D47">
    <cfRule type="cellIs" dxfId="4178" priority="79" operator="lessThan">
      <formula>60</formula>
    </cfRule>
    <cfRule type="cellIs" dxfId="4177" priority="81" operator="between">
      <formula>60</formula>
      <formula>140</formula>
    </cfRule>
    <cfRule type="cellIs" dxfId="4176" priority="83" operator="greaterThan">
      <formula>140</formula>
    </cfRule>
  </conditionalFormatting>
  <conditionalFormatting sqref="E31:H33 C31 C33 A31:B33 O31:S33">
    <cfRule type="expression" dxfId="4175" priority="78">
      <formula>$C$32=TODAY()</formula>
    </cfRule>
  </conditionalFormatting>
  <conditionalFormatting sqref="A14:B16 C14:D14 C16:D16 E14:H16 O14:S16">
    <cfRule type="expression" dxfId="4174" priority="77">
      <formula>$C$15=TODAY()</formula>
    </cfRule>
  </conditionalFormatting>
  <conditionalFormatting sqref="A48:B50 C48:D48 C50:D50 E48:H50 O48:S50">
    <cfRule type="expression" dxfId="4173" priority="76">
      <formula>$C$49=TODAY()</formula>
    </cfRule>
  </conditionalFormatting>
  <conditionalFormatting sqref="A65:B67 C65:D65 C67:D67 E65:H67 O65:S67">
    <cfRule type="expression" dxfId="4172" priority="75">
      <formula>$C$66=TODAY()</formula>
    </cfRule>
  </conditionalFormatting>
  <conditionalFormatting sqref="A82:B84 C82:D82 C84:D84 E82:H84 O82:S84">
    <cfRule type="expression" dxfId="4171" priority="74">
      <formula>$C$83=TODAY()</formula>
    </cfRule>
  </conditionalFormatting>
  <conditionalFormatting sqref="A99:B101 C99:D99 C101:D101 E99:H101 O99:S101">
    <cfRule type="expression" dxfId="4170" priority="73">
      <formula>$C$100=TODAY()</formula>
    </cfRule>
  </conditionalFormatting>
  <conditionalFormatting sqref="A116:B118 C116:D116 C118:D118 E116:H118 O116:S118">
    <cfRule type="expression" dxfId="4169" priority="72">
      <formula>$C$117=TODAY()</formula>
    </cfRule>
  </conditionalFormatting>
  <conditionalFormatting sqref="I18:J18 I20:J20 I22:J22 I24:J24 I26:J26 I28:J28 I30:J30">
    <cfRule type="cellIs" dxfId="4168" priority="63" operator="notEqual">
      <formula>""</formula>
    </cfRule>
  </conditionalFormatting>
  <conditionalFormatting sqref="I35:J35 I37:J37 I39:J39 I41:J41 I43:J43 I45:J45 I47:J47">
    <cfRule type="cellIs" dxfId="4167" priority="62" operator="notEqual">
      <formula>""</formula>
    </cfRule>
  </conditionalFormatting>
  <conditionalFormatting sqref="I52:J52 I54:J54 I56:J56 I58:J58 I60:J60 I62:J62 I64:J64">
    <cfRule type="cellIs" dxfId="4166" priority="61" operator="notEqual">
      <formula>""</formula>
    </cfRule>
  </conditionalFormatting>
  <conditionalFormatting sqref="I69:J69 I71:J71 I73:J73 I75:J75 I77:J77 I79:J79 I81:J81">
    <cfRule type="cellIs" dxfId="4165" priority="60" operator="notEqual">
      <formula>""</formula>
    </cfRule>
  </conditionalFormatting>
  <conditionalFormatting sqref="I86:J86 I88:J88 I90:J90 I92:J92 I94:J94 I96:J96 I98:J98">
    <cfRule type="cellIs" dxfId="4164" priority="59" operator="notEqual">
      <formula>""</formula>
    </cfRule>
  </conditionalFormatting>
  <conditionalFormatting sqref="I103:J103 I105:J105 I107:J107 I109:J109 I111:J111 I113:J113 I115:J115">
    <cfRule type="cellIs" dxfId="4163" priority="58" operator="notEqual">
      <formula>""</formula>
    </cfRule>
  </conditionalFormatting>
  <conditionalFormatting sqref="I120:J120 I122:J122 I124:J124 I126:J126 I128:J128 I130:J130 I132:J132">
    <cfRule type="cellIs" dxfId="4162" priority="57" operator="notEqual">
      <formula>""</formula>
    </cfRule>
  </conditionalFormatting>
  <conditionalFormatting sqref="I31:J33">
    <cfRule type="expression" dxfId="4161" priority="56">
      <formula>$C$32=TODAY()</formula>
    </cfRule>
  </conditionalFormatting>
  <conditionalFormatting sqref="I14:J16">
    <cfRule type="expression" dxfId="4160" priority="55">
      <formula>$C$15=TODAY()</formula>
    </cfRule>
  </conditionalFormatting>
  <conditionalFormatting sqref="I48:J50">
    <cfRule type="expression" dxfId="4159" priority="54">
      <formula>$C$49=TODAY()</formula>
    </cfRule>
  </conditionalFormatting>
  <conditionalFormatting sqref="I65:J67">
    <cfRule type="expression" dxfId="4158" priority="53">
      <formula>$C$66=TODAY()</formula>
    </cfRule>
  </conditionalFormatting>
  <conditionalFormatting sqref="I82:J84">
    <cfRule type="expression" dxfId="4157" priority="52">
      <formula>$C$83=TODAY()</formula>
    </cfRule>
  </conditionalFormatting>
  <conditionalFormatting sqref="I99:J101">
    <cfRule type="expression" dxfId="4156" priority="51">
      <formula>$C$100=TODAY()</formula>
    </cfRule>
  </conditionalFormatting>
  <conditionalFormatting sqref="I116:J118">
    <cfRule type="expression" dxfId="4155" priority="50">
      <formula>$C$117=TODAY()</formula>
    </cfRule>
  </conditionalFormatting>
  <conditionalFormatting sqref="M18:N18 M20:N20 M22:N22 M24:N24 M26:N26 M28:N28 M30:N30">
    <cfRule type="cellIs" dxfId="4154" priority="42" operator="notEqual">
      <formula>""</formula>
    </cfRule>
  </conditionalFormatting>
  <conditionalFormatting sqref="M35:N35 M37:N37 M39:N39 M41:N41 M43:N43 M45:N45 M47:N47">
    <cfRule type="cellIs" dxfId="4153" priority="41" operator="notEqual">
      <formula>""</formula>
    </cfRule>
  </conditionalFormatting>
  <conditionalFormatting sqref="M52:N52 M54:N54 M56:N56 M58:N58 M60:N60 M62:N62 M64:N64">
    <cfRule type="cellIs" dxfId="4152" priority="40" operator="notEqual">
      <formula>""</formula>
    </cfRule>
  </conditionalFormatting>
  <conditionalFormatting sqref="M69:N69 M71:N71 M73:N73 M75:N75 M77:N77 M79:N79 M81:N81">
    <cfRule type="cellIs" dxfId="4151" priority="39" operator="notEqual">
      <formula>""</formula>
    </cfRule>
  </conditionalFormatting>
  <conditionalFormatting sqref="M86:N86 M88:N88 M90:N90 M92:N92 M94:N94 M96:N96 M98:N98">
    <cfRule type="cellIs" dxfId="4150" priority="38" operator="notEqual">
      <formula>""</formula>
    </cfRule>
  </conditionalFormatting>
  <conditionalFormatting sqref="M103:N103 M105:N105 M107:N107 M109:N109 M111:N111 M113:N113 M115:N115">
    <cfRule type="cellIs" dxfId="4149" priority="37" operator="notEqual">
      <formula>""</formula>
    </cfRule>
  </conditionalFormatting>
  <conditionalFormatting sqref="M120:N120 M122:N122 M124:N124 M126:N126 M128:N128 M130:N130 M132:N132">
    <cfRule type="cellIs" dxfId="4148" priority="36" operator="notEqual">
      <formula>""</formula>
    </cfRule>
  </conditionalFormatting>
  <conditionalFormatting sqref="M31:N33">
    <cfRule type="expression" dxfId="4147" priority="35">
      <formula>$C$32=TODAY()</formula>
    </cfRule>
  </conditionalFormatting>
  <conditionalFormatting sqref="M14:N16">
    <cfRule type="expression" dxfId="4146" priority="34">
      <formula>$C$15=TODAY()</formula>
    </cfRule>
  </conditionalFormatting>
  <conditionalFormatting sqref="M48:N50">
    <cfRule type="expression" dxfId="4145" priority="33">
      <formula>$C$49=TODAY()</formula>
    </cfRule>
  </conditionalFormatting>
  <conditionalFormatting sqref="M65:N67">
    <cfRule type="expression" dxfId="4144" priority="32">
      <formula>$C$66=TODAY()</formula>
    </cfRule>
  </conditionalFormatting>
  <conditionalFormatting sqref="M82:N84">
    <cfRule type="expression" dxfId="4143" priority="31">
      <formula>$C$83=TODAY()</formula>
    </cfRule>
  </conditionalFormatting>
  <conditionalFormatting sqref="M99:N101">
    <cfRule type="expression" dxfId="4142" priority="30">
      <formula>$C$100=TODAY()</formula>
    </cfRule>
  </conditionalFormatting>
  <conditionalFormatting sqref="M116:N118">
    <cfRule type="expression" dxfId="4141" priority="29">
      <formula>$C$117=TODAY()</formula>
    </cfRule>
  </conditionalFormatting>
  <conditionalFormatting sqref="K18:L18 K20:L20 K22:L22 K24:L24 K26:L26 K28:L28 K30:L30">
    <cfRule type="cellIs" dxfId="4140" priority="21" operator="notEqual">
      <formula>""</formula>
    </cfRule>
  </conditionalFormatting>
  <conditionalFormatting sqref="K35:L35 K37:L37 K39:L39 K41:L41 K43:L43 K45:L45 K47:L47">
    <cfRule type="cellIs" dxfId="4139" priority="20" operator="notEqual">
      <formula>""</formula>
    </cfRule>
  </conditionalFormatting>
  <conditionalFormatting sqref="K52:L52 K54:L54 K56:L56 K58:L58 K60:L60 K62:L62 K64:L64">
    <cfRule type="cellIs" dxfId="4138" priority="19" operator="notEqual">
      <formula>""</formula>
    </cfRule>
  </conditionalFormatting>
  <conditionalFormatting sqref="K69:L69 K71:L71 K73:L73 K75:L75 K77:L77 K79:L79 K81:L81">
    <cfRule type="cellIs" dxfId="4137" priority="18" operator="notEqual">
      <formula>""</formula>
    </cfRule>
  </conditionalFormatting>
  <conditionalFormatting sqref="K86:L86 K88:L88 K90:L90 K92:L92 K94:L94 K96:L96 K98:L98">
    <cfRule type="cellIs" dxfId="4136" priority="17" operator="notEqual">
      <formula>""</formula>
    </cfRule>
  </conditionalFormatting>
  <conditionalFormatting sqref="K103:L103 K105:L105 K107:L107 K109:L109 K111:L111 K113:L113 K115:L115">
    <cfRule type="cellIs" dxfId="4135" priority="16" operator="notEqual">
      <formula>""</formula>
    </cfRule>
  </conditionalFormatting>
  <conditionalFormatting sqref="K120:L120 K122:L122 K124:L124 K126:L126 K128:L128 K130:L130 K132:L132">
    <cfRule type="cellIs" dxfId="4134" priority="15" operator="notEqual">
      <formula>""</formula>
    </cfRule>
  </conditionalFormatting>
  <conditionalFormatting sqref="K31:L33">
    <cfRule type="expression" dxfId="4133" priority="14">
      <formula>$C$32=TODAY()</formula>
    </cfRule>
  </conditionalFormatting>
  <conditionalFormatting sqref="K14:L16">
    <cfRule type="expression" dxfId="4132" priority="13">
      <formula>$C$15=TODAY()</formula>
    </cfRule>
  </conditionalFormatting>
  <conditionalFormatting sqref="K48:L50">
    <cfRule type="expression" dxfId="4131" priority="12">
      <formula>$C$49=TODAY()</formula>
    </cfRule>
  </conditionalFormatting>
  <conditionalFormatting sqref="K65:L67">
    <cfRule type="expression" dxfId="4130" priority="11">
      <formula>$C$66=TODAY()</formula>
    </cfRule>
  </conditionalFormatting>
  <conditionalFormatting sqref="K82:L84">
    <cfRule type="expression" dxfId="4129" priority="10">
      <formula>$C$83=TODAY()</formula>
    </cfRule>
  </conditionalFormatting>
  <conditionalFormatting sqref="K99:L101">
    <cfRule type="expression" dxfId="4128" priority="9">
      <formula>$C$100=TODAY()</formula>
    </cfRule>
  </conditionalFormatting>
  <conditionalFormatting sqref="K116:L118">
    <cfRule type="expression" dxfId="412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644412B-B7B7-2744-9ACC-42A180B5D8E4}">
      <formula1>0</formula1>
      <formula2>0.999305555555556</formula2>
    </dataValidation>
  </dataValidations>
  <hyperlinks>
    <hyperlink ref="A1:B1" location="Kalender!B23" display="  ◀   zurück zum Menü" xr:uid="{C0380008-55B6-4B43-8EAF-9752360CB3F8}"/>
    <hyperlink ref="I6:J6" location="'Persönliche Daten'!A1" display="'Persönliche Daten'!A1" xr:uid="{B04027C7-C84A-C045-AC39-FF689FA1DE76}"/>
    <hyperlink ref="I7:J7" location="Table1!A1" display="Table1!A1" xr:uid="{45CC701B-F1AD-EE41-A468-5619CAB62D22}"/>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69D25C6-4A53-B443-ADD9-A4E398F52AF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5462C8D-505A-9546-BEC7-4133BE64786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4E9D2-B97C-834A-955C-BFB250E1840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2090E9F-AAF5-1F49-87F7-0F032942747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E10A5D9-D943-8A4C-8BBF-714C3D3342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E841445-8EBB-914E-810C-B5E816708F1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9C4B929-F9F2-164A-8CC8-3FEC02C0D6E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6CB783A-A46D-584C-909C-1B8A9F73002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2174D58-D282-914D-BE0F-FC45F32BFB0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275028C-FA65-A44F-825B-224E65F61E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B55D18B-303D-4D40-BB74-62D57142C10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37EF24D-A766-5548-920A-A0F673FC794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353310A4-A014-D74A-87D0-B8ACFA68ACE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F34F16B-DE36-C944-BC23-F9941C355DD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AF099C63-DA4D-4D4B-9C5D-EBCBB8C1520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542F824-DEF0-6A47-BCF5-D317678FA27C}">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F82EC91-C5DE-DE43-AE59-C7F8CEAC44B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DA17A8C-7262-9344-976F-FF044CCA2F4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AC10E8-0FE5-CF45-9E15-8E08610435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BA2B7E6-E8BB-1B49-8F49-F76ED304457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F53ADF-56E1-314A-A4C7-DADB5A89126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C108A43-12FC-FD40-AC34-5525C4CEA52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59081EF-6070-6140-9013-58E48AF0233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1BD808B-EBF5-D646-94EC-D6E5F2102E9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A05155C-600D-A74F-B802-8CC7597D8DD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28A7BE-3553-6340-8014-7F9564F64EA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E2A809B-B3F8-1D4D-9AE0-9320DA40E5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DCD1F62-EB61-1E4C-B5A1-2486ED1B172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3B789C-31AB-0044-9464-80FD742FF864}">
          <x14:formula1>
            <xm:f>Einstellungen!$H$7:$H$19</xm:f>
          </x14:formula1>
          <xm:sqref>H17:H30 H34:H47 H51:H64 H68:H81 H85:H98 H102:H115 H119:H132</xm:sqref>
        </x14:dataValidation>
        <x14:dataValidation type="list" allowBlank="1" showInputMessage="1" showErrorMessage="1" xr:uid="{9E1B7A68-CDA4-374C-B9B0-F859D9560579}">
          <x14:formula1>
            <xm:f>Einstellungen!$F$7:$F$19</xm:f>
          </x14:formula1>
          <xm:sqref>G17:G30 G34:G47 G51:G64 G68:G81 G85:G98 G102:G115 G119:G132</xm:sqref>
        </x14:dataValidation>
        <x14:dataValidation type="list" allowBlank="1" showInputMessage="1" showErrorMessage="1" xr:uid="{C99B5DF6-BBDA-9F46-A298-B0CF14BBEAA8}">
          <x14:formula1>
            <xm:f>Einstellungen!$D$7:$D$19</xm:f>
          </x14:formula1>
          <xm:sqref>F17:F30 F34:F47 F51:F64 F68:F81 F85:F98 F102:F115 F119:F132</xm:sqref>
        </x14:dataValidation>
        <x14:dataValidation type="list" allowBlank="1" showInputMessage="1" showErrorMessage="1" xr:uid="{EA9A03C6-BDE2-2E4B-AC93-470F7B966C39}">
          <x14:formula1>
            <xm:f>Einstellungen!$B$7:$B$19</xm:f>
          </x14:formula1>
          <xm:sqref>E17:E30 E34:E47 E51:E64 E68:E81 E85:E98 E102:E115 E119:E132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25A4-78BC-064D-852E-3D7909E94517}">
  <sheetPr codeName="Tabelle1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Kalender!K24</f>
        <v>1. April 2024 bis 7. April 2024</v>
      </c>
      <c r="S2" s="53"/>
    </row>
    <row r="3" spans="1:19" ht="30" customHeight="1">
      <c r="A3" s="161"/>
      <c r="B3" s="120"/>
      <c r="C3" s="120"/>
      <c r="D3" s="120"/>
      <c r="E3" s="120"/>
      <c r="F3" s="120"/>
      <c r="G3" s="120"/>
      <c r="H3" s="120"/>
      <c r="I3" s="120"/>
      <c r="J3" s="120"/>
      <c r="K3" s="120"/>
      <c r="L3" s="120"/>
      <c r="M3" s="120"/>
      <c r="N3" s="120"/>
      <c r="O3" s="120"/>
      <c r="P3" s="120"/>
      <c r="Q3" s="44"/>
      <c r="R3" s="107" t="str">
        <f>Kalender!J24</f>
        <v>Woche 14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Kalender!C24</f>
        <v>45383</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Kalender!D24</f>
        <v>45384</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Kalender!E24</f>
        <v>45385</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Kalender!F24</f>
        <v>45386</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Kalender!G24</f>
        <v>45387</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Kalender!H24</f>
        <v>45388</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Kalender!I24</f>
        <v>45389</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45383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45384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45385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45386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45387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45388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45389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MmP7gQocVUGNKAoCRM6R4CVAhHat3JdgqbFRgp3k0MGzJAPc9yRlh6Xzimmyk+qPdEOy3ObuJue/64lJUWwbIA==" saltValue="SijNA71LjHEz5YkReA+aB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098" priority="103" operator="notEqual">
      <formula>""</formula>
    </cfRule>
  </conditionalFormatting>
  <conditionalFormatting sqref="O35:P35 O37:P37 O39:P39 O41:P41 O43:P43 O45:P45 O47:P47">
    <cfRule type="cellIs" dxfId="4097" priority="102" operator="notEqual">
      <formula>""</formula>
    </cfRule>
  </conditionalFormatting>
  <conditionalFormatting sqref="O52:P52 O54:P54 O56:P56 O58:P58 O60:P60 O62:P62 O64:P64">
    <cfRule type="cellIs" dxfId="4096" priority="101" operator="notEqual">
      <formula>""</formula>
    </cfRule>
  </conditionalFormatting>
  <conditionalFormatting sqref="O69:P69 O71:P71 O73:P73 O75:P75 O77:P77 O79:P79 O81:P81">
    <cfRule type="cellIs" dxfId="4095" priority="100" operator="notEqual">
      <formula>""</formula>
    </cfRule>
  </conditionalFormatting>
  <conditionalFormatting sqref="O86:P86 O88:P88 O90:P90 O92:P92 O94:P94 O96:P96 O98:P98">
    <cfRule type="cellIs" dxfId="4094" priority="99" operator="notEqual">
      <formula>""</formula>
    </cfRule>
  </conditionalFormatting>
  <conditionalFormatting sqref="O103:P103 O105:P105 O107:P107 O109:P109 O111:P111 O113:P113 O115:P115">
    <cfRule type="cellIs" dxfId="4093" priority="98" operator="notEqual">
      <formula>""</formula>
    </cfRule>
  </conditionalFormatting>
  <conditionalFormatting sqref="O120:P120 O122:P122 O124:P124 O126:P126 O128:P128 O130:P130 O132:P132">
    <cfRule type="cellIs" dxfId="4092" priority="97" operator="notEqual">
      <formula>""</formula>
    </cfRule>
  </conditionalFormatting>
  <conditionalFormatting sqref="D52 D54 D56 D58 D60 D62 D64">
    <cfRule type="cellIs" dxfId="4091" priority="86" operator="greaterThan">
      <formula>140</formula>
    </cfRule>
    <cfRule type="cellIs" dxfId="4090" priority="91" operator="between">
      <formula>60</formula>
      <formula>140</formula>
    </cfRule>
    <cfRule type="cellIs" dxfId="4089" priority="96" operator="lessThan">
      <formula>60</formula>
    </cfRule>
  </conditionalFormatting>
  <conditionalFormatting sqref="D69 D71 D73 D75 D77 D79 D81">
    <cfRule type="cellIs" dxfId="4088" priority="85" operator="greaterThan">
      <formula>160</formula>
    </cfRule>
    <cfRule type="cellIs" dxfId="4087" priority="90" operator="between">
      <formula>60</formula>
      <formula>140</formula>
    </cfRule>
    <cfRule type="cellIs" dxfId="4086" priority="95" operator="lessThan">
      <formula>60</formula>
    </cfRule>
  </conditionalFormatting>
  <conditionalFormatting sqref="D86 D88 D90 D92 D94 D96 D98">
    <cfRule type="cellIs" dxfId="4085" priority="84" operator="greaterThan">
      <formula>140</formula>
    </cfRule>
    <cfRule type="cellIs" dxfId="4084" priority="89" operator="between">
      <formula>40</formula>
      <formula>140</formula>
    </cfRule>
    <cfRule type="cellIs" dxfId="4083" priority="94" operator="lessThan">
      <formula>60</formula>
    </cfRule>
  </conditionalFormatting>
  <conditionalFormatting sqref="D103 D105 D107 D109 D111 D113 D115">
    <cfRule type="cellIs" dxfId="4082" priority="83" operator="greaterThan">
      <formula>140</formula>
    </cfRule>
    <cfRule type="cellIs" dxfId="4081" priority="88" operator="between">
      <formula>60</formula>
      <formula>140</formula>
    </cfRule>
    <cfRule type="cellIs" dxfId="4080" priority="93" operator="lessThan">
      <formula>60</formula>
    </cfRule>
  </conditionalFormatting>
  <conditionalFormatting sqref="D120 D122 D124 D126 D128 D130 D132">
    <cfRule type="cellIs" dxfId="4079" priority="82" operator="greaterThan">
      <formula>140</formula>
    </cfRule>
    <cfRule type="cellIs" dxfId="4078" priority="87" operator="between">
      <formula>60</formula>
      <formula>140</formula>
    </cfRule>
    <cfRule type="cellIs" dxfId="4077" priority="92" operator="lessThan">
      <formula>60</formula>
    </cfRule>
  </conditionalFormatting>
  <conditionalFormatting sqref="D18 D20 D22 D24 D26 D28 D30">
    <cfRule type="cellIs" dxfId="4076" priority="104" operator="lessThan">
      <formula>60</formula>
    </cfRule>
    <cfRule type="cellIs" dxfId="4075" priority="105" operator="between">
      <formula>60</formula>
      <formula>140</formula>
    </cfRule>
    <cfRule type="cellIs" dxfId="4074" priority="106" operator="greaterThan">
      <formula>140</formula>
    </cfRule>
  </conditionalFormatting>
  <conditionalFormatting sqref="D35 D37 D39 D41 D43 D45 D47">
    <cfRule type="cellIs" dxfId="4073" priority="79" operator="lessThan">
      <formula>60</formula>
    </cfRule>
    <cfRule type="cellIs" dxfId="4072" priority="80" operator="between">
      <formula>60</formula>
      <formula>140</formula>
    </cfRule>
    <cfRule type="cellIs" dxfId="4071" priority="81" operator="greaterThan">
      <formula>140</formula>
    </cfRule>
  </conditionalFormatting>
  <conditionalFormatting sqref="E31:H33 C31 C33 A31:B33 O31:S33">
    <cfRule type="expression" dxfId="4070" priority="78">
      <formula>$C$32=TODAY()</formula>
    </cfRule>
  </conditionalFormatting>
  <conditionalFormatting sqref="A14:B16 C14:D14 C16:D16 E14:H16 O14:S16">
    <cfRule type="expression" dxfId="4069" priority="77">
      <formula>$C$15=TODAY()</formula>
    </cfRule>
  </conditionalFormatting>
  <conditionalFormatting sqref="A48:B50 C48:D48 C50:D50 E48:H50 O48:S50">
    <cfRule type="expression" dxfId="4068" priority="76">
      <formula>$C$49=TODAY()</formula>
    </cfRule>
  </conditionalFormatting>
  <conditionalFormatting sqref="A65:B67 C65:D65 C67:D67 E65:H67 O65:S67">
    <cfRule type="expression" dxfId="4067" priority="75">
      <formula>$C$66=TODAY()</formula>
    </cfRule>
  </conditionalFormatting>
  <conditionalFormatting sqref="A82:B84 C82:D82 C84:D84 E82:H84 O82:S84">
    <cfRule type="expression" dxfId="4066" priority="74">
      <formula>$C$83=TODAY()</formula>
    </cfRule>
  </conditionalFormatting>
  <conditionalFormatting sqref="A99:B101 C99:D99 C101:D101 E99:H101 O99:S101">
    <cfRule type="expression" dxfId="4065" priority="73">
      <formula>$C$100=TODAY()</formula>
    </cfRule>
  </conditionalFormatting>
  <conditionalFormatting sqref="A116:B118 C116:D116 C118:D118 E116:H118 O116:S118">
    <cfRule type="expression" dxfId="4064" priority="72">
      <formula>$C$117=TODAY()</formula>
    </cfRule>
  </conditionalFormatting>
  <conditionalFormatting sqref="I18:J18 I20:J20 I22:J22 I24:J24 I26:J26 I28:J28 I30:J30">
    <cfRule type="cellIs" dxfId="4063" priority="63" operator="notEqual">
      <formula>""</formula>
    </cfRule>
  </conditionalFormatting>
  <conditionalFormatting sqref="I35:J35 I37:J37 I39:J39 I41:J41 I43:J43 I45:J45 I47:J47">
    <cfRule type="cellIs" dxfId="4062" priority="62" operator="notEqual">
      <formula>""</formula>
    </cfRule>
  </conditionalFormatting>
  <conditionalFormatting sqref="I52:J52 I54:J54 I56:J56 I58:J58 I60:J60 I62:J62 I64:J64">
    <cfRule type="cellIs" dxfId="4061" priority="61" operator="notEqual">
      <formula>""</formula>
    </cfRule>
  </conditionalFormatting>
  <conditionalFormatting sqref="I69:J69 I71:J71 I73:J73 I75:J75 I77:J77 I79:J79 I81:J81">
    <cfRule type="cellIs" dxfId="4060" priority="60" operator="notEqual">
      <formula>""</formula>
    </cfRule>
  </conditionalFormatting>
  <conditionalFormatting sqref="I86:J86 I88:J88 I90:J90 I92:J92 I94:J94 I96:J96 I98:J98">
    <cfRule type="cellIs" dxfId="4059" priority="59" operator="notEqual">
      <formula>""</formula>
    </cfRule>
  </conditionalFormatting>
  <conditionalFormatting sqref="I103:J103 I105:J105 I107:J107 I109:J109 I111:J111 I113:J113 I115:J115">
    <cfRule type="cellIs" dxfId="4058" priority="58" operator="notEqual">
      <formula>""</formula>
    </cfRule>
  </conditionalFormatting>
  <conditionalFormatting sqref="I120:J120 I122:J122 I124:J124 I126:J126 I128:J128 I130:J130 I132:J132">
    <cfRule type="cellIs" dxfId="4057" priority="57" operator="notEqual">
      <formula>""</formula>
    </cfRule>
  </conditionalFormatting>
  <conditionalFormatting sqref="I31:J33">
    <cfRule type="expression" dxfId="4056" priority="56">
      <formula>$C$32=TODAY()</formula>
    </cfRule>
  </conditionalFormatting>
  <conditionalFormatting sqref="I14:J16">
    <cfRule type="expression" dxfId="4055" priority="55">
      <formula>$C$15=TODAY()</formula>
    </cfRule>
  </conditionalFormatting>
  <conditionalFormatting sqref="I48:J50">
    <cfRule type="expression" dxfId="4054" priority="54">
      <formula>$C$49=TODAY()</formula>
    </cfRule>
  </conditionalFormatting>
  <conditionalFormatting sqref="I65:J67">
    <cfRule type="expression" dxfId="4053" priority="53">
      <formula>$C$66=TODAY()</formula>
    </cfRule>
  </conditionalFormatting>
  <conditionalFormatting sqref="I82:J84">
    <cfRule type="expression" dxfId="4052" priority="52">
      <formula>$C$83=TODAY()</formula>
    </cfRule>
  </conditionalFormatting>
  <conditionalFormatting sqref="I99:J101">
    <cfRule type="expression" dxfId="4051" priority="51">
      <formula>$C$100=TODAY()</formula>
    </cfRule>
  </conditionalFormatting>
  <conditionalFormatting sqref="I116:J118">
    <cfRule type="expression" dxfId="4050" priority="50">
      <formula>$C$117=TODAY()</formula>
    </cfRule>
  </conditionalFormatting>
  <conditionalFormatting sqref="M18:N18 M20:N20 M22:N22 M24:N24 M26:N26 M28:N28 M30:N30">
    <cfRule type="cellIs" dxfId="4049" priority="42" operator="notEqual">
      <formula>""</formula>
    </cfRule>
  </conditionalFormatting>
  <conditionalFormatting sqref="M35:N35 M37:N37 M39:N39 M41:N41 M43:N43 M45:N45 M47:N47">
    <cfRule type="cellIs" dxfId="4048" priority="41" operator="notEqual">
      <formula>""</formula>
    </cfRule>
  </conditionalFormatting>
  <conditionalFormatting sqref="M52:N52 M54:N54 M56:N56 M58:N58 M60:N60 M62:N62 M64:N64">
    <cfRule type="cellIs" dxfId="4047" priority="40" operator="notEqual">
      <formula>""</formula>
    </cfRule>
  </conditionalFormatting>
  <conditionalFormatting sqref="M69:N69 M71:N71 M73:N73 M75:N75 M77:N77 M79:N79 M81:N81">
    <cfRule type="cellIs" dxfId="4046" priority="39" operator="notEqual">
      <formula>""</formula>
    </cfRule>
  </conditionalFormatting>
  <conditionalFormatting sqref="M86:N86 M88:N88 M90:N90 M92:N92 M94:N94 M96:N96 M98:N98">
    <cfRule type="cellIs" dxfId="4045" priority="38" operator="notEqual">
      <formula>""</formula>
    </cfRule>
  </conditionalFormatting>
  <conditionalFormatting sqref="M103:N103 M105:N105 M107:N107 M109:N109 M111:N111 M113:N113 M115:N115">
    <cfRule type="cellIs" dxfId="4044" priority="37" operator="notEqual">
      <formula>""</formula>
    </cfRule>
  </conditionalFormatting>
  <conditionalFormatting sqref="M120:N120 M122:N122 M124:N124 M126:N126 M128:N128 M130:N130 M132:N132">
    <cfRule type="cellIs" dxfId="4043" priority="36" operator="notEqual">
      <formula>""</formula>
    </cfRule>
  </conditionalFormatting>
  <conditionalFormatting sqref="M31:N33">
    <cfRule type="expression" dxfId="4042" priority="35">
      <formula>$C$32=TODAY()</formula>
    </cfRule>
  </conditionalFormatting>
  <conditionalFormatting sqref="M14:N16">
    <cfRule type="expression" dxfId="4041" priority="34">
      <formula>$C$15=TODAY()</formula>
    </cfRule>
  </conditionalFormatting>
  <conditionalFormatting sqref="M48:N50">
    <cfRule type="expression" dxfId="4040" priority="33">
      <formula>$C$49=TODAY()</formula>
    </cfRule>
  </conditionalFormatting>
  <conditionalFormatting sqref="M65:N67">
    <cfRule type="expression" dxfId="4039" priority="32">
      <formula>$C$66=TODAY()</formula>
    </cfRule>
  </conditionalFormatting>
  <conditionalFormatting sqref="M82:N84">
    <cfRule type="expression" dxfId="4038" priority="31">
      <formula>$C$83=TODAY()</formula>
    </cfRule>
  </conditionalFormatting>
  <conditionalFormatting sqref="M99:N101">
    <cfRule type="expression" dxfId="4037" priority="30">
      <formula>$C$100=TODAY()</formula>
    </cfRule>
  </conditionalFormatting>
  <conditionalFormatting sqref="M116:N118">
    <cfRule type="expression" dxfId="4036" priority="29">
      <formula>$C$117=TODAY()</formula>
    </cfRule>
  </conditionalFormatting>
  <conditionalFormatting sqref="K18:L18 K20:L20 K22:L22 K24:L24 K26:L26 K28:L28 K30:L30">
    <cfRule type="cellIs" dxfId="4035" priority="21" operator="notEqual">
      <formula>""</formula>
    </cfRule>
  </conditionalFormatting>
  <conditionalFormatting sqref="K35:L35 K37:L37 K39:L39 K41:L41 K43:L43 K45:L45 K47:L47">
    <cfRule type="cellIs" dxfId="4034" priority="20" operator="notEqual">
      <formula>""</formula>
    </cfRule>
  </conditionalFormatting>
  <conditionalFormatting sqref="K52:L52 K54:L54 K56:L56 K58:L58 K60:L60 K62:L62 K64:L64">
    <cfRule type="cellIs" dxfId="4033" priority="19" operator="notEqual">
      <formula>""</formula>
    </cfRule>
  </conditionalFormatting>
  <conditionalFormatting sqref="K69:L69 K71:L71 K73:L73 K75:L75 K77:L77 K79:L79 K81:L81">
    <cfRule type="cellIs" dxfId="4032" priority="18" operator="notEqual">
      <formula>""</formula>
    </cfRule>
  </conditionalFormatting>
  <conditionalFormatting sqref="K86:L86 K88:L88 K90:L90 K92:L92 K94:L94 K96:L96 K98:L98">
    <cfRule type="cellIs" dxfId="4031" priority="17" operator="notEqual">
      <formula>""</formula>
    </cfRule>
  </conditionalFormatting>
  <conditionalFormatting sqref="K103:L103 K105:L105 K107:L107 K109:L109 K111:L111 K113:L113 K115:L115">
    <cfRule type="cellIs" dxfId="4030" priority="16" operator="notEqual">
      <formula>""</formula>
    </cfRule>
  </conditionalFormatting>
  <conditionalFormatting sqref="K120:L120 K122:L122 K124:L124 K126:L126 K128:L128 K130:L130 K132:L132">
    <cfRule type="cellIs" dxfId="4029" priority="15" operator="notEqual">
      <formula>""</formula>
    </cfRule>
  </conditionalFormatting>
  <conditionalFormatting sqref="K31:L33">
    <cfRule type="expression" dxfId="4028" priority="14">
      <formula>$C$32=TODAY()</formula>
    </cfRule>
  </conditionalFormatting>
  <conditionalFormatting sqref="K14:L16">
    <cfRule type="expression" dxfId="4027" priority="13">
      <formula>$C$15=TODAY()</formula>
    </cfRule>
  </conditionalFormatting>
  <conditionalFormatting sqref="K48:L50">
    <cfRule type="expression" dxfId="4026" priority="12">
      <formula>$C$49=TODAY()</formula>
    </cfRule>
  </conditionalFormatting>
  <conditionalFormatting sqref="K65:L67">
    <cfRule type="expression" dxfId="4025" priority="11">
      <formula>$C$66=TODAY()</formula>
    </cfRule>
  </conditionalFormatting>
  <conditionalFormatting sqref="K82:L84">
    <cfRule type="expression" dxfId="4024" priority="10">
      <formula>$C$83=TODAY()</formula>
    </cfRule>
  </conditionalFormatting>
  <conditionalFormatting sqref="K99:L101">
    <cfRule type="expression" dxfId="4023" priority="9">
      <formula>$C$100=TODAY()</formula>
    </cfRule>
  </conditionalFormatting>
  <conditionalFormatting sqref="K116:L118">
    <cfRule type="expression" dxfId="402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A56ED23-1716-B74A-B153-0D2B05454C3A}">
      <formula1>0</formula1>
      <formula2>0.999305555555556</formula2>
    </dataValidation>
  </dataValidations>
  <hyperlinks>
    <hyperlink ref="A1:B1" location="Kalender!B24" display="  ◀   zurück zum Menü" xr:uid="{2CE3254D-5D30-B44A-97CD-54C9132AD6BA}"/>
    <hyperlink ref="I6:J6" location="'Persönliche Daten'!A1" display="'Persönliche Daten'!A1" xr:uid="{A3CBD0F5-CAF4-6D44-B146-F033BAFB8429}"/>
    <hyperlink ref="I7:J7" location="Table1!A1" display="Table1!A1" xr:uid="{A8971D01-AD3C-5C49-B42C-6A4CBB273A3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A3D1FC7-9F24-E046-8E28-46CA176086F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2D4C88E-235B-8F45-87E9-86E347B59BF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96F1AD-BB55-9D43-8E1E-6B33C5DC9C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2A13EA1-B0BA-204E-A196-D786811CF36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8A714E5-5B5E-E041-8247-C02EC3AAFB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F2F60D4-977D-6B4B-A575-AE635D658DC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820901C-E34A-E045-BD4F-BF529F19D47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98CEFEF-43B0-504D-A98E-F2787464D8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0E0A0B-F711-2F41-A851-E6143485261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D0542CC-5F32-2947-BED8-3ABF864A2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8AF90E7-923E-494C-9471-B8361DC8909B}">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129AA1D-C545-5047-8CC1-41CF8622DCC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3A116F-DD9B-4F4D-9CF4-1F52C19C673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7B4E448-53C1-B54B-84BA-2DE8B94C601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4FA0CE-3AB2-614B-A97F-AC269503AC1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A133133-88FA-AA4A-82F4-53D6B6B06C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4E00272-B74D-C641-934F-51076B98DA8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0DA15F2-1E4D-5248-B018-9568DA6E4A1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8E79FA4-CD74-E24A-8B49-D148DC46DE2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9135557-46EC-9345-A0AD-7260AA70E4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D9A3805-82AC-ED4E-8FFC-5A1957FD0D8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295FC8C-E0C1-7D49-8122-15A781E7B6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A5CC491-D9AE-9749-A8B6-AE4058E3AE7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FF7752D-2BAC-BD41-8DC3-76F6AF01A4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B9B4F2-BFE0-EC43-8C28-B45AFBE5A84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48D317A-CC47-594B-A6D3-94B8A2EBD05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CA812A-3DD1-AB4C-A5B9-38B0DF5602B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DA67D8F-C061-2640-8198-BAE66CA22BA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70E4DE-8049-464D-88E5-8FD26A86B820}">
          <x14:formula1>
            <xm:f>Einstellungen!$H$7:$H$19</xm:f>
          </x14:formula1>
          <xm:sqref>H17:H30 H34:H47 H51:H64 H68:H81 H85:H98 H102:H115 H119:H132</xm:sqref>
        </x14:dataValidation>
        <x14:dataValidation type="list" allowBlank="1" showInputMessage="1" showErrorMessage="1" xr:uid="{DFAD70DD-96DF-D944-9DFF-3620A1CC18C5}">
          <x14:formula1>
            <xm:f>Einstellungen!$F$7:$F$19</xm:f>
          </x14:formula1>
          <xm:sqref>G17:G30 G34:G47 G51:G64 G68:G81 G85:G98 G102:G115 G119:G132</xm:sqref>
        </x14:dataValidation>
        <x14:dataValidation type="list" allowBlank="1" showInputMessage="1" showErrorMessage="1" xr:uid="{A49DE422-BC29-4A48-BFB5-C52FE25526F5}">
          <x14:formula1>
            <xm:f>Einstellungen!$D$7:$D$19</xm:f>
          </x14:formula1>
          <xm:sqref>F17:F30 F34:F47 F51:F64 F68:F81 F85:F98 F102:F115 F119:F132</xm:sqref>
        </x14:dataValidation>
        <x14:dataValidation type="list" allowBlank="1" showInputMessage="1" showErrorMessage="1" xr:uid="{C90832F9-8898-7C4D-BEB3-7B224EE097FD}">
          <x14:formula1>
            <xm:f>Einstellungen!$B$7:$B$19</xm:f>
          </x14:formula1>
          <xm:sqref>E17:E30 E34:E47 E51:E64 E68:E81 E85:E98 E102:E115 E119:E132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1B76-79F8-D04C-8589-76CEB0B0B72A}">
  <sheetPr codeName="Tabelle1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Kalender!K25</f>
        <v>8. April 2024 bis 14. April 2024</v>
      </c>
      <c r="S2" s="53"/>
    </row>
    <row r="3" spans="1:19" ht="30" customHeight="1">
      <c r="A3" s="161"/>
      <c r="B3" s="120"/>
      <c r="C3" s="120"/>
      <c r="D3" s="120"/>
      <c r="E3" s="120"/>
      <c r="F3" s="120"/>
      <c r="G3" s="120"/>
      <c r="H3" s="120"/>
      <c r="I3" s="120"/>
      <c r="J3" s="120"/>
      <c r="K3" s="120"/>
      <c r="L3" s="120"/>
      <c r="M3" s="120"/>
      <c r="N3" s="120"/>
      <c r="O3" s="120"/>
      <c r="P3" s="120"/>
      <c r="Q3" s="44"/>
      <c r="R3" s="107" t="str">
        <f>Kalender!J25</f>
        <v>Woche 15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Kalender!C25</f>
        <v>45390</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Kalender!D25</f>
        <v>45391</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Kalender!E25</f>
        <v>45392</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Kalender!F25</f>
        <v>45393</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Kalender!G25</f>
        <v>45394</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Kalender!H25</f>
        <v>45395</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Kalender!I25</f>
        <v>45396</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45390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45391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45392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45393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45394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45395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45396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G2ESoPhIlSEdlj1sbEUzdB42HsWGc6s8YDNHT69/4a4hnr5HHf4Fs9l+L+bI1dKvFnVZHODNds+AhZ1S6t0PZA==" saltValue="c6AKTCh9dGidPyOW/AG8m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993" priority="103" operator="notEqual">
      <formula>""</formula>
    </cfRule>
  </conditionalFormatting>
  <conditionalFormatting sqref="O35:P35 O37:P37 O39:P39 O41:P41 O43:P43 O45:P45 O47:P47">
    <cfRule type="cellIs" dxfId="3992" priority="102" operator="notEqual">
      <formula>""</formula>
    </cfRule>
  </conditionalFormatting>
  <conditionalFormatting sqref="O52:P52 O54:P54 O56:P56 O58:P58 O60:P60 O62:P62 O64:P64">
    <cfRule type="cellIs" dxfId="3991" priority="101" operator="notEqual">
      <formula>""</formula>
    </cfRule>
  </conditionalFormatting>
  <conditionalFormatting sqref="O69:P69 O71:P71 O73:P73 O75:P75 O77:P77 O79:P79 O81:P81">
    <cfRule type="cellIs" dxfId="3990" priority="100" operator="notEqual">
      <formula>""</formula>
    </cfRule>
  </conditionalFormatting>
  <conditionalFormatting sqref="O86:P86 O88:P88 O90:P90 O92:P92 O94:P94 O96:P96 O98:P98">
    <cfRule type="cellIs" dxfId="3989" priority="99" operator="notEqual">
      <formula>""</formula>
    </cfRule>
  </conditionalFormatting>
  <conditionalFormatting sqref="O103:P103 O105:P105 O107:P107 O109:P109 O111:P111 O113:P113 O115:P115">
    <cfRule type="cellIs" dxfId="3988" priority="98" operator="notEqual">
      <formula>""</formula>
    </cfRule>
  </conditionalFormatting>
  <conditionalFormatting sqref="O120:P120 O122:P122 O124:P124 O126:P126 O128:P128 O130:P130 O132:P132">
    <cfRule type="cellIs" dxfId="3987" priority="97" operator="notEqual">
      <formula>""</formula>
    </cfRule>
  </conditionalFormatting>
  <conditionalFormatting sqref="D52 D54 D56 D58 D60 D62 D64">
    <cfRule type="cellIs" dxfId="3986" priority="86" operator="greaterThan">
      <formula>140</formula>
    </cfRule>
    <cfRule type="cellIs" dxfId="3985" priority="91" operator="between">
      <formula>60</formula>
      <formula>140</formula>
    </cfRule>
    <cfRule type="cellIs" dxfId="3984" priority="96" operator="lessThan">
      <formula>60</formula>
    </cfRule>
  </conditionalFormatting>
  <conditionalFormatting sqref="D69 D71 D73 D75 D77 D79 D81">
    <cfRule type="cellIs" dxfId="3983" priority="85" operator="greaterThan">
      <formula>160</formula>
    </cfRule>
    <cfRule type="cellIs" dxfId="3982" priority="90" operator="between">
      <formula>60</formula>
      <formula>140</formula>
    </cfRule>
    <cfRule type="cellIs" dxfId="3981" priority="95" operator="lessThan">
      <formula>60</formula>
    </cfRule>
  </conditionalFormatting>
  <conditionalFormatting sqref="D86 D88 D90 D92 D94 D96 D98">
    <cfRule type="cellIs" dxfId="3980" priority="84" operator="greaterThan">
      <formula>140</formula>
    </cfRule>
    <cfRule type="cellIs" dxfId="3979" priority="89" operator="between">
      <formula>40</formula>
      <formula>140</formula>
    </cfRule>
    <cfRule type="cellIs" dxfId="3978" priority="94" operator="lessThan">
      <formula>60</formula>
    </cfRule>
  </conditionalFormatting>
  <conditionalFormatting sqref="D103 D105 D107 D109 D111 D113 D115">
    <cfRule type="cellIs" dxfId="3977" priority="83" operator="greaterThan">
      <formula>140</formula>
    </cfRule>
    <cfRule type="cellIs" dxfId="3976" priority="88" operator="between">
      <formula>60</formula>
      <formula>140</formula>
    </cfRule>
    <cfRule type="cellIs" dxfId="3975" priority="93" operator="lessThan">
      <formula>60</formula>
    </cfRule>
  </conditionalFormatting>
  <conditionalFormatting sqref="D120 D122 D124 D126 D128 D130 D132">
    <cfRule type="cellIs" dxfId="3974" priority="82" operator="greaterThan">
      <formula>140</formula>
    </cfRule>
    <cfRule type="cellIs" dxfId="3973" priority="87" operator="between">
      <formula>60</formula>
      <formula>140</formula>
    </cfRule>
    <cfRule type="cellIs" dxfId="3972" priority="92" operator="lessThan">
      <formula>60</formula>
    </cfRule>
  </conditionalFormatting>
  <conditionalFormatting sqref="D18 D20 D22 D24 D26 D28 D30">
    <cfRule type="cellIs" dxfId="3971" priority="104" operator="lessThan">
      <formula>60</formula>
    </cfRule>
    <cfRule type="cellIs" dxfId="3970" priority="105" operator="between">
      <formula>60</formula>
      <formula>140</formula>
    </cfRule>
    <cfRule type="cellIs" dxfId="3969" priority="106" operator="greaterThan">
      <formula>140</formula>
    </cfRule>
  </conditionalFormatting>
  <conditionalFormatting sqref="D35 D37 D39 D41 D43 D45 D47">
    <cfRule type="cellIs" dxfId="3968" priority="79" operator="lessThan">
      <formula>60</formula>
    </cfRule>
    <cfRule type="cellIs" dxfId="3967" priority="80" operator="between">
      <formula>60</formula>
      <formula>140</formula>
    </cfRule>
    <cfRule type="cellIs" dxfId="3966" priority="81" operator="greaterThan">
      <formula>140</formula>
    </cfRule>
  </conditionalFormatting>
  <conditionalFormatting sqref="E31:H33 C31 C33 A31:B33 O31:S33">
    <cfRule type="expression" dxfId="3965" priority="78">
      <formula>$C$32=TODAY()</formula>
    </cfRule>
  </conditionalFormatting>
  <conditionalFormatting sqref="A14:B16 C14:D14 C16:D16 E14:H16 O14:S16">
    <cfRule type="expression" dxfId="3964" priority="77">
      <formula>$C$15=TODAY()</formula>
    </cfRule>
  </conditionalFormatting>
  <conditionalFormatting sqref="A48:B50 C48:D48 C50:D50 E48:H50 O48:S50">
    <cfRule type="expression" dxfId="3963" priority="76">
      <formula>$C$49=TODAY()</formula>
    </cfRule>
  </conditionalFormatting>
  <conditionalFormatting sqref="A65:B67 C65:D65 C67:D67 E65:H67 O65:S67">
    <cfRule type="expression" dxfId="3962" priority="75">
      <formula>$C$66=TODAY()</formula>
    </cfRule>
  </conditionalFormatting>
  <conditionalFormatting sqref="A82:B84 C82:D82 C84:D84 E82:H84 O82:S84">
    <cfRule type="expression" dxfId="3961" priority="74">
      <formula>$C$83=TODAY()</formula>
    </cfRule>
  </conditionalFormatting>
  <conditionalFormatting sqref="A99:B101 C99:D99 C101:D101 E99:H101 O99:S101">
    <cfRule type="expression" dxfId="3960" priority="73">
      <formula>$C$100=TODAY()</formula>
    </cfRule>
  </conditionalFormatting>
  <conditionalFormatting sqref="A116:B118 C116:D116 C118:D118 E116:H118 O116:S118">
    <cfRule type="expression" dxfId="3959" priority="72">
      <formula>$C$117=TODAY()</formula>
    </cfRule>
  </conditionalFormatting>
  <conditionalFormatting sqref="I18:J18 I20:J20 I22:J22 I24:J24 I26:J26 I28:J28 I30:J30">
    <cfRule type="cellIs" dxfId="3958" priority="63" operator="notEqual">
      <formula>""</formula>
    </cfRule>
  </conditionalFormatting>
  <conditionalFormatting sqref="I35:J35 I37:J37 I39:J39 I41:J41 I43:J43 I45:J45 I47:J47">
    <cfRule type="cellIs" dxfId="3957" priority="62" operator="notEqual">
      <formula>""</formula>
    </cfRule>
  </conditionalFormatting>
  <conditionalFormatting sqref="I52:J52 I54:J54 I56:J56 I58:J58 I60:J60 I62:J62 I64:J64">
    <cfRule type="cellIs" dxfId="3956" priority="61" operator="notEqual">
      <formula>""</formula>
    </cfRule>
  </conditionalFormatting>
  <conditionalFormatting sqref="I69:J69 I71:J71 I73:J73 I75:J75 I77:J77 I79:J79 I81:J81">
    <cfRule type="cellIs" dxfId="3955" priority="60" operator="notEqual">
      <formula>""</formula>
    </cfRule>
  </conditionalFormatting>
  <conditionalFormatting sqref="I86:J86 I88:J88 I90:J90 I92:J92 I94:J94 I96:J96 I98:J98">
    <cfRule type="cellIs" dxfId="3954" priority="59" operator="notEqual">
      <formula>""</formula>
    </cfRule>
  </conditionalFormatting>
  <conditionalFormatting sqref="I103:J103 I105:J105 I107:J107 I109:J109 I111:J111 I113:J113 I115:J115">
    <cfRule type="cellIs" dxfId="3953" priority="58" operator="notEqual">
      <formula>""</formula>
    </cfRule>
  </conditionalFormatting>
  <conditionalFormatting sqref="I120:J120 I122:J122 I124:J124 I126:J126 I128:J128 I130:J130 I132:J132">
    <cfRule type="cellIs" dxfId="3952" priority="57" operator="notEqual">
      <formula>""</formula>
    </cfRule>
  </conditionalFormatting>
  <conditionalFormatting sqref="I31:J33">
    <cfRule type="expression" dxfId="3951" priority="56">
      <formula>$C$32=TODAY()</formula>
    </cfRule>
  </conditionalFormatting>
  <conditionalFormatting sqref="I14:J16">
    <cfRule type="expression" dxfId="3950" priority="55">
      <formula>$C$15=TODAY()</formula>
    </cfRule>
  </conditionalFormatting>
  <conditionalFormatting sqref="I48:J50">
    <cfRule type="expression" dxfId="3949" priority="54">
      <formula>$C$49=TODAY()</formula>
    </cfRule>
  </conditionalFormatting>
  <conditionalFormatting sqref="I65:J67">
    <cfRule type="expression" dxfId="3948" priority="53">
      <formula>$C$66=TODAY()</formula>
    </cfRule>
  </conditionalFormatting>
  <conditionalFormatting sqref="I82:J84">
    <cfRule type="expression" dxfId="3947" priority="52">
      <formula>$C$83=TODAY()</formula>
    </cfRule>
  </conditionalFormatting>
  <conditionalFormatting sqref="I99:J101">
    <cfRule type="expression" dxfId="3946" priority="51">
      <formula>$C$100=TODAY()</formula>
    </cfRule>
  </conditionalFormatting>
  <conditionalFormatting sqref="I116:J118">
    <cfRule type="expression" dxfId="3945" priority="50">
      <formula>$C$117=TODAY()</formula>
    </cfRule>
  </conditionalFormatting>
  <conditionalFormatting sqref="M18:N18 M20:N20 M22:N22 M24:N24 M26:N26 M28:N28 M30:N30">
    <cfRule type="cellIs" dxfId="3944" priority="42" operator="notEqual">
      <formula>""</formula>
    </cfRule>
  </conditionalFormatting>
  <conditionalFormatting sqref="M35:N35 M37:N37 M39:N39 M41:N41 M43:N43 M45:N45 M47:N47">
    <cfRule type="cellIs" dxfId="3943" priority="41" operator="notEqual">
      <formula>""</formula>
    </cfRule>
  </conditionalFormatting>
  <conditionalFormatting sqref="M52:N52 M54:N54 M56:N56 M58:N58 M60:N60 M62:N62 M64:N64">
    <cfRule type="cellIs" dxfId="3942" priority="40" operator="notEqual">
      <formula>""</formula>
    </cfRule>
  </conditionalFormatting>
  <conditionalFormatting sqref="M69:N69 M71:N71 M73:N73 M75:N75 M77:N77 M79:N79 M81:N81">
    <cfRule type="cellIs" dxfId="3941" priority="39" operator="notEqual">
      <formula>""</formula>
    </cfRule>
  </conditionalFormatting>
  <conditionalFormatting sqref="M86:N86 M88:N88 M90:N90 M92:N92 M94:N94 M96:N96 M98:N98">
    <cfRule type="cellIs" dxfId="3940" priority="38" operator="notEqual">
      <formula>""</formula>
    </cfRule>
  </conditionalFormatting>
  <conditionalFormatting sqref="M103:N103 M105:N105 M107:N107 M109:N109 M111:N111 M113:N113 M115:N115">
    <cfRule type="cellIs" dxfId="3939" priority="37" operator="notEqual">
      <formula>""</formula>
    </cfRule>
  </conditionalFormatting>
  <conditionalFormatting sqref="M120:N120 M122:N122 M124:N124 M126:N126 M128:N128 M130:N130 M132:N132">
    <cfRule type="cellIs" dxfId="3938" priority="36" operator="notEqual">
      <formula>""</formula>
    </cfRule>
  </conditionalFormatting>
  <conditionalFormatting sqref="M31:N33">
    <cfRule type="expression" dxfId="3937" priority="35">
      <formula>$C$32=TODAY()</formula>
    </cfRule>
  </conditionalFormatting>
  <conditionalFormatting sqref="M14:N16">
    <cfRule type="expression" dxfId="3936" priority="34">
      <formula>$C$15=TODAY()</formula>
    </cfRule>
  </conditionalFormatting>
  <conditionalFormatting sqref="M48:N50">
    <cfRule type="expression" dxfId="3935" priority="33">
      <formula>$C$49=TODAY()</formula>
    </cfRule>
  </conditionalFormatting>
  <conditionalFormatting sqref="M65:N67">
    <cfRule type="expression" dxfId="3934" priority="32">
      <formula>$C$66=TODAY()</formula>
    </cfRule>
  </conditionalFormatting>
  <conditionalFormatting sqref="M82:N84">
    <cfRule type="expression" dxfId="3933" priority="31">
      <formula>$C$83=TODAY()</formula>
    </cfRule>
  </conditionalFormatting>
  <conditionalFormatting sqref="M99:N101">
    <cfRule type="expression" dxfId="3932" priority="30">
      <formula>$C$100=TODAY()</formula>
    </cfRule>
  </conditionalFormatting>
  <conditionalFormatting sqref="M116:N118">
    <cfRule type="expression" dxfId="3931" priority="29">
      <formula>$C$117=TODAY()</formula>
    </cfRule>
  </conditionalFormatting>
  <conditionalFormatting sqref="K18:L18 K20:L20 K22:L22 K24:L24 K26:L26 K28:L28 K30:L30">
    <cfRule type="cellIs" dxfId="3930" priority="21" operator="notEqual">
      <formula>""</formula>
    </cfRule>
  </conditionalFormatting>
  <conditionalFormatting sqref="K35:L35 K37:L37 K39:L39 K41:L41 K43:L43 K45:L45 K47:L47">
    <cfRule type="cellIs" dxfId="3929" priority="20" operator="notEqual">
      <formula>""</formula>
    </cfRule>
  </conditionalFormatting>
  <conditionalFormatting sqref="K52:L52 K54:L54 K56:L56 K58:L58 K60:L60 K62:L62 K64:L64">
    <cfRule type="cellIs" dxfId="3928" priority="19" operator="notEqual">
      <formula>""</formula>
    </cfRule>
  </conditionalFormatting>
  <conditionalFormatting sqref="K69:L69 K71:L71 K73:L73 K75:L75 K77:L77 K79:L79 K81:L81">
    <cfRule type="cellIs" dxfId="3927" priority="18" operator="notEqual">
      <formula>""</formula>
    </cfRule>
  </conditionalFormatting>
  <conditionalFormatting sqref="K86:L86 K88:L88 K90:L90 K92:L92 K94:L94 K96:L96 K98:L98">
    <cfRule type="cellIs" dxfId="3926" priority="17" operator="notEqual">
      <formula>""</formula>
    </cfRule>
  </conditionalFormatting>
  <conditionalFormatting sqref="K103:L103 K105:L105 K107:L107 K109:L109 K111:L111 K113:L113 K115:L115">
    <cfRule type="cellIs" dxfId="3925" priority="16" operator="notEqual">
      <formula>""</formula>
    </cfRule>
  </conditionalFormatting>
  <conditionalFormatting sqref="K120:L120 K122:L122 K124:L124 K126:L126 K128:L128 K130:L130 K132:L132">
    <cfRule type="cellIs" dxfId="3924" priority="15" operator="notEqual">
      <formula>""</formula>
    </cfRule>
  </conditionalFormatting>
  <conditionalFormatting sqref="K31:L33">
    <cfRule type="expression" dxfId="3923" priority="14">
      <formula>$C$32=TODAY()</formula>
    </cfRule>
  </conditionalFormatting>
  <conditionalFormatting sqref="K14:L16">
    <cfRule type="expression" dxfId="3922" priority="13">
      <formula>$C$15=TODAY()</formula>
    </cfRule>
  </conditionalFormatting>
  <conditionalFormatting sqref="K48:L50">
    <cfRule type="expression" dxfId="3921" priority="12">
      <formula>$C$49=TODAY()</formula>
    </cfRule>
  </conditionalFormatting>
  <conditionalFormatting sqref="K65:L67">
    <cfRule type="expression" dxfId="3920" priority="11">
      <formula>$C$66=TODAY()</formula>
    </cfRule>
  </conditionalFormatting>
  <conditionalFormatting sqref="K82:L84">
    <cfRule type="expression" dxfId="3919" priority="10">
      <formula>$C$83=TODAY()</formula>
    </cfRule>
  </conditionalFormatting>
  <conditionalFormatting sqref="K99:L101">
    <cfRule type="expression" dxfId="3918" priority="9">
      <formula>$C$100=TODAY()</formula>
    </cfRule>
  </conditionalFormatting>
  <conditionalFormatting sqref="K116:L118">
    <cfRule type="expression" dxfId="391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578D396-C709-CB4E-9EEF-E0FCF6D4F3B0}">
      <formula1>0</formula1>
      <formula2>0.999305555555556</formula2>
    </dataValidation>
  </dataValidations>
  <hyperlinks>
    <hyperlink ref="A1:B1" location="Kalender!B25" display="  ◀   zurück zum Menü" xr:uid="{5C2803E3-21C9-B345-B8A0-B2C479FFF9E0}"/>
    <hyperlink ref="I6:J6" location="'Persönliche Daten'!A1" display="'Persönliche Daten'!A1" xr:uid="{AD528C69-2755-144D-877F-FAB692EC85FA}"/>
    <hyperlink ref="I7:J7" location="Table1!A1" display="Table1!A1" xr:uid="{D833D6E2-9444-914E-85C7-7DA7289C7A5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508A65B-7DA1-CA47-A2F3-9BE0D3F2BD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D6DA734-7A7A-AE4D-A71E-1274ED998B0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42CD05B-6ED7-6942-A460-79B6B127D9B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554703-5026-3343-8B35-88F8284A5EF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542DF76-E66F-1341-8998-349EFDB8CC4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8DCF047-DC38-2343-9EAB-0AE0407BEE4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663621B-63AA-A549-8369-C17DF43BD45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B5A1B43-18E3-B645-82E5-94245FBB453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1A38ABF-6236-CC41-A8F5-C5D77F9D180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2F246D-97B9-6446-977F-131FDF2BCE7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B78CBA0-D95B-0D4C-91D5-9EB646EB746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F74AE7D-FF79-5540-A237-9FD9EDE660B5}">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7C59CD-6A04-8C47-AAC6-04976F418B5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4561CCD-BEEC-A648-8378-1FC0B83F7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DB8AB60-4D0C-5044-B996-286F4ED338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A4544CF-9982-0843-A346-E5B16D7E8C0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45A7392-327A-6D40-B827-D5B47877AC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EBF56B0-D168-1842-8AC0-DFE69D96044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37AC6C9-BA69-714C-9DF5-4F1D6A200FA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71F2B5-9A69-AC4C-B945-7AC5352BFBB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048F0581-C1FE-4540-9F29-BFE3EDB9FE8D}">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D07E88F-9ED7-D443-97F8-31A3B37D770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9A23773-79B1-B543-AF44-A40D8FFF09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FB84FC6-69BD-434A-92E8-28C600F70D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B6EC71A-62CD-DA44-9AB4-C074C0A9592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67662C-4D4F-AF4F-B993-0E38DD6ACD9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026B8-FDDA-9344-8B1D-21D6BCFF361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1183F30-086D-B141-A9E9-893A7F99028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6EFAE4A-E876-544D-AD21-E04601738E19}">
          <x14:formula1>
            <xm:f>Einstellungen!$H$7:$H$19</xm:f>
          </x14:formula1>
          <xm:sqref>H17:H30 H34:H47 H51:H64 H68:H81 H85:H98 H102:H115 H119:H132</xm:sqref>
        </x14:dataValidation>
        <x14:dataValidation type="list" allowBlank="1" showInputMessage="1" showErrorMessage="1" xr:uid="{823D113C-ED6B-614D-9FE7-E53386A13D05}">
          <x14:formula1>
            <xm:f>Einstellungen!$F$7:$F$19</xm:f>
          </x14:formula1>
          <xm:sqref>G17:G30 G34:G47 G51:G64 G68:G81 G85:G98 G102:G115 G119:G132</xm:sqref>
        </x14:dataValidation>
        <x14:dataValidation type="list" allowBlank="1" showInputMessage="1" showErrorMessage="1" xr:uid="{20F131A5-9443-4741-85CE-AE19A96AC5FD}">
          <x14:formula1>
            <xm:f>Einstellungen!$D$7:$D$19</xm:f>
          </x14:formula1>
          <xm:sqref>F17:F30 F34:F47 F51:F64 F68:F81 F85:F98 F102:F115 F119:F132</xm:sqref>
        </x14:dataValidation>
        <x14:dataValidation type="list" allowBlank="1" showInputMessage="1" showErrorMessage="1" xr:uid="{EAA028A0-B216-7A4F-A8D7-FF249A5C976B}">
          <x14:formula1>
            <xm:f>Einstellungen!$B$7:$B$19</xm:f>
          </x14:formula1>
          <xm:sqref>E17:E30 E34:E47 E51:E64 E68:E81 E85:E98 E102:E115 E119:E132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0A21-EB04-A641-96F2-E0623CB88925}">
  <sheetPr codeName="Tabelle1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Kalender!K26</f>
        <v>15. April 2024 bis 21. April 2024</v>
      </c>
      <c r="S2" s="53"/>
    </row>
    <row r="3" spans="1:19" ht="30" customHeight="1">
      <c r="A3" s="161"/>
      <c r="B3" s="120"/>
      <c r="C3" s="120"/>
      <c r="D3" s="120"/>
      <c r="E3" s="120"/>
      <c r="F3" s="120"/>
      <c r="G3" s="120"/>
      <c r="H3" s="120"/>
      <c r="I3" s="120"/>
      <c r="J3" s="120"/>
      <c r="K3" s="120"/>
      <c r="L3" s="120"/>
      <c r="M3" s="120"/>
      <c r="N3" s="120"/>
      <c r="O3" s="120"/>
      <c r="P3" s="120"/>
      <c r="Q3" s="44"/>
      <c r="R3" s="107" t="str">
        <f>Kalender!J26</f>
        <v>Woche 16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Kalender!C26</f>
        <v>45397</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Kalender!D26</f>
        <v>45398</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Kalender!E26</f>
        <v>45399</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Kalender!F26</f>
        <v>45400</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Kalender!G26</f>
        <v>45401</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Kalender!H26</f>
        <v>45402</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Kalender!I26</f>
        <v>45403</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45397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45398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45399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45400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45401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45402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45403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nUCXzZE0xYfTCPErqUzdTST5XARQ3W3J4VTKpVQY6eI0hotvwUbqrXC3yfCVfpw11mCr9ApbDraDIUp3dTytww==" saltValue="el/1mJe1SqmfFws8KzNYI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888" priority="103" operator="notEqual">
      <formula>""</formula>
    </cfRule>
  </conditionalFormatting>
  <conditionalFormatting sqref="O35:P35 O37:P37 O39:P39 O41:P41 O43:P43 O45:P45 O47:P47">
    <cfRule type="cellIs" dxfId="3887" priority="102" operator="notEqual">
      <formula>""</formula>
    </cfRule>
  </conditionalFormatting>
  <conditionalFormatting sqref="O52:P52 O54:P54 O56:P56 O58:P58 O60:P60 O62:P62 O64:P64">
    <cfRule type="cellIs" dxfId="3886" priority="101" operator="notEqual">
      <formula>""</formula>
    </cfRule>
  </conditionalFormatting>
  <conditionalFormatting sqref="O69:P69 O71:P71 O73:P73 O75:P75 O77:P77 O79:P79 O81:P81">
    <cfRule type="cellIs" dxfId="3885" priority="100" operator="notEqual">
      <formula>""</formula>
    </cfRule>
  </conditionalFormatting>
  <conditionalFormatting sqref="O86:P86 O88:P88 O90:P90 O92:P92 O94:P94 O96:P96 O98:P98">
    <cfRule type="cellIs" dxfId="3884" priority="99" operator="notEqual">
      <formula>""</formula>
    </cfRule>
  </conditionalFormatting>
  <conditionalFormatting sqref="O103:P103 O105:P105 O107:P107 O109:P109 O111:P111 O113:P113 O115:P115">
    <cfRule type="cellIs" dxfId="3883" priority="98" operator="notEqual">
      <formula>""</formula>
    </cfRule>
  </conditionalFormatting>
  <conditionalFormatting sqref="O120:P120 O122:P122 O124:P124 O126:P126 O128:P128 O130:P130 O132:P132">
    <cfRule type="cellIs" dxfId="3882" priority="97" operator="notEqual">
      <formula>""</formula>
    </cfRule>
  </conditionalFormatting>
  <conditionalFormatting sqref="D52 D54 D56 D58 D60 D62 D64">
    <cfRule type="cellIs" dxfId="3881" priority="86" operator="greaterThan">
      <formula>140</formula>
    </cfRule>
    <cfRule type="cellIs" dxfId="3880" priority="91" operator="between">
      <formula>60</formula>
      <formula>140</formula>
    </cfRule>
    <cfRule type="cellIs" dxfId="3879" priority="96" operator="lessThan">
      <formula>60</formula>
    </cfRule>
  </conditionalFormatting>
  <conditionalFormatting sqref="D69 D71 D73 D75 D77 D79 D81">
    <cfRule type="cellIs" dxfId="3878" priority="85" operator="greaterThan">
      <formula>160</formula>
    </cfRule>
    <cfRule type="cellIs" dxfId="3877" priority="90" operator="between">
      <formula>60</formula>
      <formula>140</formula>
    </cfRule>
    <cfRule type="cellIs" dxfId="3876" priority="95" operator="lessThan">
      <formula>60</formula>
    </cfRule>
  </conditionalFormatting>
  <conditionalFormatting sqref="D86 D88 D90 D92 D94 D96 D98">
    <cfRule type="cellIs" dxfId="3875" priority="84" operator="greaterThan">
      <formula>140</formula>
    </cfRule>
    <cfRule type="cellIs" dxfId="3874" priority="89" operator="between">
      <formula>40</formula>
      <formula>140</formula>
    </cfRule>
    <cfRule type="cellIs" dxfId="3873" priority="94" operator="lessThan">
      <formula>60</formula>
    </cfRule>
  </conditionalFormatting>
  <conditionalFormatting sqref="D103 D105 D107 D109 D111 D113 D115">
    <cfRule type="cellIs" dxfId="3872" priority="83" operator="greaterThan">
      <formula>140</formula>
    </cfRule>
    <cfRule type="cellIs" dxfId="3871" priority="88" operator="between">
      <formula>60</formula>
      <formula>140</formula>
    </cfRule>
    <cfRule type="cellIs" dxfId="3870" priority="93" operator="lessThan">
      <formula>60</formula>
    </cfRule>
  </conditionalFormatting>
  <conditionalFormatting sqref="D120 D122 D124 D126 D128 D130 D132">
    <cfRule type="cellIs" dxfId="3869" priority="82" operator="greaterThan">
      <formula>140</formula>
    </cfRule>
    <cfRule type="cellIs" dxfId="3868" priority="87" operator="between">
      <formula>60</formula>
      <formula>140</formula>
    </cfRule>
    <cfRule type="cellIs" dxfId="3867" priority="92" operator="lessThan">
      <formula>60</formula>
    </cfRule>
  </conditionalFormatting>
  <conditionalFormatting sqref="D18 D20 D22 D24 D26 D28 D30">
    <cfRule type="cellIs" dxfId="3866" priority="104" operator="lessThan">
      <formula>60</formula>
    </cfRule>
    <cfRule type="cellIs" dxfId="3865" priority="105" operator="between">
      <formula>60</formula>
      <formula>140</formula>
    </cfRule>
    <cfRule type="cellIs" dxfId="3864" priority="106" operator="greaterThan">
      <formula>140</formula>
    </cfRule>
  </conditionalFormatting>
  <conditionalFormatting sqref="D35 D37 D39 D41 D43 D45 D47">
    <cfRule type="cellIs" dxfId="3863" priority="79" operator="lessThan">
      <formula>60</formula>
    </cfRule>
    <cfRule type="cellIs" dxfId="3862" priority="80" operator="between">
      <formula>60</formula>
      <formula>140</formula>
    </cfRule>
    <cfRule type="cellIs" dxfId="3861" priority="81" operator="greaterThan">
      <formula>140</formula>
    </cfRule>
  </conditionalFormatting>
  <conditionalFormatting sqref="E31:H33 C31 C33 A31:B33 O31:S33">
    <cfRule type="expression" dxfId="3860" priority="78">
      <formula>$C$32=TODAY()</formula>
    </cfRule>
  </conditionalFormatting>
  <conditionalFormatting sqref="A14:B16 C14:D14 C16:D16 E14:H16 O14:S16">
    <cfRule type="expression" dxfId="3859" priority="77">
      <formula>$C$15=TODAY()</formula>
    </cfRule>
  </conditionalFormatting>
  <conditionalFormatting sqref="A48:B50 C48:D48 C50:D50 E48:H50 O48:S50">
    <cfRule type="expression" dxfId="3858" priority="76">
      <formula>$C$49=TODAY()</formula>
    </cfRule>
  </conditionalFormatting>
  <conditionalFormatting sqref="A65:B67 C65:D65 C67:D67 E65:H67 O65:S67">
    <cfRule type="expression" dxfId="3857" priority="75">
      <formula>$C$66=TODAY()</formula>
    </cfRule>
  </conditionalFormatting>
  <conditionalFormatting sqref="A82:B84 C82:D82 C84:D84 E82:H84 O82:S84">
    <cfRule type="expression" dxfId="3856" priority="74">
      <formula>$C$83=TODAY()</formula>
    </cfRule>
  </conditionalFormatting>
  <conditionalFormatting sqref="A99:B101 C99:D99 C101:D101 E99:H101 O99:S101">
    <cfRule type="expression" dxfId="3855" priority="73">
      <formula>$C$100=TODAY()</formula>
    </cfRule>
  </conditionalFormatting>
  <conditionalFormatting sqref="A116:B118 C116:D116 C118:D118 E116:H118 O116:S118">
    <cfRule type="expression" dxfId="3854" priority="72">
      <formula>$C$117=TODAY()</formula>
    </cfRule>
  </conditionalFormatting>
  <conditionalFormatting sqref="I18:J18 I20:J20 I22:J22 I24:J24 I26:J26 I28:J28 I30:J30">
    <cfRule type="cellIs" dxfId="3853" priority="63" operator="notEqual">
      <formula>""</formula>
    </cfRule>
  </conditionalFormatting>
  <conditionalFormatting sqref="I35:J35 I37:J37 I39:J39 I41:J41 I43:J43 I45:J45 I47:J47">
    <cfRule type="cellIs" dxfId="3852" priority="62" operator="notEqual">
      <formula>""</formula>
    </cfRule>
  </conditionalFormatting>
  <conditionalFormatting sqref="I52:J52 I54:J54 I56:J56 I58:J58 I60:J60 I62:J62 I64:J64">
    <cfRule type="cellIs" dxfId="3851" priority="61" operator="notEqual">
      <formula>""</formula>
    </cfRule>
  </conditionalFormatting>
  <conditionalFormatting sqref="I69:J69 I71:J71 I73:J73 I75:J75 I77:J77 I79:J79 I81:J81">
    <cfRule type="cellIs" dxfId="3850" priority="60" operator="notEqual">
      <formula>""</formula>
    </cfRule>
  </conditionalFormatting>
  <conditionalFormatting sqref="I86:J86 I88:J88 I90:J90 I92:J92 I94:J94 I96:J96 I98:J98">
    <cfRule type="cellIs" dxfId="3849" priority="59" operator="notEqual">
      <formula>""</formula>
    </cfRule>
  </conditionalFormatting>
  <conditionalFormatting sqref="I103:J103 I105:J105 I107:J107 I109:J109 I111:J111 I113:J113 I115:J115">
    <cfRule type="cellIs" dxfId="3848" priority="58" operator="notEqual">
      <formula>""</formula>
    </cfRule>
  </conditionalFormatting>
  <conditionalFormatting sqref="I120:J120 I122:J122 I124:J124 I126:J126 I128:J128 I130:J130 I132:J132">
    <cfRule type="cellIs" dxfId="3847" priority="57" operator="notEqual">
      <formula>""</formula>
    </cfRule>
  </conditionalFormatting>
  <conditionalFormatting sqref="I31:J33">
    <cfRule type="expression" dxfId="3846" priority="56">
      <formula>$C$32=TODAY()</formula>
    </cfRule>
  </conditionalFormatting>
  <conditionalFormatting sqref="I14:J16">
    <cfRule type="expression" dxfId="3845" priority="55">
      <formula>$C$15=TODAY()</formula>
    </cfRule>
  </conditionalFormatting>
  <conditionalFormatting sqref="I48:J50">
    <cfRule type="expression" dxfId="3844" priority="54">
      <formula>$C$49=TODAY()</formula>
    </cfRule>
  </conditionalFormatting>
  <conditionalFormatting sqref="I65:J67">
    <cfRule type="expression" dxfId="3843" priority="53">
      <formula>$C$66=TODAY()</formula>
    </cfRule>
  </conditionalFormatting>
  <conditionalFormatting sqref="I82:J84">
    <cfRule type="expression" dxfId="3842" priority="52">
      <formula>$C$83=TODAY()</formula>
    </cfRule>
  </conditionalFormatting>
  <conditionalFormatting sqref="I99:J101">
    <cfRule type="expression" dxfId="3841" priority="51">
      <formula>$C$100=TODAY()</formula>
    </cfRule>
  </conditionalFormatting>
  <conditionalFormatting sqref="I116:J118">
    <cfRule type="expression" dxfId="3840" priority="50">
      <formula>$C$117=TODAY()</formula>
    </cfRule>
  </conditionalFormatting>
  <conditionalFormatting sqref="M18:N18 M20:N20 M22:N22 M24:N24 M26:N26 M28:N28 M30:N30">
    <cfRule type="cellIs" dxfId="3839" priority="42" operator="notEqual">
      <formula>""</formula>
    </cfRule>
  </conditionalFormatting>
  <conditionalFormatting sqref="M35:N35 M37:N37 M39:N39 M41:N41 M43:N43 M45:N45 M47:N47">
    <cfRule type="cellIs" dxfId="3838" priority="41" operator="notEqual">
      <formula>""</formula>
    </cfRule>
  </conditionalFormatting>
  <conditionalFormatting sqref="M52:N52 M54:N54 M56:N56 M58:N58 M60:N60 M62:N62 M64:N64">
    <cfRule type="cellIs" dxfId="3837" priority="40" operator="notEqual">
      <formula>""</formula>
    </cfRule>
  </conditionalFormatting>
  <conditionalFormatting sqref="M69:N69 M71:N71 M73:N73 M75:N75 M77:N77 M79:N79 M81:N81">
    <cfRule type="cellIs" dxfId="3836" priority="39" operator="notEqual">
      <formula>""</formula>
    </cfRule>
  </conditionalFormatting>
  <conditionalFormatting sqref="M86:N86 M88:N88 M90:N90 M92:N92 M94:N94 M96:N96 M98:N98">
    <cfRule type="cellIs" dxfId="3835" priority="38" operator="notEqual">
      <formula>""</formula>
    </cfRule>
  </conditionalFormatting>
  <conditionalFormatting sqref="M103:N103 M105:N105 M107:N107 M109:N109 M111:N111 M113:N113 M115:N115">
    <cfRule type="cellIs" dxfId="3834" priority="37" operator="notEqual">
      <formula>""</formula>
    </cfRule>
  </conditionalFormatting>
  <conditionalFormatting sqref="M120:N120 M122:N122 M124:N124 M126:N126 M128:N128 M130:N130 M132:N132">
    <cfRule type="cellIs" dxfId="3833" priority="36" operator="notEqual">
      <formula>""</formula>
    </cfRule>
  </conditionalFormatting>
  <conditionalFormatting sqref="M31:N33">
    <cfRule type="expression" dxfId="3832" priority="35">
      <formula>$C$32=TODAY()</formula>
    </cfRule>
  </conditionalFormatting>
  <conditionalFormatting sqref="M14:N16">
    <cfRule type="expression" dxfId="3831" priority="34">
      <formula>$C$15=TODAY()</formula>
    </cfRule>
  </conditionalFormatting>
  <conditionalFormatting sqref="M48:N50">
    <cfRule type="expression" dxfId="3830" priority="33">
      <formula>$C$49=TODAY()</formula>
    </cfRule>
  </conditionalFormatting>
  <conditionalFormatting sqref="M65:N67">
    <cfRule type="expression" dxfId="3829" priority="32">
      <formula>$C$66=TODAY()</formula>
    </cfRule>
  </conditionalFormatting>
  <conditionalFormatting sqref="M82:N84">
    <cfRule type="expression" dxfId="3828" priority="31">
      <formula>$C$83=TODAY()</formula>
    </cfRule>
  </conditionalFormatting>
  <conditionalFormatting sqref="M99:N101">
    <cfRule type="expression" dxfId="3827" priority="30">
      <formula>$C$100=TODAY()</formula>
    </cfRule>
  </conditionalFormatting>
  <conditionalFormatting sqref="M116:N118">
    <cfRule type="expression" dxfId="3826" priority="29">
      <formula>$C$117=TODAY()</formula>
    </cfRule>
  </conditionalFormatting>
  <conditionalFormatting sqref="K18:L18 K20:L20 K22:L22 K24:L24 K26:L26 K28:L28 K30:L30">
    <cfRule type="cellIs" dxfId="3825" priority="21" operator="notEqual">
      <formula>""</formula>
    </cfRule>
  </conditionalFormatting>
  <conditionalFormatting sqref="K35:L35 K37:L37 K39:L39 K41:L41 K43:L43 K45:L45 K47:L47">
    <cfRule type="cellIs" dxfId="3824" priority="20" operator="notEqual">
      <formula>""</formula>
    </cfRule>
  </conditionalFormatting>
  <conditionalFormatting sqref="K52:L52 K54:L54 K56:L56 K58:L58 K60:L60 K62:L62 K64:L64">
    <cfRule type="cellIs" dxfId="3823" priority="19" operator="notEqual">
      <formula>""</formula>
    </cfRule>
  </conditionalFormatting>
  <conditionalFormatting sqref="K69:L69 K71:L71 K73:L73 K75:L75 K77:L77 K79:L79 K81:L81">
    <cfRule type="cellIs" dxfId="3822" priority="18" operator="notEqual">
      <formula>""</formula>
    </cfRule>
  </conditionalFormatting>
  <conditionalFormatting sqref="K86:L86 K88:L88 K90:L90 K92:L92 K94:L94 K96:L96 K98:L98">
    <cfRule type="cellIs" dxfId="3821" priority="17" operator="notEqual">
      <formula>""</formula>
    </cfRule>
  </conditionalFormatting>
  <conditionalFormatting sqref="K103:L103 K105:L105 K107:L107 K109:L109 K111:L111 K113:L113 K115:L115">
    <cfRule type="cellIs" dxfId="3820" priority="16" operator="notEqual">
      <formula>""</formula>
    </cfRule>
  </conditionalFormatting>
  <conditionalFormatting sqref="K120:L120 K122:L122 K124:L124 K126:L126 K128:L128 K130:L130 K132:L132">
    <cfRule type="cellIs" dxfId="3819" priority="15" operator="notEqual">
      <formula>""</formula>
    </cfRule>
  </conditionalFormatting>
  <conditionalFormatting sqref="K31:L33">
    <cfRule type="expression" dxfId="3818" priority="14">
      <formula>$C$32=TODAY()</formula>
    </cfRule>
  </conditionalFormatting>
  <conditionalFormatting sqref="K14:L16">
    <cfRule type="expression" dxfId="3817" priority="13">
      <formula>$C$15=TODAY()</formula>
    </cfRule>
  </conditionalFormatting>
  <conditionalFormatting sqref="K48:L50">
    <cfRule type="expression" dxfId="3816" priority="12">
      <formula>$C$49=TODAY()</formula>
    </cfRule>
  </conditionalFormatting>
  <conditionalFormatting sqref="K65:L67">
    <cfRule type="expression" dxfId="3815" priority="11">
      <formula>$C$66=TODAY()</formula>
    </cfRule>
  </conditionalFormatting>
  <conditionalFormatting sqref="K82:L84">
    <cfRule type="expression" dxfId="3814" priority="10">
      <formula>$C$83=TODAY()</formula>
    </cfRule>
  </conditionalFormatting>
  <conditionalFormatting sqref="K99:L101">
    <cfRule type="expression" dxfId="3813" priority="9">
      <formula>$C$100=TODAY()</formula>
    </cfRule>
  </conditionalFormatting>
  <conditionalFormatting sqref="K116:L118">
    <cfRule type="expression" dxfId="381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34E6816-4D46-684C-B40D-6039C24D7865}">
      <formula1>0</formula1>
      <formula2>0.999305555555556</formula2>
    </dataValidation>
  </dataValidations>
  <hyperlinks>
    <hyperlink ref="A1:B1" location="Kalender!B26" display="  ◀   zurück zum Menü" xr:uid="{1FBE4E29-30B4-F44F-BA06-9E8A0B279757}"/>
    <hyperlink ref="I6:J6" location="'Persönliche Daten'!A1" display="'Persönliche Daten'!A1" xr:uid="{63465551-E46A-244A-BEA6-E6C9D6D4F759}"/>
    <hyperlink ref="I7:J7" location="Table1!A1" display="Table1!A1" xr:uid="{8D0BB994-A91F-A940-8606-DBC69EA3387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988045E-08DA-AE48-B46F-CECB610911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74297DB-D637-8648-8C4F-4D850FDD06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7853579-D498-994C-8B58-986349AA617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45E3D51-44B9-E847-AB27-7408C8623E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1F4C42-0331-3F4A-9D18-9D288908DB3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32907B-5A92-F840-881D-5D84B9CBF12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64BFB8-572B-0C42-8AB9-584D71F4563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7F93162-61F9-E242-A811-796866CF6F8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9BCA281-7AB4-0142-B3DF-C3189FF64F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7E1583-9EBE-C54C-9ACB-CCF0C634098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1ED10C0-3DFD-E849-AC9B-6325EEE9BCA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7D0840-5C9D-E34A-806B-74DE9286A03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DDADDFF-1DB7-D144-988A-30673936ED1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3D3BE91-F2E8-1E40-B085-BEC554D268BC}">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081C10D-2584-8348-8F8B-0C4702E26E0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8917754-4F1C-B84F-8BF6-888F6D56B2F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0FB4273-3FFF-3144-937A-9B2718FE2D7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461A3F1-39B2-C747-85B4-5A1E7DC1858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8E66621D-A426-2E4F-B55A-7DD9AB185FD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612F019-F627-1047-8A3A-FE01C12171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F5784FD-654D-184F-A5CF-131FE966FB4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E932818-2C4D-E248-ACC1-14549B6AE66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35AF5F6-E861-7D4E-835B-AC6EAEDA66D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A2211A7-5C9A-5B49-9803-9541C1BB757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DAEBB20-D684-F14F-ADB9-3EF5C7BD9C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DEBAABD-0D71-0D4A-894C-199DB69E1BA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931331A-97C7-B54B-9662-13029C2167A1}">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46A4D34-B84B-314F-94BB-AE01595F701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74B5B2-7B61-0549-A068-25A051B8D4A5}">
          <x14:formula1>
            <xm:f>Einstellungen!$H$7:$H$19</xm:f>
          </x14:formula1>
          <xm:sqref>H17:H30 H34:H47 H51:H64 H68:H81 H85:H98 H102:H115 H119:H132</xm:sqref>
        </x14:dataValidation>
        <x14:dataValidation type="list" allowBlank="1" showInputMessage="1" showErrorMessage="1" xr:uid="{4A160B39-F756-4E42-978E-31B82BB7D4CC}">
          <x14:formula1>
            <xm:f>Einstellungen!$F$7:$F$19</xm:f>
          </x14:formula1>
          <xm:sqref>G17:G30 G34:G47 G51:G64 G68:G81 G85:G98 G102:G115 G119:G132</xm:sqref>
        </x14:dataValidation>
        <x14:dataValidation type="list" allowBlank="1" showInputMessage="1" showErrorMessage="1" xr:uid="{BC2CB9ED-DF7F-5848-8C6B-3B629DB349BE}">
          <x14:formula1>
            <xm:f>Einstellungen!$D$7:$D$19</xm:f>
          </x14:formula1>
          <xm:sqref>F17:F30 F34:F47 F51:F64 F68:F81 F85:F98 F102:F115 F119:F132</xm:sqref>
        </x14:dataValidation>
        <x14:dataValidation type="list" allowBlank="1" showInputMessage="1" showErrorMessage="1" xr:uid="{F65B38E4-3965-FE48-9783-4A1628B060B7}">
          <x14:formula1>
            <xm:f>Einstellungen!$B$7:$B$19</xm:f>
          </x14:formula1>
          <xm:sqref>E17:E30 E34:E47 E51:E64 E68:E81 E85:E98 E102:E115 E119:E132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4A4C-9147-6B45-A50C-B61F8ADBCCFA}">
  <sheetPr codeName="Tabelle2"/>
  <dimension ref="A1:AW37"/>
  <sheetViews>
    <sheetView showGridLines="0" showRowColHeaders="0" zoomScaleNormal="100" workbookViewId="0">
      <selection sqref="A1:B1"/>
    </sheetView>
  </sheetViews>
  <sheetFormatPr baseColWidth="10" defaultColWidth="0" defaultRowHeight="16" zeroHeight="1"/>
  <cols>
    <col min="1" max="1" width="1.6640625" customWidth="1"/>
    <col min="2" max="2" width="24.5" customWidth="1"/>
    <col min="3" max="3" width="3.33203125" customWidth="1"/>
    <col min="4" max="4" width="22.33203125" customWidth="1"/>
    <col min="5" max="5" width="3.33203125" customWidth="1"/>
    <col min="6" max="6" width="8" customWidth="1"/>
    <col min="7" max="7" width="1.6640625" customWidth="1"/>
    <col min="8" max="19" width="10.83203125" hidden="1" customWidth="1"/>
    <col min="20" max="31" width="0" hidden="1" customWidth="1"/>
    <col min="32" max="35" width="10.83203125" hidden="1" customWidth="1"/>
    <col min="36" max="49" width="0" hidden="1" customWidth="1"/>
    <col min="50" max="16384" width="10.83203125" hidden="1"/>
  </cols>
  <sheetData>
    <row r="1" spans="1:7">
      <c r="A1" s="133" t="s">
        <v>73</v>
      </c>
      <c r="B1" s="134"/>
    </row>
    <row r="2" spans="1:7" ht="55" customHeight="1">
      <c r="A2" s="136" t="s">
        <v>94</v>
      </c>
      <c r="B2" s="136"/>
      <c r="C2" s="136"/>
      <c r="D2" s="136"/>
      <c r="E2" s="136"/>
      <c r="F2" s="136"/>
      <c r="G2" s="136"/>
    </row>
    <row r="3" spans="1:7" ht="15" customHeight="1" thickBot="1">
      <c r="A3" s="137"/>
      <c r="B3" s="137"/>
      <c r="C3" s="137"/>
      <c r="D3" s="137"/>
      <c r="E3" s="137"/>
      <c r="F3" s="137"/>
      <c r="G3" s="137"/>
    </row>
    <row r="4" spans="1:7">
      <c r="A4" s="138" t="s">
        <v>92</v>
      </c>
      <c r="B4" s="138"/>
      <c r="C4" s="138"/>
      <c r="D4" s="138"/>
      <c r="E4" s="138"/>
      <c r="F4" s="138"/>
      <c r="G4" s="138"/>
    </row>
    <row r="5" spans="1:7" s="6" customFormat="1" ht="15" customHeight="1">
      <c r="A5" s="135"/>
      <c r="B5" s="135"/>
      <c r="C5" s="135"/>
      <c r="D5" s="135"/>
      <c r="E5" s="135"/>
      <c r="F5" s="135"/>
      <c r="G5" s="135"/>
    </row>
    <row r="6" spans="1:7">
      <c r="B6" s="81" t="s">
        <v>76</v>
      </c>
      <c r="C6" s="82"/>
      <c r="D6" s="139" t="s">
        <v>80</v>
      </c>
      <c r="E6" s="140"/>
      <c r="F6" s="141"/>
    </row>
    <row r="7" spans="1:7">
      <c r="B7" s="81" t="s">
        <v>77</v>
      </c>
      <c r="C7" s="82"/>
      <c r="D7" s="139" t="s">
        <v>79</v>
      </c>
      <c r="E7" s="140"/>
      <c r="F7" s="141"/>
    </row>
    <row r="8" spans="1:7">
      <c r="B8" s="81" t="s">
        <v>78</v>
      </c>
      <c r="C8" s="82"/>
      <c r="D8" s="139" t="s">
        <v>95</v>
      </c>
      <c r="E8" s="140"/>
      <c r="F8" s="141"/>
    </row>
    <row r="9" spans="1:7" ht="17" thickBot="1">
      <c r="B9" s="83"/>
      <c r="C9" s="84"/>
      <c r="D9" s="83"/>
      <c r="E9" s="85"/>
      <c r="F9" s="85"/>
    </row>
    <row r="10" spans="1:7">
      <c r="A10" s="138" t="s">
        <v>93</v>
      </c>
      <c r="B10" s="138"/>
      <c r="C10" s="138"/>
      <c r="D10" s="138"/>
      <c r="E10" s="138"/>
      <c r="F10" s="138"/>
      <c r="G10" s="138"/>
    </row>
    <row r="11" spans="1:7" s="6" customFormat="1" ht="16" customHeight="1">
      <c r="A11" s="135"/>
      <c r="B11" s="135"/>
      <c r="C11" s="135"/>
      <c r="D11" s="135"/>
      <c r="E11" s="135"/>
      <c r="F11" s="135"/>
      <c r="G11" s="135"/>
    </row>
    <row r="12" spans="1:7">
      <c r="B12" s="81" t="s">
        <v>81</v>
      </c>
      <c r="C12" s="82"/>
      <c r="D12" s="148" t="s">
        <v>106</v>
      </c>
      <c r="E12" s="149"/>
      <c r="F12" s="150"/>
    </row>
    <row r="13" spans="1:7">
      <c r="B13" s="81" t="s">
        <v>82</v>
      </c>
      <c r="C13" s="82"/>
      <c r="D13" s="148" t="s">
        <v>83</v>
      </c>
      <c r="E13" s="149"/>
      <c r="F13" s="150" t="s">
        <v>100</v>
      </c>
    </row>
    <row r="14" spans="1:7">
      <c r="B14" s="81"/>
      <c r="C14" s="82"/>
      <c r="D14" s="151" t="s">
        <v>84</v>
      </c>
      <c r="E14" s="152"/>
      <c r="F14" s="153" t="s">
        <v>103</v>
      </c>
    </row>
    <row r="15" spans="1:7">
      <c r="B15" s="81" t="s">
        <v>85</v>
      </c>
      <c r="C15" s="82"/>
      <c r="D15" s="142" t="s">
        <v>86</v>
      </c>
      <c r="E15" s="143"/>
      <c r="F15" s="144"/>
    </row>
    <row r="16" spans="1:7">
      <c r="B16" s="81" t="s">
        <v>87</v>
      </c>
      <c r="C16" s="82"/>
      <c r="D16" s="142" t="s">
        <v>88</v>
      </c>
      <c r="E16" s="143"/>
      <c r="F16" s="144"/>
    </row>
    <row r="17" spans="1:7">
      <c r="B17" s="81" t="s">
        <v>89</v>
      </c>
      <c r="C17" s="82"/>
      <c r="D17" s="145" t="s">
        <v>90</v>
      </c>
      <c r="E17" s="146"/>
      <c r="F17" s="147"/>
    </row>
    <row r="18" spans="1:7" ht="17" thickBot="1">
      <c r="B18" s="83"/>
      <c r="C18" s="84"/>
      <c r="D18" s="83"/>
      <c r="E18" s="85"/>
      <c r="F18" s="85"/>
    </row>
    <row r="19" spans="1:7">
      <c r="A19" s="138" t="s">
        <v>98</v>
      </c>
      <c r="B19" s="138"/>
      <c r="C19" s="138"/>
      <c r="D19" s="138"/>
      <c r="E19" s="138"/>
      <c r="F19" s="138"/>
      <c r="G19" s="138"/>
    </row>
    <row r="20" spans="1:7" s="6" customFormat="1" ht="16" customHeight="1">
      <c r="A20" s="135"/>
      <c r="B20" s="135"/>
      <c r="C20" s="135"/>
      <c r="D20" s="135"/>
      <c r="E20" s="135"/>
      <c r="F20" s="135"/>
      <c r="G20" s="135"/>
    </row>
    <row r="21" spans="1:7">
      <c r="B21" s="86" t="s">
        <v>99</v>
      </c>
      <c r="C21" s="82"/>
      <c r="D21" s="86" t="s">
        <v>104</v>
      </c>
      <c r="E21" s="87"/>
      <c r="F21" s="88" t="s">
        <v>101</v>
      </c>
    </row>
    <row r="22" spans="1:7">
      <c r="B22" s="89" t="s">
        <v>10</v>
      </c>
      <c r="C22" s="82"/>
      <c r="D22" s="90" t="s">
        <v>105</v>
      </c>
      <c r="E22" s="87"/>
      <c r="F22" s="80" t="s">
        <v>107</v>
      </c>
    </row>
    <row r="23" spans="1:7">
      <c r="B23" s="89" t="s">
        <v>75</v>
      </c>
      <c r="C23" s="82"/>
      <c r="D23" s="90" t="s">
        <v>102</v>
      </c>
      <c r="E23" s="87"/>
      <c r="F23" s="80" t="s">
        <v>100</v>
      </c>
    </row>
    <row r="24" spans="1:7">
      <c r="B24" s="89"/>
      <c r="C24" s="82"/>
      <c r="D24" s="90"/>
      <c r="E24" s="87"/>
      <c r="F24" s="80"/>
    </row>
    <row r="25" spans="1:7">
      <c r="B25" s="89"/>
      <c r="C25" s="82"/>
      <c r="D25" s="90"/>
      <c r="E25" s="87"/>
      <c r="F25" s="80"/>
    </row>
    <row r="26" spans="1:7" ht="17" thickBot="1">
      <c r="B26" s="83"/>
      <c r="C26" s="84"/>
      <c r="D26" s="83"/>
      <c r="E26" s="85"/>
      <c r="F26" s="85"/>
    </row>
    <row r="27" spans="1:7">
      <c r="A27" s="138" t="s">
        <v>11</v>
      </c>
      <c r="B27" s="138"/>
      <c r="C27" s="138"/>
      <c r="D27" s="138"/>
      <c r="E27" s="138"/>
      <c r="F27" s="138"/>
      <c r="G27" s="138"/>
    </row>
    <row r="28" spans="1:7" s="6" customFormat="1" ht="16" customHeight="1">
      <c r="A28" s="135"/>
      <c r="B28" s="135"/>
      <c r="C28" s="135"/>
      <c r="D28" s="135"/>
      <c r="E28" s="135"/>
      <c r="F28" s="135"/>
      <c r="G28" s="135"/>
    </row>
    <row r="29" spans="1:7">
      <c r="B29" s="154"/>
      <c r="C29" s="155"/>
      <c r="D29" s="155"/>
      <c r="E29" s="155"/>
      <c r="F29" s="156"/>
    </row>
    <row r="30" spans="1:7">
      <c r="B30" s="154"/>
      <c r="C30" s="155"/>
      <c r="D30" s="155"/>
      <c r="E30" s="155"/>
      <c r="F30" s="156"/>
    </row>
    <row r="31" spans="1:7">
      <c r="B31" s="154"/>
      <c r="C31" s="155"/>
      <c r="D31" s="155"/>
      <c r="E31" s="155"/>
      <c r="F31" s="156"/>
    </row>
    <row r="32" spans="1:7">
      <c r="B32" s="154"/>
      <c r="C32" s="155"/>
      <c r="D32" s="155"/>
      <c r="E32" s="155"/>
      <c r="F32" s="156"/>
    </row>
    <row r="33" spans="2:6">
      <c r="B33" s="154"/>
      <c r="C33" s="155"/>
      <c r="D33" s="155"/>
      <c r="E33" s="155"/>
      <c r="F33" s="156"/>
    </row>
    <row r="34" spans="2:6">
      <c r="B34" s="154"/>
      <c r="C34" s="155"/>
      <c r="D34" s="155"/>
      <c r="E34" s="155"/>
      <c r="F34" s="156"/>
    </row>
    <row r="35" spans="2:6">
      <c r="B35" s="154"/>
      <c r="C35" s="155"/>
      <c r="D35" s="155"/>
      <c r="E35" s="155"/>
      <c r="F35" s="156"/>
    </row>
    <row r="36" spans="2:6" ht="10" customHeight="1"/>
    <row r="37" spans="2:6" ht="10" hidden="1" customHeight="1"/>
  </sheetData>
  <sheetProtection algorithmName="SHA-512" hashValue="Zhr7S1p0OZRfbTeoVlalWLbF3SQNiWS9PWf9slkH8tDw8CqANQxC9fS2YjE9ehnqu0iNaD+U8conRqOqhqdIfA==" saltValue="aRfOd0cBKuJuVOqFVJf4Zw==" spinCount="100000" sheet="1" objects="1" scenarios="1"/>
  <mergeCells count="26">
    <mergeCell ref="B34:F34"/>
    <mergeCell ref="B35:F35"/>
    <mergeCell ref="A10:G10"/>
    <mergeCell ref="A11:G11"/>
    <mergeCell ref="D12:F12"/>
    <mergeCell ref="D15:F15"/>
    <mergeCell ref="B29:F29"/>
    <mergeCell ref="B30:F30"/>
    <mergeCell ref="B31:F31"/>
    <mergeCell ref="B32:F32"/>
    <mergeCell ref="B33:F33"/>
    <mergeCell ref="A19:G19"/>
    <mergeCell ref="A27:G27"/>
    <mergeCell ref="A1:B1"/>
    <mergeCell ref="A20:G20"/>
    <mergeCell ref="A28:G28"/>
    <mergeCell ref="A2:G3"/>
    <mergeCell ref="A5:G5"/>
    <mergeCell ref="A4:G4"/>
    <mergeCell ref="D6:F6"/>
    <mergeCell ref="D7:F7"/>
    <mergeCell ref="D8:F8"/>
    <mergeCell ref="D16:F16"/>
    <mergeCell ref="D17:F17"/>
    <mergeCell ref="D13:F13"/>
    <mergeCell ref="D14:F14"/>
  </mergeCells>
  <hyperlinks>
    <hyperlink ref="A1:B1" location="Kalender!AL3" display="  ◀   zurück zum Menü" xr:uid="{723C8262-3F92-D348-8F82-21699BAEA66A}"/>
  </hyperlinks>
  <pageMargins left="0.7" right="0.7" top="0.78740157499999996" bottom="0.78740157499999996" header="0.3" footer="0.3"/>
  <pageSetup paperSize="9" orientation="portrait" horizontalDpi="0" verticalDpi="0"/>
  <ignoredErrors>
    <ignoredError sqref="D15:F1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E717-4A4B-F844-BA08-F29558F8D28B}">
  <sheetPr codeName="Tabelle20"/>
  <dimension ref="A1:T156"/>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Kalender!K27</f>
        <v>22. April 2024 bis 28. April 2024</v>
      </c>
      <c r="S2" s="53"/>
    </row>
    <row r="3" spans="1:19" ht="30" customHeight="1">
      <c r="A3" s="161"/>
      <c r="B3" s="120"/>
      <c r="C3" s="120"/>
      <c r="D3" s="120"/>
      <c r="E3" s="120"/>
      <c r="F3" s="120"/>
      <c r="G3" s="120"/>
      <c r="H3" s="120"/>
      <c r="I3" s="120"/>
      <c r="J3" s="120"/>
      <c r="K3" s="120"/>
      <c r="L3" s="120"/>
      <c r="M3" s="120"/>
      <c r="N3" s="120"/>
      <c r="O3" s="120"/>
      <c r="P3" s="120"/>
      <c r="Q3" s="44"/>
      <c r="R3" s="107" t="str">
        <f>Kalender!J27</f>
        <v>Woche 17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Kalender!C27</f>
        <v>45404</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t="s">
        <v>41</v>
      </c>
      <c r="F17" s="204"/>
      <c r="G17" s="204"/>
      <c r="H17" s="206"/>
      <c r="I17" s="216">
        <v>0.33333333333333331</v>
      </c>
      <c r="J17" s="217"/>
      <c r="K17" s="216"/>
      <c r="L17" s="217"/>
      <c r="M17" s="216"/>
      <c r="N17" s="217"/>
      <c r="O17" s="216"/>
      <c r="P17" s="217"/>
      <c r="Q17" s="218"/>
      <c r="R17" s="218"/>
      <c r="S17" s="219"/>
    </row>
    <row r="18" spans="1:19" s="1" customFormat="1" ht="20" customHeight="1" thickBot="1">
      <c r="A18" s="8"/>
      <c r="B18" s="200"/>
      <c r="C18" s="203"/>
      <c r="D18" s="67">
        <v>80</v>
      </c>
      <c r="E18" s="205"/>
      <c r="F18" s="205"/>
      <c r="G18" s="205"/>
      <c r="H18" s="207"/>
      <c r="I18" s="223">
        <v>10</v>
      </c>
      <c r="J18" s="224"/>
      <c r="K18" s="223"/>
      <c r="L18" s="224"/>
      <c r="M18" s="223"/>
      <c r="N18" s="224"/>
      <c r="O18" s="223"/>
      <c r="P18" s="224"/>
      <c r="Q18" s="220"/>
      <c r="R18" s="221"/>
      <c r="S18" s="222"/>
    </row>
    <row r="19" spans="1:19" s="1" customFormat="1" ht="15" customHeight="1" thickBot="1">
      <c r="A19" s="8"/>
      <c r="B19" s="200"/>
      <c r="C19" s="208" t="s">
        <v>22</v>
      </c>
      <c r="D19" s="68"/>
      <c r="E19" s="210"/>
      <c r="F19" s="212"/>
      <c r="G19" s="210" t="s">
        <v>62</v>
      </c>
      <c r="H19" s="214"/>
      <c r="I19" s="225"/>
      <c r="J19" s="226"/>
      <c r="K19" s="225">
        <v>0.33333333333333331</v>
      </c>
      <c r="L19" s="226"/>
      <c r="M19" s="225"/>
      <c r="N19" s="226"/>
      <c r="O19" s="225"/>
      <c r="P19" s="226"/>
      <c r="Q19" s="227"/>
      <c r="R19" s="227"/>
      <c r="S19" s="228"/>
    </row>
    <row r="20" spans="1:19" s="1" customFormat="1" ht="20" customHeight="1" thickBot="1">
      <c r="A20" s="8"/>
      <c r="B20" s="201"/>
      <c r="C20" s="209"/>
      <c r="D20" s="67">
        <v>83</v>
      </c>
      <c r="E20" s="211"/>
      <c r="F20" s="213"/>
      <c r="G20" s="211"/>
      <c r="H20" s="215"/>
      <c r="I20" s="223"/>
      <c r="J20" s="224"/>
      <c r="K20" s="223">
        <v>500</v>
      </c>
      <c r="L20" s="224"/>
      <c r="M20" s="223"/>
      <c r="N20" s="224"/>
      <c r="O20" s="223"/>
      <c r="P20" s="224"/>
      <c r="Q20" s="229"/>
      <c r="R20" s="227"/>
      <c r="S20" s="228"/>
    </row>
    <row r="21" spans="1:19" s="1" customFormat="1" ht="15" customHeight="1" thickBot="1">
      <c r="A21" s="8"/>
      <c r="B21" s="230" t="s">
        <v>23</v>
      </c>
      <c r="C21" s="231" t="s">
        <v>19</v>
      </c>
      <c r="D21" s="69"/>
      <c r="E21" s="232" t="s">
        <v>42</v>
      </c>
      <c r="F21" s="232" t="s">
        <v>21</v>
      </c>
      <c r="G21" s="232" t="s">
        <v>68</v>
      </c>
      <c r="H21" s="233"/>
      <c r="I21" s="235">
        <v>0.5</v>
      </c>
      <c r="J21" s="236"/>
      <c r="K21" s="235"/>
      <c r="L21" s="236"/>
      <c r="M21" s="235"/>
      <c r="N21" s="236"/>
      <c r="O21" s="235"/>
      <c r="P21" s="236"/>
      <c r="Q21" s="221"/>
      <c r="R21" s="221"/>
      <c r="S21" s="222"/>
    </row>
    <row r="22" spans="1:19" s="1" customFormat="1" ht="20" customHeight="1" thickBot="1">
      <c r="A22" s="8"/>
      <c r="B22" s="200"/>
      <c r="C22" s="203"/>
      <c r="D22" s="67">
        <v>95</v>
      </c>
      <c r="E22" s="205"/>
      <c r="F22" s="205"/>
      <c r="G22" s="205"/>
      <c r="H22" s="234"/>
      <c r="I22" s="237">
        <v>10</v>
      </c>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v>0.5</v>
      </c>
      <c r="L23" s="226"/>
      <c r="M23" s="225"/>
      <c r="N23" s="226"/>
      <c r="O23" s="225"/>
      <c r="P23" s="226"/>
      <c r="Q23" s="227"/>
      <c r="R23" s="227"/>
      <c r="S23" s="228"/>
    </row>
    <row r="24" spans="1:19" s="1" customFormat="1" ht="20" customHeight="1" thickBot="1">
      <c r="A24" s="8"/>
      <c r="B24" s="201"/>
      <c r="C24" s="209"/>
      <c r="D24" s="67">
        <v>93</v>
      </c>
      <c r="E24" s="211"/>
      <c r="F24" s="213"/>
      <c r="G24" s="213"/>
      <c r="H24" s="215"/>
      <c r="I24" s="239"/>
      <c r="J24" s="240"/>
      <c r="K24" s="239">
        <v>500</v>
      </c>
      <c r="L24" s="240"/>
      <c r="M24" s="239"/>
      <c r="N24" s="240"/>
      <c r="O24" s="239"/>
      <c r="P24" s="240"/>
      <c r="Q24" s="229"/>
      <c r="R24" s="227"/>
      <c r="S24" s="228"/>
    </row>
    <row r="25" spans="1:19" s="1" customFormat="1" ht="15" customHeight="1" thickBot="1">
      <c r="A25" s="8"/>
      <c r="B25" s="230" t="s">
        <v>24</v>
      </c>
      <c r="C25" s="231" t="s">
        <v>19</v>
      </c>
      <c r="D25" s="69"/>
      <c r="E25" s="241" t="s">
        <v>44</v>
      </c>
      <c r="F25" s="232" t="s">
        <v>49</v>
      </c>
      <c r="G25" s="232"/>
      <c r="H25" s="243"/>
      <c r="I25" s="235">
        <v>0.75</v>
      </c>
      <c r="J25" s="236"/>
      <c r="K25" s="235"/>
      <c r="L25" s="236"/>
      <c r="M25" s="235"/>
      <c r="N25" s="236"/>
      <c r="O25" s="235"/>
      <c r="P25" s="236"/>
      <c r="Q25" s="221"/>
      <c r="R25" s="221"/>
      <c r="S25" s="222"/>
    </row>
    <row r="26" spans="1:19" s="1" customFormat="1" ht="20" customHeight="1" thickBot="1">
      <c r="A26" s="8"/>
      <c r="B26" s="200"/>
      <c r="C26" s="203"/>
      <c r="D26" s="67">
        <v>150</v>
      </c>
      <c r="E26" s="242"/>
      <c r="F26" s="205"/>
      <c r="G26" s="205"/>
      <c r="H26" s="207"/>
      <c r="I26" s="237">
        <v>20</v>
      </c>
      <c r="J26" s="238"/>
      <c r="K26" s="237"/>
      <c r="L26" s="238"/>
      <c r="M26" s="237"/>
      <c r="N26" s="238"/>
      <c r="O26" s="237"/>
      <c r="P26" s="238"/>
      <c r="Q26" s="220"/>
      <c r="R26" s="221"/>
      <c r="S26" s="222"/>
    </row>
    <row r="27" spans="1:19" s="1" customFormat="1" ht="15" customHeight="1" thickBot="1">
      <c r="A27" s="8"/>
      <c r="B27" s="200"/>
      <c r="C27" s="208" t="s">
        <v>22</v>
      </c>
      <c r="D27" s="68"/>
      <c r="E27" s="210" t="s">
        <v>20</v>
      </c>
      <c r="F27" s="212"/>
      <c r="G27" s="212"/>
      <c r="H27" s="214" t="s">
        <v>61</v>
      </c>
      <c r="I27" s="225"/>
      <c r="J27" s="226"/>
      <c r="K27" s="225">
        <v>0.75</v>
      </c>
      <c r="L27" s="226"/>
      <c r="M27" s="225"/>
      <c r="N27" s="226"/>
      <c r="O27" s="225"/>
      <c r="P27" s="226"/>
      <c r="Q27" s="227"/>
      <c r="R27" s="227"/>
      <c r="S27" s="228"/>
    </row>
    <row r="28" spans="1:19" s="1" customFormat="1" ht="20" customHeight="1" thickBot="1">
      <c r="A28" s="8"/>
      <c r="B28" s="201"/>
      <c r="C28" s="209"/>
      <c r="D28" s="67">
        <v>115</v>
      </c>
      <c r="E28" s="211"/>
      <c r="F28" s="213"/>
      <c r="G28" s="213"/>
      <c r="H28" s="215"/>
      <c r="I28" s="239"/>
      <c r="J28" s="240"/>
      <c r="K28" s="239">
        <v>500</v>
      </c>
      <c r="L28" s="240"/>
      <c r="M28" s="239"/>
      <c r="N28" s="240"/>
      <c r="O28" s="239"/>
      <c r="P28" s="240"/>
      <c r="Q28" s="229"/>
      <c r="R28" s="227"/>
      <c r="S28" s="228"/>
    </row>
    <row r="29" spans="1:19" s="1" customFormat="1" ht="15" customHeight="1" thickBot="1">
      <c r="A29" s="8"/>
      <c r="B29" s="230" t="s">
        <v>25</v>
      </c>
      <c r="C29" s="231" t="s">
        <v>19</v>
      </c>
      <c r="D29" s="69"/>
      <c r="E29" s="241" t="s">
        <v>43</v>
      </c>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v>70</v>
      </c>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Kalender!D27</f>
        <v>45405</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v>0.33333333333333331</v>
      </c>
      <c r="J34" s="217"/>
      <c r="K34" s="216"/>
      <c r="L34" s="217"/>
      <c r="M34" s="216"/>
      <c r="N34" s="217"/>
      <c r="O34" s="216"/>
      <c r="P34" s="217"/>
      <c r="Q34" s="218"/>
      <c r="R34" s="218"/>
      <c r="S34" s="219"/>
    </row>
    <row r="35" spans="1:19" s="1" customFormat="1" ht="20" customHeight="1" thickBot="1">
      <c r="A35" s="8"/>
      <c r="B35" s="200"/>
      <c r="C35" s="203"/>
      <c r="D35" s="67">
        <v>79</v>
      </c>
      <c r="E35" s="205"/>
      <c r="F35" s="205"/>
      <c r="G35" s="205"/>
      <c r="H35" s="207"/>
      <c r="I35" s="223">
        <v>10</v>
      </c>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v>0.33333333333333331</v>
      </c>
      <c r="L36" s="226"/>
      <c r="M36" s="225"/>
      <c r="N36" s="226"/>
      <c r="O36" s="225"/>
      <c r="P36" s="226"/>
      <c r="Q36" s="227"/>
      <c r="R36" s="227"/>
      <c r="S36" s="228"/>
    </row>
    <row r="37" spans="1:19" s="1" customFormat="1" ht="20" customHeight="1" thickBot="1">
      <c r="A37" s="8"/>
      <c r="B37" s="201"/>
      <c r="C37" s="209"/>
      <c r="D37" s="67">
        <v>85</v>
      </c>
      <c r="E37" s="211"/>
      <c r="F37" s="213"/>
      <c r="G37" s="211"/>
      <c r="H37" s="215"/>
      <c r="I37" s="223"/>
      <c r="J37" s="224"/>
      <c r="K37" s="223">
        <v>500</v>
      </c>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v>0.5</v>
      </c>
      <c r="J38" s="236"/>
      <c r="K38" s="235"/>
      <c r="L38" s="236"/>
      <c r="M38" s="235"/>
      <c r="N38" s="236"/>
      <c r="O38" s="235"/>
      <c r="P38" s="236"/>
      <c r="Q38" s="221"/>
      <c r="R38" s="221"/>
      <c r="S38" s="222"/>
    </row>
    <row r="39" spans="1:19" s="1" customFormat="1" ht="20" customHeight="1" thickBot="1">
      <c r="A39" s="8"/>
      <c r="B39" s="200"/>
      <c r="C39" s="203"/>
      <c r="D39" s="67">
        <v>97</v>
      </c>
      <c r="E39" s="205"/>
      <c r="F39" s="205"/>
      <c r="G39" s="205"/>
      <c r="H39" s="234"/>
      <c r="I39" s="237">
        <v>10</v>
      </c>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v>0.5</v>
      </c>
      <c r="L40" s="226"/>
      <c r="M40" s="225"/>
      <c r="N40" s="226"/>
      <c r="O40" s="225"/>
      <c r="P40" s="226"/>
      <c r="Q40" s="227"/>
      <c r="R40" s="227"/>
      <c r="S40" s="228"/>
    </row>
    <row r="41" spans="1:19" s="1" customFormat="1" ht="20" customHeight="1" thickBot="1">
      <c r="A41" s="8"/>
      <c r="B41" s="201"/>
      <c r="C41" s="209"/>
      <c r="D41" s="67">
        <v>100</v>
      </c>
      <c r="E41" s="211"/>
      <c r="F41" s="213"/>
      <c r="G41" s="213"/>
      <c r="H41" s="215"/>
      <c r="I41" s="239"/>
      <c r="J41" s="240"/>
      <c r="K41" s="239">
        <v>500</v>
      </c>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v>0.75</v>
      </c>
      <c r="J42" s="236"/>
      <c r="K42" s="235"/>
      <c r="L42" s="236"/>
      <c r="M42" s="235"/>
      <c r="N42" s="236"/>
      <c r="O42" s="235"/>
      <c r="P42" s="236"/>
      <c r="Q42" s="221"/>
      <c r="R42" s="221"/>
      <c r="S42" s="222"/>
    </row>
    <row r="43" spans="1:19" s="1" customFormat="1" ht="20" customHeight="1" thickBot="1">
      <c r="A43" s="8"/>
      <c r="B43" s="200"/>
      <c r="C43" s="203"/>
      <c r="D43" s="67">
        <v>145</v>
      </c>
      <c r="E43" s="242"/>
      <c r="F43" s="205"/>
      <c r="G43" s="205"/>
      <c r="H43" s="207"/>
      <c r="I43" s="237">
        <v>20</v>
      </c>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v>0.75</v>
      </c>
      <c r="L44" s="226"/>
      <c r="M44" s="225"/>
      <c r="N44" s="226"/>
      <c r="O44" s="225"/>
      <c r="P44" s="226"/>
      <c r="Q44" s="227"/>
      <c r="R44" s="227"/>
      <c r="S44" s="228"/>
    </row>
    <row r="45" spans="1:19" s="1" customFormat="1" ht="20" customHeight="1" thickBot="1">
      <c r="A45" s="8"/>
      <c r="B45" s="201"/>
      <c r="C45" s="209"/>
      <c r="D45" s="67">
        <v>130</v>
      </c>
      <c r="E45" s="211"/>
      <c r="F45" s="213"/>
      <c r="G45" s="213"/>
      <c r="H45" s="215"/>
      <c r="I45" s="239"/>
      <c r="J45" s="240"/>
      <c r="K45" s="239">
        <v>500</v>
      </c>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v>75</v>
      </c>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Kalender!E27</f>
        <v>45406</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v>0.33333333333333331</v>
      </c>
      <c r="J51" s="217"/>
      <c r="K51" s="216"/>
      <c r="L51" s="217"/>
      <c r="M51" s="216"/>
      <c r="N51" s="217"/>
      <c r="O51" s="216"/>
      <c r="P51" s="217"/>
      <c r="Q51" s="218"/>
      <c r="R51" s="218"/>
      <c r="S51" s="219"/>
    </row>
    <row r="52" spans="1:19" s="1" customFormat="1" ht="20" customHeight="1" thickBot="1">
      <c r="A52" s="8"/>
      <c r="B52" s="200"/>
      <c r="C52" s="203"/>
      <c r="D52" s="67">
        <v>52</v>
      </c>
      <c r="E52" s="205"/>
      <c r="F52" s="205"/>
      <c r="G52" s="205"/>
      <c r="H52" s="207"/>
      <c r="I52" s="223">
        <v>10</v>
      </c>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v>0.33333333333333331</v>
      </c>
      <c r="L53" s="226"/>
      <c r="M53" s="225"/>
      <c r="N53" s="226"/>
      <c r="O53" s="225"/>
      <c r="P53" s="226"/>
      <c r="Q53" s="227"/>
      <c r="R53" s="227"/>
      <c r="S53" s="228"/>
    </row>
    <row r="54" spans="1:19" s="1" customFormat="1" ht="20" customHeight="1" thickBot="1">
      <c r="A54" s="8"/>
      <c r="B54" s="201"/>
      <c r="C54" s="209"/>
      <c r="D54" s="67">
        <v>70</v>
      </c>
      <c r="E54" s="211"/>
      <c r="F54" s="213"/>
      <c r="G54" s="211"/>
      <c r="H54" s="215"/>
      <c r="I54" s="223"/>
      <c r="J54" s="224"/>
      <c r="K54" s="223">
        <v>500</v>
      </c>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v>0.5</v>
      </c>
      <c r="J55" s="236"/>
      <c r="K55" s="235"/>
      <c r="L55" s="236"/>
      <c r="M55" s="235"/>
      <c r="N55" s="236"/>
      <c r="O55" s="235"/>
      <c r="P55" s="236"/>
      <c r="Q55" s="221"/>
      <c r="R55" s="221"/>
      <c r="S55" s="222"/>
    </row>
    <row r="56" spans="1:19" s="1" customFormat="1" ht="20" customHeight="1" thickBot="1">
      <c r="A56" s="8"/>
      <c r="B56" s="200"/>
      <c r="C56" s="203"/>
      <c r="D56" s="67">
        <v>102</v>
      </c>
      <c r="E56" s="205"/>
      <c r="F56" s="205"/>
      <c r="G56" s="205"/>
      <c r="H56" s="234"/>
      <c r="I56" s="237">
        <v>10</v>
      </c>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v>0.5</v>
      </c>
      <c r="L57" s="226"/>
      <c r="M57" s="225"/>
      <c r="N57" s="226"/>
      <c r="O57" s="225"/>
      <c r="P57" s="226"/>
      <c r="Q57" s="227"/>
      <c r="R57" s="227"/>
      <c r="S57" s="228"/>
    </row>
    <row r="58" spans="1:19" s="1" customFormat="1" ht="20" customHeight="1" thickBot="1">
      <c r="A58" s="8"/>
      <c r="B58" s="201"/>
      <c r="C58" s="209"/>
      <c r="D58" s="67">
        <v>95</v>
      </c>
      <c r="E58" s="211"/>
      <c r="F58" s="213"/>
      <c r="G58" s="213"/>
      <c r="H58" s="215"/>
      <c r="I58" s="239"/>
      <c r="J58" s="240"/>
      <c r="K58" s="239">
        <v>500</v>
      </c>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v>0.75</v>
      </c>
      <c r="J59" s="236"/>
      <c r="K59" s="235"/>
      <c r="L59" s="236"/>
      <c r="M59" s="235"/>
      <c r="N59" s="236"/>
      <c r="O59" s="235"/>
      <c r="P59" s="236"/>
      <c r="Q59" s="221"/>
      <c r="R59" s="221"/>
      <c r="S59" s="222"/>
    </row>
    <row r="60" spans="1:19" s="1" customFormat="1" ht="20" customHeight="1" thickBot="1">
      <c r="A60" s="8"/>
      <c r="B60" s="200"/>
      <c r="C60" s="203"/>
      <c r="D60" s="67">
        <v>110</v>
      </c>
      <c r="E60" s="242"/>
      <c r="F60" s="205"/>
      <c r="G60" s="205"/>
      <c r="H60" s="207"/>
      <c r="I60" s="237">
        <v>20</v>
      </c>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v>0.75</v>
      </c>
      <c r="L61" s="226"/>
      <c r="M61" s="225"/>
      <c r="N61" s="226"/>
      <c r="O61" s="225"/>
      <c r="P61" s="226"/>
      <c r="Q61" s="227"/>
      <c r="R61" s="227"/>
      <c r="S61" s="228"/>
    </row>
    <row r="62" spans="1:19" s="1" customFormat="1" ht="20" customHeight="1" thickBot="1">
      <c r="A62" s="8"/>
      <c r="B62" s="201"/>
      <c r="C62" s="209"/>
      <c r="D62" s="67">
        <v>120</v>
      </c>
      <c r="E62" s="211"/>
      <c r="F62" s="213"/>
      <c r="G62" s="213"/>
      <c r="H62" s="215"/>
      <c r="I62" s="239"/>
      <c r="J62" s="240"/>
      <c r="K62" s="239">
        <v>500</v>
      </c>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v>80</v>
      </c>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Kalender!F27</f>
        <v>45407</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v>0.33333333333333331</v>
      </c>
      <c r="J68" s="217"/>
      <c r="K68" s="216"/>
      <c r="L68" s="217"/>
      <c r="M68" s="216"/>
      <c r="N68" s="217"/>
      <c r="O68" s="216"/>
      <c r="P68" s="217"/>
      <c r="Q68" s="218"/>
      <c r="R68" s="218"/>
      <c r="S68" s="219"/>
    </row>
    <row r="69" spans="1:19" s="1" customFormat="1" ht="20" customHeight="1" thickBot="1">
      <c r="A69" s="8"/>
      <c r="B69" s="200"/>
      <c r="C69" s="203"/>
      <c r="D69" s="67">
        <v>85</v>
      </c>
      <c r="E69" s="205"/>
      <c r="F69" s="205"/>
      <c r="G69" s="205"/>
      <c r="H69" s="207"/>
      <c r="I69" s="223">
        <v>10</v>
      </c>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v>0.33333333333333331</v>
      </c>
      <c r="L70" s="226"/>
      <c r="M70" s="225"/>
      <c r="N70" s="226"/>
      <c r="O70" s="225"/>
      <c r="P70" s="226"/>
      <c r="Q70" s="227"/>
      <c r="R70" s="227"/>
      <c r="S70" s="228"/>
    </row>
    <row r="71" spans="1:19" s="1" customFormat="1" ht="20" customHeight="1" thickBot="1">
      <c r="A71" s="8"/>
      <c r="B71" s="201"/>
      <c r="C71" s="209"/>
      <c r="D71" s="67">
        <v>90</v>
      </c>
      <c r="E71" s="211"/>
      <c r="F71" s="213"/>
      <c r="G71" s="211"/>
      <c r="H71" s="215"/>
      <c r="I71" s="223"/>
      <c r="J71" s="224"/>
      <c r="K71" s="223">
        <v>500</v>
      </c>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v>0.5</v>
      </c>
      <c r="J72" s="236"/>
      <c r="K72" s="235"/>
      <c r="L72" s="236"/>
      <c r="M72" s="235"/>
      <c r="N72" s="236"/>
      <c r="O72" s="235"/>
      <c r="P72" s="236"/>
      <c r="Q72" s="221"/>
      <c r="R72" s="221"/>
      <c r="S72" s="222"/>
    </row>
    <row r="73" spans="1:19" s="1" customFormat="1" ht="20" customHeight="1" thickBot="1">
      <c r="A73" s="8"/>
      <c r="B73" s="200"/>
      <c r="C73" s="203"/>
      <c r="D73" s="67">
        <v>100</v>
      </c>
      <c r="E73" s="205"/>
      <c r="F73" s="205"/>
      <c r="G73" s="205"/>
      <c r="H73" s="234"/>
      <c r="I73" s="237">
        <v>10</v>
      </c>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v>0.5</v>
      </c>
      <c r="L74" s="226"/>
      <c r="M74" s="225"/>
      <c r="N74" s="226"/>
      <c r="O74" s="225"/>
      <c r="P74" s="226"/>
      <c r="Q74" s="227"/>
      <c r="R74" s="227"/>
      <c r="S74" s="228"/>
    </row>
    <row r="75" spans="1:19" s="1" customFormat="1" ht="20" customHeight="1" thickBot="1">
      <c r="A75" s="8"/>
      <c r="B75" s="201"/>
      <c r="C75" s="209"/>
      <c r="D75" s="67">
        <v>110</v>
      </c>
      <c r="E75" s="211"/>
      <c r="F75" s="213"/>
      <c r="G75" s="213"/>
      <c r="H75" s="215"/>
      <c r="I75" s="239"/>
      <c r="J75" s="240"/>
      <c r="K75" s="239">
        <v>500</v>
      </c>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v>0.75</v>
      </c>
      <c r="J76" s="236"/>
      <c r="K76" s="235"/>
      <c r="L76" s="236"/>
      <c r="M76" s="235"/>
      <c r="N76" s="236"/>
      <c r="O76" s="235"/>
      <c r="P76" s="236"/>
      <c r="Q76" s="221"/>
      <c r="R76" s="221"/>
      <c r="S76" s="222"/>
    </row>
    <row r="77" spans="1:19" s="1" customFormat="1" ht="20" customHeight="1" thickBot="1">
      <c r="A77" s="8"/>
      <c r="B77" s="200"/>
      <c r="C77" s="203"/>
      <c r="D77" s="67">
        <v>124</v>
      </c>
      <c r="E77" s="242"/>
      <c r="F77" s="205"/>
      <c r="G77" s="205"/>
      <c r="H77" s="207"/>
      <c r="I77" s="237">
        <v>20</v>
      </c>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v>0.75</v>
      </c>
      <c r="L78" s="226"/>
      <c r="M78" s="225"/>
      <c r="N78" s="226"/>
      <c r="O78" s="225"/>
      <c r="P78" s="226"/>
      <c r="Q78" s="227"/>
      <c r="R78" s="227"/>
      <c r="S78" s="228"/>
    </row>
    <row r="79" spans="1:19" s="1" customFormat="1" ht="20" customHeight="1" thickBot="1">
      <c r="A79" s="8"/>
      <c r="B79" s="201"/>
      <c r="C79" s="209"/>
      <c r="D79" s="67">
        <v>122</v>
      </c>
      <c r="E79" s="211"/>
      <c r="F79" s="213"/>
      <c r="G79" s="213"/>
      <c r="H79" s="215"/>
      <c r="I79" s="239"/>
      <c r="J79" s="240"/>
      <c r="K79" s="239">
        <v>500</v>
      </c>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v>75</v>
      </c>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Kalender!G27</f>
        <v>45408</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v>0.33333333333333331</v>
      </c>
      <c r="J85" s="217"/>
      <c r="K85" s="216"/>
      <c r="L85" s="217"/>
      <c r="M85" s="216"/>
      <c r="N85" s="217"/>
      <c r="O85" s="216"/>
      <c r="P85" s="217"/>
      <c r="Q85" s="218"/>
      <c r="R85" s="218"/>
      <c r="S85" s="219"/>
    </row>
    <row r="86" spans="1:19" s="1" customFormat="1" ht="20" customHeight="1" thickBot="1">
      <c r="A86" s="8"/>
      <c r="B86" s="200"/>
      <c r="C86" s="203"/>
      <c r="D86" s="67">
        <v>50</v>
      </c>
      <c r="E86" s="205"/>
      <c r="F86" s="205"/>
      <c r="G86" s="205"/>
      <c r="H86" s="207"/>
      <c r="I86" s="223">
        <v>10</v>
      </c>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v>0.33333333333333331</v>
      </c>
      <c r="L87" s="226"/>
      <c r="M87" s="225"/>
      <c r="N87" s="226"/>
      <c r="O87" s="225"/>
      <c r="P87" s="226"/>
      <c r="Q87" s="227"/>
      <c r="R87" s="227"/>
      <c r="S87" s="228"/>
    </row>
    <row r="88" spans="1:19" s="1" customFormat="1" ht="20" customHeight="1" thickBot="1">
      <c r="A88" s="8"/>
      <c r="B88" s="201"/>
      <c r="C88" s="209"/>
      <c r="D88" s="67">
        <v>62</v>
      </c>
      <c r="E88" s="211"/>
      <c r="F88" s="213"/>
      <c r="G88" s="211"/>
      <c r="H88" s="215"/>
      <c r="I88" s="223"/>
      <c r="J88" s="224"/>
      <c r="K88" s="223">
        <v>500</v>
      </c>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v>0.5</v>
      </c>
      <c r="J89" s="236"/>
      <c r="K89" s="235"/>
      <c r="L89" s="236"/>
      <c r="M89" s="235"/>
      <c r="N89" s="236"/>
      <c r="O89" s="235"/>
      <c r="P89" s="236"/>
      <c r="Q89" s="221"/>
      <c r="R89" s="221"/>
      <c r="S89" s="222"/>
    </row>
    <row r="90" spans="1:19" s="1" customFormat="1" ht="20" customHeight="1" thickBot="1">
      <c r="A90" s="8"/>
      <c r="B90" s="200"/>
      <c r="C90" s="203"/>
      <c r="D90" s="67">
        <v>95</v>
      </c>
      <c r="E90" s="205"/>
      <c r="F90" s="205"/>
      <c r="G90" s="205"/>
      <c r="H90" s="234"/>
      <c r="I90" s="237">
        <v>10</v>
      </c>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v>0.5</v>
      </c>
      <c r="L91" s="226"/>
      <c r="M91" s="225"/>
      <c r="N91" s="226"/>
      <c r="O91" s="225"/>
      <c r="P91" s="226"/>
      <c r="Q91" s="227"/>
      <c r="R91" s="227"/>
      <c r="S91" s="228"/>
    </row>
    <row r="92" spans="1:19" s="1" customFormat="1" ht="20" customHeight="1" thickBot="1">
      <c r="A92" s="8"/>
      <c r="B92" s="201"/>
      <c r="C92" s="209"/>
      <c r="D92" s="67">
        <v>97</v>
      </c>
      <c r="E92" s="211"/>
      <c r="F92" s="213"/>
      <c r="G92" s="213"/>
      <c r="H92" s="215"/>
      <c r="I92" s="239"/>
      <c r="J92" s="240"/>
      <c r="K92" s="239">
        <v>500</v>
      </c>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v>0.75</v>
      </c>
      <c r="J93" s="236"/>
      <c r="K93" s="235"/>
      <c r="L93" s="236"/>
      <c r="M93" s="235"/>
      <c r="N93" s="236"/>
      <c r="O93" s="235"/>
      <c r="P93" s="236"/>
      <c r="Q93" s="221"/>
      <c r="R93" s="221"/>
      <c r="S93" s="222"/>
    </row>
    <row r="94" spans="1:19" s="1" customFormat="1" ht="20" customHeight="1" thickBot="1">
      <c r="A94" s="8"/>
      <c r="B94" s="200"/>
      <c r="C94" s="203"/>
      <c r="D94" s="67">
        <v>115</v>
      </c>
      <c r="E94" s="242"/>
      <c r="F94" s="205"/>
      <c r="G94" s="205"/>
      <c r="H94" s="207"/>
      <c r="I94" s="237">
        <v>20</v>
      </c>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v>0.75</v>
      </c>
      <c r="L95" s="226"/>
      <c r="M95" s="225"/>
      <c r="N95" s="226"/>
      <c r="O95" s="225"/>
      <c r="P95" s="226"/>
      <c r="Q95" s="227"/>
      <c r="R95" s="227"/>
      <c r="S95" s="228"/>
    </row>
    <row r="96" spans="1:19" s="1" customFormat="1" ht="20" customHeight="1" thickBot="1">
      <c r="A96" s="8"/>
      <c r="B96" s="201"/>
      <c r="C96" s="209"/>
      <c r="D96" s="67">
        <v>119</v>
      </c>
      <c r="E96" s="211"/>
      <c r="F96" s="213"/>
      <c r="G96" s="213"/>
      <c r="H96" s="215"/>
      <c r="I96" s="239"/>
      <c r="J96" s="240"/>
      <c r="K96" s="239">
        <v>500</v>
      </c>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v>70</v>
      </c>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Kalender!H27</f>
        <v>45409</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v>0.33333333333333331</v>
      </c>
      <c r="J102" s="217"/>
      <c r="K102" s="216"/>
      <c r="L102" s="217"/>
      <c r="M102" s="216"/>
      <c r="N102" s="217"/>
      <c r="O102" s="216"/>
      <c r="P102" s="217"/>
      <c r="Q102" s="218"/>
      <c r="R102" s="218"/>
      <c r="S102" s="219"/>
    </row>
    <row r="103" spans="1:19" s="1" customFormat="1" ht="20" customHeight="1" thickBot="1">
      <c r="A103" s="8"/>
      <c r="B103" s="200"/>
      <c r="C103" s="203"/>
      <c r="D103" s="67">
        <v>72</v>
      </c>
      <c r="E103" s="205"/>
      <c r="F103" s="205"/>
      <c r="G103" s="205"/>
      <c r="H103" s="207"/>
      <c r="I103" s="223">
        <v>10</v>
      </c>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v>0.33333333333333331</v>
      </c>
      <c r="L104" s="226"/>
      <c r="M104" s="225"/>
      <c r="N104" s="226"/>
      <c r="O104" s="225"/>
      <c r="P104" s="226"/>
      <c r="Q104" s="227"/>
      <c r="R104" s="227"/>
      <c r="S104" s="228"/>
    </row>
    <row r="105" spans="1:19" s="1" customFormat="1" ht="20" customHeight="1" thickBot="1">
      <c r="A105" s="8"/>
      <c r="B105" s="201"/>
      <c r="C105" s="209"/>
      <c r="D105" s="67">
        <v>74</v>
      </c>
      <c r="E105" s="211"/>
      <c r="F105" s="213"/>
      <c r="G105" s="211"/>
      <c r="H105" s="215"/>
      <c r="I105" s="223"/>
      <c r="J105" s="224"/>
      <c r="K105" s="223">
        <v>500</v>
      </c>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v>0.5</v>
      </c>
      <c r="J106" s="236"/>
      <c r="K106" s="235"/>
      <c r="L106" s="236"/>
      <c r="M106" s="235"/>
      <c r="N106" s="236"/>
      <c r="O106" s="235"/>
      <c r="P106" s="236"/>
      <c r="Q106" s="221"/>
      <c r="R106" s="221"/>
      <c r="S106" s="222"/>
    </row>
    <row r="107" spans="1:19" s="1" customFormat="1" ht="20" customHeight="1" thickBot="1">
      <c r="A107" s="8"/>
      <c r="B107" s="200"/>
      <c r="C107" s="203"/>
      <c r="D107" s="67">
        <v>90</v>
      </c>
      <c r="E107" s="205"/>
      <c r="F107" s="205"/>
      <c r="G107" s="205"/>
      <c r="H107" s="234"/>
      <c r="I107" s="237">
        <v>10</v>
      </c>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v>0.5</v>
      </c>
      <c r="L108" s="226"/>
      <c r="M108" s="225"/>
      <c r="N108" s="226"/>
      <c r="O108" s="225"/>
      <c r="P108" s="226"/>
      <c r="Q108" s="227"/>
      <c r="R108" s="227"/>
      <c r="S108" s="228"/>
    </row>
    <row r="109" spans="1:19" s="1" customFormat="1" ht="20" customHeight="1" thickBot="1">
      <c r="A109" s="8"/>
      <c r="B109" s="201"/>
      <c r="C109" s="209"/>
      <c r="D109" s="67">
        <v>100</v>
      </c>
      <c r="E109" s="211"/>
      <c r="F109" s="213"/>
      <c r="G109" s="213"/>
      <c r="H109" s="215"/>
      <c r="I109" s="239"/>
      <c r="J109" s="240"/>
      <c r="K109" s="239">
        <v>500</v>
      </c>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v>0.75</v>
      </c>
      <c r="J110" s="236"/>
      <c r="K110" s="235"/>
      <c r="L110" s="236"/>
      <c r="M110" s="235"/>
      <c r="N110" s="236"/>
      <c r="O110" s="235"/>
      <c r="P110" s="236"/>
      <c r="Q110" s="221"/>
      <c r="R110" s="221"/>
      <c r="S110" s="222"/>
    </row>
    <row r="111" spans="1:19" s="1" customFormat="1" ht="20" customHeight="1" thickBot="1">
      <c r="A111" s="8"/>
      <c r="B111" s="200"/>
      <c r="C111" s="203"/>
      <c r="D111" s="67">
        <v>155</v>
      </c>
      <c r="E111" s="242"/>
      <c r="F111" s="205"/>
      <c r="G111" s="205"/>
      <c r="H111" s="207"/>
      <c r="I111" s="237">
        <v>20</v>
      </c>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v>0.75</v>
      </c>
      <c r="L112" s="226"/>
      <c r="M112" s="225"/>
      <c r="N112" s="226"/>
      <c r="O112" s="225"/>
      <c r="P112" s="226"/>
      <c r="Q112" s="227"/>
      <c r="R112" s="227"/>
      <c r="S112" s="228"/>
    </row>
    <row r="113" spans="1:19" s="1" customFormat="1" ht="20" customHeight="1" thickBot="1">
      <c r="A113" s="8"/>
      <c r="B113" s="201"/>
      <c r="C113" s="209"/>
      <c r="D113" s="67">
        <v>135</v>
      </c>
      <c r="E113" s="211"/>
      <c r="F113" s="213"/>
      <c r="G113" s="213"/>
      <c r="H113" s="215"/>
      <c r="I113" s="239"/>
      <c r="J113" s="240"/>
      <c r="K113" s="239">
        <v>500</v>
      </c>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v>81</v>
      </c>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Kalender!I27</f>
        <v>45410</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v>0.33333333333333331</v>
      </c>
      <c r="J119" s="217"/>
      <c r="K119" s="216"/>
      <c r="L119" s="217"/>
      <c r="M119" s="216"/>
      <c r="N119" s="217"/>
      <c r="O119" s="216"/>
      <c r="P119" s="217"/>
      <c r="Q119" s="218"/>
      <c r="R119" s="218"/>
      <c r="S119" s="219"/>
    </row>
    <row r="120" spans="1:19" s="1" customFormat="1" ht="20" customHeight="1" thickBot="1">
      <c r="A120" s="8"/>
      <c r="B120" s="200"/>
      <c r="C120" s="203"/>
      <c r="D120" s="67">
        <v>68</v>
      </c>
      <c r="E120" s="205"/>
      <c r="F120" s="205"/>
      <c r="G120" s="205"/>
      <c r="H120" s="207"/>
      <c r="I120" s="223">
        <v>10</v>
      </c>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v>0.33333333333333331</v>
      </c>
      <c r="L121" s="226"/>
      <c r="M121" s="225"/>
      <c r="N121" s="226"/>
      <c r="O121" s="225"/>
      <c r="P121" s="226"/>
      <c r="Q121" s="227"/>
      <c r="R121" s="227"/>
      <c r="S121" s="228"/>
    </row>
    <row r="122" spans="1:19" s="1" customFormat="1" ht="20" customHeight="1" thickBot="1">
      <c r="A122" s="8"/>
      <c r="B122" s="201"/>
      <c r="C122" s="209"/>
      <c r="D122" s="67">
        <v>65</v>
      </c>
      <c r="E122" s="211"/>
      <c r="F122" s="213"/>
      <c r="G122" s="211"/>
      <c r="H122" s="215"/>
      <c r="I122" s="223"/>
      <c r="J122" s="224"/>
      <c r="K122" s="223">
        <v>500</v>
      </c>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v>0.5</v>
      </c>
      <c r="J123" s="236"/>
      <c r="K123" s="235"/>
      <c r="L123" s="236"/>
      <c r="M123" s="235"/>
      <c r="N123" s="236"/>
      <c r="O123" s="235"/>
      <c r="P123" s="236"/>
      <c r="Q123" s="221"/>
      <c r="R123" s="221"/>
      <c r="S123" s="222"/>
    </row>
    <row r="124" spans="1:19" s="1" customFormat="1" ht="20" customHeight="1" thickBot="1">
      <c r="A124" s="8"/>
      <c r="B124" s="200"/>
      <c r="C124" s="203"/>
      <c r="D124" s="67">
        <v>99</v>
      </c>
      <c r="E124" s="205"/>
      <c r="F124" s="205"/>
      <c r="G124" s="205"/>
      <c r="H124" s="234"/>
      <c r="I124" s="237">
        <v>10</v>
      </c>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v>0.5</v>
      </c>
      <c r="L125" s="226"/>
      <c r="M125" s="225"/>
      <c r="N125" s="226"/>
      <c r="O125" s="225"/>
      <c r="P125" s="226"/>
      <c r="Q125" s="227"/>
      <c r="R125" s="227"/>
      <c r="S125" s="228"/>
    </row>
    <row r="126" spans="1:19" s="1" customFormat="1" ht="20" customHeight="1" thickBot="1">
      <c r="A126" s="8"/>
      <c r="B126" s="201"/>
      <c r="C126" s="209"/>
      <c r="D126" s="67">
        <v>101</v>
      </c>
      <c r="E126" s="211"/>
      <c r="F126" s="213"/>
      <c r="G126" s="213"/>
      <c r="H126" s="215"/>
      <c r="I126" s="239"/>
      <c r="J126" s="240"/>
      <c r="K126" s="239">
        <v>500</v>
      </c>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v>0.75</v>
      </c>
      <c r="J127" s="236"/>
      <c r="K127" s="235"/>
      <c r="L127" s="236"/>
      <c r="M127" s="235"/>
      <c r="N127" s="236"/>
      <c r="O127" s="235"/>
      <c r="P127" s="236"/>
      <c r="Q127" s="221"/>
      <c r="R127" s="221"/>
      <c r="S127" s="222"/>
    </row>
    <row r="128" spans="1:19" s="1" customFormat="1" ht="20" customHeight="1" thickBot="1">
      <c r="A128" s="8"/>
      <c r="B128" s="200"/>
      <c r="C128" s="203"/>
      <c r="D128" s="67">
        <v>130</v>
      </c>
      <c r="E128" s="242"/>
      <c r="F128" s="205"/>
      <c r="G128" s="205"/>
      <c r="H128" s="207"/>
      <c r="I128" s="237">
        <v>20</v>
      </c>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v>0.75</v>
      </c>
      <c r="L129" s="226"/>
      <c r="M129" s="225"/>
      <c r="N129" s="226"/>
      <c r="O129" s="225"/>
      <c r="P129" s="226"/>
      <c r="Q129" s="227"/>
      <c r="R129" s="227"/>
      <c r="S129" s="228"/>
    </row>
    <row r="130" spans="1:19" s="1" customFormat="1" ht="20" customHeight="1" thickBot="1">
      <c r="A130" s="8"/>
      <c r="B130" s="201"/>
      <c r="C130" s="209"/>
      <c r="D130" s="67">
        <v>150</v>
      </c>
      <c r="E130" s="211"/>
      <c r="F130" s="213"/>
      <c r="G130" s="213"/>
      <c r="H130" s="215"/>
      <c r="I130" s="239"/>
      <c r="J130" s="240"/>
      <c r="K130" s="239">
        <v>500</v>
      </c>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v>85</v>
      </c>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ht="20" hidden="1" customHeight="1">
      <c r="B138" s="7"/>
    </row>
    <row r="139" spans="1:19" s="1" customFormat="1" ht="5" hidden="1" customHeight="1">
      <c r="A139" s="256" t="s">
        <v>32</v>
      </c>
      <c r="B139" s="257"/>
      <c r="C139" s="257"/>
      <c r="D139" s="257"/>
      <c r="E139" s="257"/>
      <c r="F139" s="257"/>
      <c r="G139" s="257"/>
      <c r="H139" s="257"/>
      <c r="I139" s="257"/>
      <c r="J139" s="257"/>
      <c r="K139" s="257"/>
      <c r="L139" s="257"/>
      <c r="M139" s="257"/>
      <c r="N139" s="257"/>
      <c r="O139" s="257"/>
      <c r="P139" s="257"/>
      <c r="Q139" s="257"/>
      <c r="R139" s="257"/>
      <c r="S139" s="257"/>
    </row>
    <row r="140" spans="1:19" s="1" customFormat="1" ht="16"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s="1" customFormat="1" ht="5" hidden="1" customHeight="1">
      <c r="A141" s="256"/>
      <c r="B141" s="257"/>
      <c r="C141" s="257"/>
      <c r="D141" s="257"/>
      <c r="E141" s="257"/>
      <c r="F141" s="257"/>
      <c r="G141" s="257"/>
      <c r="H141" s="257"/>
      <c r="I141" s="257"/>
      <c r="J141" s="257"/>
      <c r="K141" s="257"/>
      <c r="L141" s="257"/>
      <c r="M141" s="257"/>
      <c r="N141" s="257"/>
      <c r="O141" s="257"/>
      <c r="P141" s="257"/>
      <c r="Q141" s="257"/>
      <c r="R141" s="257"/>
      <c r="S141" s="257"/>
    </row>
    <row r="142" spans="1:19" hidden="1">
      <c r="A142" s="47"/>
      <c r="B142" s="3" t="s">
        <v>33</v>
      </c>
      <c r="C142" s="3" t="s">
        <v>34</v>
      </c>
      <c r="D142" s="3" t="s">
        <v>18</v>
      </c>
      <c r="E142" s="3" t="s">
        <v>23</v>
      </c>
      <c r="F142" s="3" t="s">
        <v>24</v>
      </c>
      <c r="G142" s="3" t="s">
        <v>25</v>
      </c>
      <c r="H142" s="3" t="s">
        <v>35</v>
      </c>
      <c r="I142" s="3" t="s">
        <v>36</v>
      </c>
      <c r="J142" s="3" t="s">
        <v>37</v>
      </c>
      <c r="K142" s="3" t="s">
        <v>36</v>
      </c>
      <c r="L142" s="3" t="s">
        <v>37</v>
      </c>
      <c r="M142" s="3" t="s">
        <v>36</v>
      </c>
      <c r="N142" s="3" t="s">
        <v>37</v>
      </c>
      <c r="O142" s="3" t="s">
        <v>36</v>
      </c>
      <c r="P142" s="3" t="s">
        <v>37</v>
      </c>
      <c r="Q142" s="251" t="s">
        <v>38</v>
      </c>
      <c r="R142" s="251"/>
      <c r="S142" s="2"/>
    </row>
    <row r="143" spans="1:19" hidden="1">
      <c r="B143" s="249">
        <f>C15</f>
        <v>45404</v>
      </c>
      <c r="C143" s="4" t="s">
        <v>19</v>
      </c>
      <c r="D143" s="48">
        <f>D18</f>
        <v>80</v>
      </c>
      <c r="E143" s="48">
        <f>D22</f>
        <v>95</v>
      </c>
      <c r="F143" s="48">
        <f>D26</f>
        <v>150</v>
      </c>
      <c r="G143" s="48">
        <f>D30</f>
        <v>70</v>
      </c>
      <c r="H143" s="3">
        <v>60</v>
      </c>
      <c r="I143" s="3">
        <v>81</v>
      </c>
      <c r="J143" s="3">
        <v>120</v>
      </c>
      <c r="K143" s="3">
        <v>81</v>
      </c>
      <c r="L143" s="3">
        <v>120</v>
      </c>
      <c r="M143" s="3">
        <v>81</v>
      </c>
      <c r="N143" s="3">
        <v>120</v>
      </c>
      <c r="O143" s="3">
        <v>81</v>
      </c>
      <c r="P143" s="3">
        <v>120</v>
      </c>
      <c r="Q143" s="251">
        <v>160</v>
      </c>
      <c r="R143" s="251"/>
      <c r="S143" s="2"/>
    </row>
    <row r="144" spans="1:19" hidden="1">
      <c r="B144" s="250"/>
      <c r="C144" s="4" t="s">
        <v>22</v>
      </c>
      <c r="D144" s="48">
        <f>D20</f>
        <v>83</v>
      </c>
      <c r="E144" s="48">
        <f>D24</f>
        <v>93</v>
      </c>
      <c r="F144" s="48">
        <f>D28</f>
        <v>115</v>
      </c>
      <c r="G144" s="48"/>
      <c r="H144" s="3">
        <v>60</v>
      </c>
      <c r="I144" s="3">
        <v>81</v>
      </c>
      <c r="J144" s="3">
        <v>120</v>
      </c>
      <c r="K144" s="3">
        <v>81</v>
      </c>
      <c r="L144" s="3">
        <v>120</v>
      </c>
      <c r="M144" s="3">
        <v>81</v>
      </c>
      <c r="N144" s="3">
        <v>120</v>
      </c>
      <c r="O144" s="3">
        <v>81</v>
      </c>
      <c r="P144" s="3">
        <v>120</v>
      </c>
      <c r="Q144" s="251">
        <v>160</v>
      </c>
      <c r="R144" s="251"/>
      <c r="S144" s="2"/>
    </row>
    <row r="145" spans="2:19" hidden="1">
      <c r="B145" s="249">
        <f>C32</f>
        <v>45405</v>
      </c>
      <c r="C145" s="4" t="s">
        <v>19</v>
      </c>
      <c r="D145" s="48">
        <f>D35</f>
        <v>79</v>
      </c>
      <c r="E145" s="48">
        <f>D39</f>
        <v>97</v>
      </c>
      <c r="F145" s="48">
        <f>D43</f>
        <v>145</v>
      </c>
      <c r="G145" s="48">
        <f>D47</f>
        <v>75</v>
      </c>
      <c r="H145" s="3">
        <v>60</v>
      </c>
      <c r="I145" s="3">
        <v>81</v>
      </c>
      <c r="J145" s="3">
        <v>120</v>
      </c>
      <c r="K145" s="3">
        <v>81</v>
      </c>
      <c r="L145" s="3">
        <v>120</v>
      </c>
      <c r="M145" s="3">
        <v>81</v>
      </c>
      <c r="N145" s="3">
        <v>120</v>
      </c>
      <c r="O145" s="3">
        <v>81</v>
      </c>
      <c r="P145" s="3">
        <v>120</v>
      </c>
      <c r="Q145" s="251">
        <v>160</v>
      </c>
      <c r="R145" s="251"/>
      <c r="S145" s="2"/>
    </row>
    <row r="146" spans="2:19" hidden="1">
      <c r="B146" s="250"/>
      <c r="C146" s="4" t="s">
        <v>22</v>
      </c>
      <c r="D146" s="48">
        <f>D37</f>
        <v>85</v>
      </c>
      <c r="E146" s="48">
        <f>D41</f>
        <v>100</v>
      </c>
      <c r="F146" s="48">
        <f>D45</f>
        <v>130</v>
      </c>
      <c r="G146" s="48"/>
      <c r="H146" s="3">
        <v>60</v>
      </c>
      <c r="I146" s="3">
        <v>81</v>
      </c>
      <c r="J146" s="3">
        <v>120</v>
      </c>
      <c r="K146" s="3">
        <v>81</v>
      </c>
      <c r="L146" s="3">
        <v>120</v>
      </c>
      <c r="M146" s="3">
        <v>81</v>
      </c>
      <c r="N146" s="3">
        <v>120</v>
      </c>
      <c r="O146" s="3">
        <v>81</v>
      </c>
      <c r="P146" s="3">
        <v>120</v>
      </c>
      <c r="Q146" s="251">
        <v>160</v>
      </c>
      <c r="R146" s="251"/>
      <c r="S146" s="2"/>
    </row>
    <row r="147" spans="2:19" hidden="1">
      <c r="B147" s="249">
        <f>C49</f>
        <v>45406</v>
      </c>
      <c r="C147" s="4" t="s">
        <v>19</v>
      </c>
      <c r="D147" s="48">
        <f>D52</f>
        <v>52</v>
      </c>
      <c r="E147" s="48">
        <f>D56</f>
        <v>102</v>
      </c>
      <c r="F147" s="48">
        <f>D60</f>
        <v>110</v>
      </c>
      <c r="G147" s="48">
        <f>D64</f>
        <v>80</v>
      </c>
      <c r="H147" s="3">
        <v>60</v>
      </c>
      <c r="I147" s="3">
        <v>81</v>
      </c>
      <c r="J147" s="3">
        <v>120</v>
      </c>
      <c r="K147" s="3">
        <v>81</v>
      </c>
      <c r="L147" s="3">
        <v>120</v>
      </c>
      <c r="M147" s="3">
        <v>81</v>
      </c>
      <c r="N147" s="3">
        <v>120</v>
      </c>
      <c r="O147" s="3">
        <v>81</v>
      </c>
      <c r="P147" s="3">
        <v>120</v>
      </c>
      <c r="Q147" s="251">
        <v>160</v>
      </c>
      <c r="R147" s="251"/>
      <c r="S147" s="2"/>
    </row>
    <row r="148" spans="2:19" hidden="1">
      <c r="B148" s="250"/>
      <c r="C148" s="4" t="s">
        <v>22</v>
      </c>
      <c r="D148" s="48">
        <f>D54</f>
        <v>70</v>
      </c>
      <c r="E148" s="48">
        <f>D58</f>
        <v>95</v>
      </c>
      <c r="F148" s="48">
        <f>D62</f>
        <v>120</v>
      </c>
      <c r="G148" s="48"/>
      <c r="H148" s="3">
        <v>60</v>
      </c>
      <c r="I148" s="3">
        <v>81</v>
      </c>
      <c r="J148" s="3">
        <v>120</v>
      </c>
      <c r="K148" s="3">
        <v>81</v>
      </c>
      <c r="L148" s="3">
        <v>120</v>
      </c>
      <c r="M148" s="3">
        <v>81</v>
      </c>
      <c r="N148" s="3">
        <v>120</v>
      </c>
      <c r="O148" s="3">
        <v>81</v>
      </c>
      <c r="P148" s="3">
        <v>120</v>
      </c>
      <c r="Q148" s="251">
        <v>160</v>
      </c>
      <c r="R148" s="251"/>
      <c r="S148" s="2"/>
    </row>
    <row r="149" spans="2:19" hidden="1">
      <c r="B149" s="249">
        <f>C66</f>
        <v>45407</v>
      </c>
      <c r="C149" s="4" t="s">
        <v>19</v>
      </c>
      <c r="D149" s="48">
        <f>D69</f>
        <v>85</v>
      </c>
      <c r="E149" s="48">
        <f>D73</f>
        <v>100</v>
      </c>
      <c r="F149" s="48">
        <f>D77</f>
        <v>124</v>
      </c>
      <c r="G149" s="48">
        <f>D81</f>
        <v>75</v>
      </c>
      <c r="H149" s="3">
        <v>60</v>
      </c>
      <c r="I149" s="3">
        <v>81</v>
      </c>
      <c r="J149" s="3">
        <v>120</v>
      </c>
      <c r="K149" s="3">
        <v>81</v>
      </c>
      <c r="L149" s="3">
        <v>120</v>
      </c>
      <c r="M149" s="3">
        <v>81</v>
      </c>
      <c r="N149" s="3">
        <v>120</v>
      </c>
      <c r="O149" s="3">
        <v>81</v>
      </c>
      <c r="P149" s="3">
        <v>120</v>
      </c>
      <c r="Q149" s="251">
        <v>160</v>
      </c>
      <c r="R149" s="251"/>
      <c r="S149" s="2"/>
    </row>
    <row r="150" spans="2:19" hidden="1">
      <c r="B150" s="250"/>
      <c r="C150" s="4" t="s">
        <v>22</v>
      </c>
      <c r="D150" s="48">
        <f>D71</f>
        <v>90</v>
      </c>
      <c r="E150" s="48">
        <f>D75</f>
        <v>110</v>
      </c>
      <c r="F150" s="48">
        <f>D79</f>
        <v>122</v>
      </c>
      <c r="G150" s="48"/>
      <c r="H150" s="3">
        <v>60</v>
      </c>
      <c r="I150" s="3">
        <v>81</v>
      </c>
      <c r="J150" s="3">
        <v>120</v>
      </c>
      <c r="K150" s="3">
        <v>81</v>
      </c>
      <c r="L150" s="3">
        <v>120</v>
      </c>
      <c r="M150" s="3">
        <v>81</v>
      </c>
      <c r="N150" s="3">
        <v>120</v>
      </c>
      <c r="O150" s="3">
        <v>81</v>
      </c>
      <c r="P150" s="3">
        <v>120</v>
      </c>
      <c r="Q150" s="251">
        <v>160</v>
      </c>
      <c r="R150" s="251"/>
      <c r="S150" s="2"/>
    </row>
    <row r="151" spans="2:19" hidden="1">
      <c r="B151" s="249">
        <f>C83</f>
        <v>45408</v>
      </c>
      <c r="C151" s="4" t="s">
        <v>19</v>
      </c>
      <c r="D151" s="48">
        <f>D86</f>
        <v>50</v>
      </c>
      <c r="E151" s="48">
        <f>D90</f>
        <v>95</v>
      </c>
      <c r="F151" s="48">
        <f>D94</f>
        <v>115</v>
      </c>
      <c r="G151" s="48">
        <f>D98</f>
        <v>70</v>
      </c>
      <c r="H151" s="3">
        <v>60</v>
      </c>
      <c r="I151" s="3">
        <v>81</v>
      </c>
      <c r="J151" s="3">
        <v>120</v>
      </c>
      <c r="K151" s="3">
        <v>81</v>
      </c>
      <c r="L151" s="3">
        <v>120</v>
      </c>
      <c r="M151" s="3">
        <v>81</v>
      </c>
      <c r="N151" s="3">
        <v>120</v>
      </c>
      <c r="O151" s="3">
        <v>81</v>
      </c>
      <c r="P151" s="3">
        <v>120</v>
      </c>
      <c r="Q151" s="251">
        <v>160</v>
      </c>
      <c r="R151" s="251"/>
      <c r="S151" s="2"/>
    </row>
    <row r="152" spans="2:19" hidden="1">
      <c r="B152" s="250"/>
      <c r="C152" s="4" t="s">
        <v>22</v>
      </c>
      <c r="D152" s="48">
        <f>D88</f>
        <v>62</v>
      </c>
      <c r="E152" s="48">
        <f>D92</f>
        <v>97</v>
      </c>
      <c r="F152" s="48">
        <f>D96</f>
        <v>119</v>
      </c>
      <c r="G152" s="48"/>
      <c r="H152" s="3">
        <v>60</v>
      </c>
      <c r="I152" s="3">
        <v>81</v>
      </c>
      <c r="J152" s="3">
        <v>120</v>
      </c>
      <c r="K152" s="3">
        <v>81</v>
      </c>
      <c r="L152" s="3">
        <v>120</v>
      </c>
      <c r="M152" s="3">
        <v>81</v>
      </c>
      <c r="N152" s="3">
        <v>120</v>
      </c>
      <c r="O152" s="3">
        <v>81</v>
      </c>
      <c r="P152" s="3">
        <v>120</v>
      </c>
      <c r="Q152" s="251">
        <v>160</v>
      </c>
      <c r="R152" s="251"/>
      <c r="S152" s="2"/>
    </row>
    <row r="153" spans="2:19" hidden="1">
      <c r="B153" s="249">
        <f>C100</f>
        <v>45409</v>
      </c>
      <c r="C153" s="4" t="s">
        <v>19</v>
      </c>
      <c r="D153" s="48">
        <f>D103</f>
        <v>72</v>
      </c>
      <c r="E153" s="48">
        <f>D107</f>
        <v>90</v>
      </c>
      <c r="F153" s="48">
        <f>D111</f>
        <v>155</v>
      </c>
      <c r="G153" s="48">
        <f>D115</f>
        <v>81</v>
      </c>
      <c r="H153" s="3">
        <v>60</v>
      </c>
      <c r="I153" s="3">
        <v>81</v>
      </c>
      <c r="J153" s="3">
        <v>120</v>
      </c>
      <c r="K153" s="3">
        <v>81</v>
      </c>
      <c r="L153" s="3">
        <v>120</v>
      </c>
      <c r="M153" s="3">
        <v>81</v>
      </c>
      <c r="N153" s="3">
        <v>120</v>
      </c>
      <c r="O153" s="3">
        <v>81</v>
      </c>
      <c r="P153" s="3">
        <v>120</v>
      </c>
      <c r="Q153" s="251">
        <v>160</v>
      </c>
      <c r="R153" s="251"/>
      <c r="S153" s="2"/>
    </row>
    <row r="154" spans="2:19" hidden="1">
      <c r="B154" s="250"/>
      <c r="C154" s="4" t="s">
        <v>22</v>
      </c>
      <c r="D154" s="48">
        <f>D105</f>
        <v>74</v>
      </c>
      <c r="E154" s="48">
        <f>D109</f>
        <v>100</v>
      </c>
      <c r="F154" s="48">
        <f>D113</f>
        <v>135</v>
      </c>
      <c r="G154" s="48"/>
      <c r="H154" s="3">
        <v>60</v>
      </c>
      <c r="I154" s="3">
        <v>81</v>
      </c>
      <c r="J154" s="3">
        <v>120</v>
      </c>
      <c r="K154" s="3">
        <v>81</v>
      </c>
      <c r="L154" s="3">
        <v>120</v>
      </c>
      <c r="M154" s="3">
        <v>81</v>
      </c>
      <c r="N154" s="3">
        <v>120</v>
      </c>
      <c r="O154" s="3">
        <v>81</v>
      </c>
      <c r="P154" s="3">
        <v>120</v>
      </c>
      <c r="Q154" s="251">
        <v>160</v>
      </c>
      <c r="R154" s="251"/>
      <c r="S154" s="2"/>
    </row>
    <row r="155" spans="2:19" hidden="1">
      <c r="B155" s="249">
        <f>C117</f>
        <v>45410</v>
      </c>
      <c r="C155" s="4" t="s">
        <v>19</v>
      </c>
      <c r="D155" s="48">
        <f>D120</f>
        <v>68</v>
      </c>
      <c r="E155" s="48">
        <f>D124</f>
        <v>99</v>
      </c>
      <c r="F155" s="48">
        <f>D128</f>
        <v>130</v>
      </c>
      <c r="G155" s="48">
        <f>D132</f>
        <v>85</v>
      </c>
      <c r="H155" s="3">
        <v>60</v>
      </c>
      <c r="I155" s="3">
        <v>81</v>
      </c>
      <c r="J155" s="3">
        <v>120</v>
      </c>
      <c r="K155" s="3">
        <v>81</v>
      </c>
      <c r="L155" s="3">
        <v>120</v>
      </c>
      <c r="M155" s="3">
        <v>81</v>
      </c>
      <c r="N155" s="3">
        <v>120</v>
      </c>
      <c r="O155" s="3">
        <v>81</v>
      </c>
      <c r="P155" s="3">
        <v>120</v>
      </c>
      <c r="Q155" s="251">
        <v>160</v>
      </c>
      <c r="R155" s="251"/>
      <c r="S155" s="2"/>
    </row>
    <row r="156" spans="2:19" hidden="1">
      <c r="B156" s="250"/>
      <c r="C156" s="4" t="s">
        <v>22</v>
      </c>
      <c r="D156" s="48">
        <f>D122</f>
        <v>65</v>
      </c>
      <c r="E156" s="48">
        <f>D126</f>
        <v>101</v>
      </c>
      <c r="F156" s="48">
        <f>D130</f>
        <v>150</v>
      </c>
      <c r="G156" s="48"/>
      <c r="H156" s="3">
        <v>60</v>
      </c>
      <c r="I156" s="3">
        <v>81</v>
      </c>
      <c r="J156" s="3">
        <v>120</v>
      </c>
      <c r="K156" s="3">
        <v>81</v>
      </c>
      <c r="L156" s="3">
        <v>120</v>
      </c>
      <c r="M156" s="3">
        <v>81</v>
      </c>
      <c r="N156" s="3">
        <v>120</v>
      </c>
      <c r="O156" s="3">
        <v>81</v>
      </c>
      <c r="P156" s="3">
        <v>120</v>
      </c>
      <c r="Q156" s="251">
        <v>160</v>
      </c>
      <c r="R156" s="251"/>
      <c r="S156" s="2"/>
    </row>
  </sheetData>
  <sheetProtection algorithmName="SHA-512" hashValue="wkvSS1Mb3cJ9ZeFC1FmWkOwrBP94o43LT33pfSx1F2nfljaY85PukMUVcXLKky7NQRRyVJvPBtXtuE5maQZBPg==" saltValue="dcahd7eIpeCtn8pVGuVHVA==" spinCount="100000" sheet="1" objects="1" scenarios="1"/>
  <mergeCells count="806">
    <mergeCell ref="B155:B156"/>
    <mergeCell ref="Q155:R155"/>
    <mergeCell ref="Q156:R156"/>
    <mergeCell ref="B151:B152"/>
    <mergeCell ref="Q151:R151"/>
    <mergeCell ref="Q152:R152"/>
    <mergeCell ref="B153:B154"/>
    <mergeCell ref="Q153:R153"/>
    <mergeCell ref="Q154:R154"/>
    <mergeCell ref="B149:B150"/>
    <mergeCell ref="Q149:R149"/>
    <mergeCell ref="Q150:R150"/>
    <mergeCell ref="A139:S141"/>
    <mergeCell ref="Q142:R142"/>
    <mergeCell ref="B143:B144"/>
    <mergeCell ref="Q143:R143"/>
    <mergeCell ref="Q144:R144"/>
    <mergeCell ref="B145:B146"/>
    <mergeCell ref="Q145:R145"/>
    <mergeCell ref="Q146:R146"/>
    <mergeCell ref="M131:N131"/>
    <mergeCell ref="O131:P131"/>
    <mergeCell ref="Q131:S132"/>
    <mergeCell ref="I132:J132"/>
    <mergeCell ref="K132:L132"/>
    <mergeCell ref="M132:N132"/>
    <mergeCell ref="O132:P132"/>
    <mergeCell ref="B147:B148"/>
    <mergeCell ref="Q147:R147"/>
    <mergeCell ref="Q148:R148"/>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783" priority="109" operator="notEqual">
      <formula>""</formula>
    </cfRule>
  </conditionalFormatting>
  <conditionalFormatting sqref="O35:P35 O37:P37 O39:P39 O41:P41 O43:P43 O45:P45 O47:P47">
    <cfRule type="cellIs" dxfId="3782" priority="108" operator="notEqual">
      <formula>""</formula>
    </cfRule>
  </conditionalFormatting>
  <conditionalFormatting sqref="O52:P52 O54:P54 O56:P56 O58:P58 O60:P60 O62:P62 O64:P64">
    <cfRule type="cellIs" dxfId="3781" priority="107" operator="notEqual">
      <formula>""</formula>
    </cfRule>
  </conditionalFormatting>
  <conditionalFormatting sqref="O69:P69 O71:P71 O73:P73 O75:P75 O77:P77 O79:P79 O81:P81">
    <cfRule type="cellIs" dxfId="3780" priority="106" operator="notEqual">
      <formula>""</formula>
    </cfRule>
  </conditionalFormatting>
  <conditionalFormatting sqref="O86:P86 O88:P88 O90:P90 O92:P92 O94:P94 O96:P96 O98:P98">
    <cfRule type="cellIs" dxfId="3779" priority="105" operator="notEqual">
      <formula>""</formula>
    </cfRule>
  </conditionalFormatting>
  <conditionalFormatting sqref="O103:P103 O105:P105 O107:P107 O109:P109 O111:P111 O113:P113 O115:P115">
    <cfRule type="cellIs" dxfId="3778" priority="104" operator="notEqual">
      <formula>""</formula>
    </cfRule>
  </conditionalFormatting>
  <conditionalFormatting sqref="O120:P120 O122:P122 O124:P124 O126:P126 O128:P128 O130:P130 O132:P132">
    <cfRule type="cellIs" dxfId="3777" priority="103" operator="notEqual">
      <formula>""</formula>
    </cfRule>
  </conditionalFormatting>
  <conditionalFormatting sqref="D52 D54 D56 D58 D60 D62 D64">
    <cfRule type="cellIs" dxfId="3776" priority="92" operator="greaterThan">
      <formula>140</formula>
    </cfRule>
    <cfRule type="cellIs" dxfId="3775" priority="97" operator="between">
      <formula>60</formula>
      <formula>140</formula>
    </cfRule>
    <cfRule type="cellIs" dxfId="3774" priority="102" operator="lessThan">
      <formula>60</formula>
    </cfRule>
  </conditionalFormatting>
  <conditionalFormatting sqref="D69 D71 D73 D75 D77 D79 D81">
    <cfRule type="cellIs" dxfId="3773" priority="91" operator="greaterThan">
      <formula>160</formula>
    </cfRule>
    <cfRule type="cellIs" dxfId="3772" priority="96" operator="between">
      <formula>60</formula>
      <formula>140</formula>
    </cfRule>
    <cfRule type="cellIs" dxfId="3771" priority="101" operator="lessThan">
      <formula>60</formula>
    </cfRule>
  </conditionalFormatting>
  <conditionalFormatting sqref="D86 D88 D90 D92 D94 D96 D98">
    <cfRule type="cellIs" dxfId="3770" priority="90" operator="greaterThan">
      <formula>140</formula>
    </cfRule>
    <cfRule type="cellIs" dxfId="3769" priority="95" operator="between">
      <formula>60</formula>
      <formula>140</formula>
    </cfRule>
    <cfRule type="cellIs" dxfId="3768" priority="100" operator="lessThan">
      <formula>60</formula>
    </cfRule>
  </conditionalFormatting>
  <conditionalFormatting sqref="D103 D105 D107 D109 D111 D113 D115">
    <cfRule type="cellIs" dxfId="3767" priority="89" operator="greaterThan">
      <formula>140</formula>
    </cfRule>
    <cfRule type="cellIs" dxfId="3766" priority="94" operator="between">
      <formula>60</formula>
      <formula>140</formula>
    </cfRule>
    <cfRule type="cellIs" dxfId="3765" priority="99" operator="lessThan">
      <formula>60</formula>
    </cfRule>
  </conditionalFormatting>
  <conditionalFormatting sqref="D120 D122 D124 D126 D128 D130 D132">
    <cfRule type="cellIs" dxfId="3764" priority="88" operator="greaterThan">
      <formula>140</formula>
    </cfRule>
    <cfRule type="cellIs" dxfId="3763" priority="93" operator="between">
      <formula>60</formula>
      <formula>140</formula>
    </cfRule>
    <cfRule type="cellIs" dxfId="3762" priority="98" operator="lessThan">
      <formula>60</formula>
    </cfRule>
  </conditionalFormatting>
  <conditionalFormatting sqref="D18 D20 D22 D24 D26 D28 D30">
    <cfRule type="cellIs" dxfId="3761" priority="110" operator="lessThan">
      <formula>60</formula>
    </cfRule>
    <cfRule type="cellIs" dxfId="3760" priority="111" operator="between">
      <formula>60</formula>
      <formula>140</formula>
    </cfRule>
    <cfRule type="cellIs" dxfId="3759" priority="112" operator="greaterThan">
      <formula>140</formula>
    </cfRule>
  </conditionalFormatting>
  <conditionalFormatting sqref="D35 D37 D39 D41 D43 D45 D47">
    <cfRule type="cellIs" dxfId="3758" priority="85" operator="lessThan">
      <formula>60</formula>
    </cfRule>
    <cfRule type="cellIs" dxfId="3757" priority="86" operator="between">
      <formula>60</formula>
      <formula>140</formula>
    </cfRule>
    <cfRule type="cellIs" dxfId="3756" priority="87" operator="greaterThan">
      <formula>140</formula>
    </cfRule>
  </conditionalFormatting>
  <conditionalFormatting sqref="E31:H33 C31 C33 A31:B33 O31:S33">
    <cfRule type="expression" dxfId="3755" priority="84">
      <formula>$C$32=TODAY()</formula>
    </cfRule>
  </conditionalFormatting>
  <conditionalFormatting sqref="A14:B16 C14:D14 C16:D16 E14:H16 O14:S16">
    <cfRule type="expression" dxfId="3754" priority="83">
      <formula>$C$15=TODAY()</formula>
    </cfRule>
  </conditionalFormatting>
  <conditionalFormatting sqref="A48:B50 C48:D48 C50:D50 E48:H50 O48:S50">
    <cfRule type="expression" dxfId="3753" priority="82">
      <formula>$C$49=TODAY()</formula>
    </cfRule>
  </conditionalFormatting>
  <conditionalFormatting sqref="A65:B67 C65:D65 C67:D67 E65:H67 O65:S67">
    <cfRule type="expression" dxfId="3752" priority="81">
      <formula>$C$66=TODAY()</formula>
    </cfRule>
  </conditionalFormatting>
  <conditionalFormatting sqref="A82:B84 C82:D82 C84:D84 E82:H84 O82:S84">
    <cfRule type="expression" dxfId="3751" priority="80">
      <formula>$C$83=TODAY()</formula>
    </cfRule>
  </conditionalFormatting>
  <conditionalFormatting sqref="A99:B101 C99:D99 C101:D101 E99:H101 O99:S101">
    <cfRule type="expression" dxfId="3750" priority="79">
      <formula>$C$100=TODAY()</formula>
    </cfRule>
  </conditionalFormatting>
  <conditionalFormatting sqref="A116:B118 C116:D116 C118:D118 E116:H118 O116:S118">
    <cfRule type="expression" dxfId="3749" priority="78">
      <formula>$C$117=TODAY()</formula>
    </cfRule>
  </conditionalFormatting>
  <conditionalFormatting sqref="I18:J18 I20:J20 I22:J22 I24:J24 I26:J26 I28:J28 I30:J30">
    <cfRule type="cellIs" dxfId="3748" priority="69" operator="notEqual">
      <formula>""</formula>
    </cfRule>
  </conditionalFormatting>
  <conditionalFormatting sqref="I35:J35 I37:J37 I39:J39 I41:J41 I43:J43 I45:J45 I47:J47">
    <cfRule type="cellIs" dxfId="3747" priority="68" operator="notEqual">
      <formula>""</formula>
    </cfRule>
  </conditionalFormatting>
  <conditionalFormatting sqref="I52:J52 I54:J54 I56:J56 I58:J58 I60:J60 I62:J62 I64:J64">
    <cfRule type="cellIs" dxfId="3746" priority="67" operator="notEqual">
      <formula>""</formula>
    </cfRule>
  </conditionalFormatting>
  <conditionalFormatting sqref="I69:J69 I71:J71 I73:J73 I75:J75 I77:J77 I79:J79 I81:J81">
    <cfRule type="cellIs" dxfId="3745" priority="66" operator="notEqual">
      <formula>""</formula>
    </cfRule>
  </conditionalFormatting>
  <conditionalFormatting sqref="I86:J86 I88:J88 I90:J90 I92:J92 I94:J94 I96:J96 I98:J98">
    <cfRule type="cellIs" dxfId="3744" priority="65" operator="notEqual">
      <formula>""</formula>
    </cfRule>
  </conditionalFormatting>
  <conditionalFormatting sqref="I103:J103 I105:J105 I107:J107 I109:J109 I111:J111 I113:J113 I115:J115">
    <cfRule type="cellIs" dxfId="3743" priority="64" operator="notEqual">
      <formula>""</formula>
    </cfRule>
  </conditionalFormatting>
  <conditionalFormatting sqref="I120:J120 I122:J122 I124:J124 I126:J126 I128:J128 I130:J130 I132:J132">
    <cfRule type="cellIs" dxfId="3742" priority="63" operator="notEqual">
      <formula>""</formula>
    </cfRule>
  </conditionalFormatting>
  <conditionalFormatting sqref="I31:J33">
    <cfRule type="expression" dxfId="3741" priority="62">
      <formula>$C$32=TODAY()</formula>
    </cfRule>
  </conditionalFormatting>
  <conditionalFormatting sqref="I14:J16">
    <cfRule type="expression" dxfId="3740" priority="61">
      <formula>$C$15=TODAY()</formula>
    </cfRule>
  </conditionalFormatting>
  <conditionalFormatting sqref="I48:J50">
    <cfRule type="expression" dxfId="3739" priority="60">
      <formula>$C$49=TODAY()</formula>
    </cfRule>
  </conditionalFormatting>
  <conditionalFormatting sqref="I65:J67">
    <cfRule type="expression" dxfId="3738" priority="59">
      <formula>$C$66=TODAY()</formula>
    </cfRule>
  </conditionalFormatting>
  <conditionalFormatting sqref="I82:J84">
    <cfRule type="expression" dxfId="3737" priority="58">
      <formula>$C$83=TODAY()</formula>
    </cfRule>
  </conditionalFormatting>
  <conditionalFormatting sqref="I99:J101">
    <cfRule type="expression" dxfId="3736" priority="57">
      <formula>$C$100=TODAY()</formula>
    </cfRule>
  </conditionalFormatting>
  <conditionalFormatting sqref="I116:J118">
    <cfRule type="expression" dxfId="3735" priority="56">
      <formula>$C$117=TODAY()</formula>
    </cfRule>
  </conditionalFormatting>
  <conditionalFormatting sqref="M18:N18 M20:N20 M22:N22 M24:N24 M26:N26 M28:N28 M30:N30">
    <cfRule type="cellIs" dxfId="3734" priority="48" operator="notEqual">
      <formula>""</formula>
    </cfRule>
  </conditionalFormatting>
  <conditionalFormatting sqref="M35:N35 M37:N37 M39:N39 M41:N41 M43:N43 M45:N45 M47:N47">
    <cfRule type="cellIs" dxfId="3733" priority="47" operator="notEqual">
      <formula>""</formula>
    </cfRule>
  </conditionalFormatting>
  <conditionalFormatting sqref="M52:N52 M54:N54 M56:N56 M58:N58 M60:N60 M62:N62 M64:N64">
    <cfRule type="cellIs" dxfId="3732" priority="46" operator="notEqual">
      <formula>""</formula>
    </cfRule>
  </conditionalFormatting>
  <conditionalFormatting sqref="M69:N69 M71:N71 M73:N73 M75:N75 M77:N77 M79:N79 M81:N81">
    <cfRule type="cellIs" dxfId="3731" priority="45" operator="notEqual">
      <formula>""</formula>
    </cfRule>
  </conditionalFormatting>
  <conditionalFormatting sqref="M86:N86 M88:N88 M90:N90 M92:N92 M94:N94 M96:N96 M98:N98">
    <cfRule type="cellIs" dxfId="3730" priority="44" operator="notEqual">
      <formula>""</formula>
    </cfRule>
  </conditionalFormatting>
  <conditionalFormatting sqref="M103:N103 M105:N105 M107:N107 M109:N109 M111:N111 M113:N113 M115:N115">
    <cfRule type="cellIs" dxfId="3729" priority="43" operator="notEqual">
      <formula>""</formula>
    </cfRule>
  </conditionalFormatting>
  <conditionalFormatting sqref="M120:N120 M122:N122 M124:N124 M126:N126 M128:N128 M130:N130 M132:N132">
    <cfRule type="cellIs" dxfId="3728" priority="42" operator="notEqual">
      <formula>""</formula>
    </cfRule>
  </conditionalFormatting>
  <conditionalFormatting sqref="M31:N33">
    <cfRule type="expression" dxfId="3727" priority="41">
      <formula>$C$32=TODAY()</formula>
    </cfRule>
  </conditionalFormatting>
  <conditionalFormatting sqref="M14:N16">
    <cfRule type="expression" dxfId="3726" priority="40">
      <formula>$C$15=TODAY()</formula>
    </cfRule>
  </conditionalFormatting>
  <conditionalFormatting sqref="M48:N50">
    <cfRule type="expression" dxfId="3725" priority="39">
      <formula>$C$49=TODAY()</formula>
    </cfRule>
  </conditionalFormatting>
  <conditionalFormatting sqref="M65:N67">
    <cfRule type="expression" dxfId="3724" priority="38">
      <formula>$C$66=TODAY()</formula>
    </cfRule>
  </conditionalFormatting>
  <conditionalFormatting sqref="M82:N84">
    <cfRule type="expression" dxfId="3723" priority="37">
      <formula>$C$83=TODAY()</formula>
    </cfRule>
  </conditionalFormatting>
  <conditionalFormatting sqref="M99:N101">
    <cfRule type="expression" dxfId="3722" priority="36">
      <formula>$C$100=TODAY()</formula>
    </cfRule>
  </conditionalFormatting>
  <conditionalFormatting sqref="M116:N118">
    <cfRule type="expression" dxfId="3721" priority="35">
      <formula>$C$117=TODAY()</formula>
    </cfRule>
  </conditionalFormatting>
  <conditionalFormatting sqref="K18:L18 K20:L20 K22:L22 K24:L24 K26:L26 K28:L28 K30:L30">
    <cfRule type="cellIs" dxfId="3720" priority="27" operator="notEqual">
      <formula>""</formula>
    </cfRule>
  </conditionalFormatting>
  <conditionalFormatting sqref="K35:L35 K37:L37 K39:L39 K41:L41 K43:L43 K45:L45 K47:L47">
    <cfRule type="cellIs" dxfId="3719" priority="26" operator="notEqual">
      <formula>""</formula>
    </cfRule>
  </conditionalFormatting>
  <conditionalFormatting sqref="K52:L52 K54:L54 K56:L56 K58:L58 K60:L60 K62:L62 K64:L64">
    <cfRule type="cellIs" dxfId="3718" priority="25" operator="notEqual">
      <formula>""</formula>
    </cfRule>
  </conditionalFormatting>
  <conditionalFormatting sqref="K69:L69 K71:L71 K73:L73 K75:L75 K77:L77 K79:L79 K81:L81">
    <cfRule type="cellIs" dxfId="3717" priority="24" operator="notEqual">
      <formula>""</formula>
    </cfRule>
  </conditionalFormatting>
  <conditionalFormatting sqref="K86:L86 K88:L88 K90:L90 K92:L92 K94:L94 K96:L96 K98:L98">
    <cfRule type="cellIs" dxfId="3716" priority="23" operator="notEqual">
      <formula>""</formula>
    </cfRule>
  </conditionalFormatting>
  <conditionalFormatting sqref="K103:L103 K105:L105 K107:L107 K109:L109 K111:L111 K113:L113 K115:L115">
    <cfRule type="cellIs" dxfId="3715" priority="22" operator="notEqual">
      <formula>""</formula>
    </cfRule>
  </conditionalFormatting>
  <conditionalFormatting sqref="K120:L120 K122:L122 K124:L124 K126:L126 K128:L128 K130:L130 K132:L132">
    <cfRule type="cellIs" dxfId="3714" priority="21" operator="notEqual">
      <formula>""</formula>
    </cfRule>
  </conditionalFormatting>
  <conditionalFormatting sqref="K31:L33">
    <cfRule type="expression" dxfId="3713" priority="20">
      <formula>$C$32=TODAY()</formula>
    </cfRule>
  </conditionalFormatting>
  <conditionalFormatting sqref="K14:L16">
    <cfRule type="expression" dxfId="3712" priority="19">
      <formula>$C$15=TODAY()</formula>
    </cfRule>
  </conditionalFormatting>
  <conditionalFormatting sqref="K48:L50">
    <cfRule type="expression" dxfId="3711" priority="18">
      <formula>$C$49=TODAY()</formula>
    </cfRule>
  </conditionalFormatting>
  <conditionalFormatting sqref="K65:L67">
    <cfRule type="expression" dxfId="3710" priority="17">
      <formula>$C$66=TODAY()</formula>
    </cfRule>
  </conditionalFormatting>
  <conditionalFormatting sqref="K82:L84">
    <cfRule type="expression" dxfId="3709" priority="16">
      <formula>$C$83=TODAY()</formula>
    </cfRule>
  </conditionalFormatting>
  <conditionalFormatting sqref="K99:L101">
    <cfRule type="expression" dxfId="3708" priority="15">
      <formula>$C$100=TODAY()</formula>
    </cfRule>
  </conditionalFormatting>
  <conditionalFormatting sqref="K116:L118">
    <cfRule type="expression" dxfId="3707" priority="14">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E6E8C84-6E4D-7F48-B4DB-A64977642841}">
      <formula1>0</formula1>
      <formula2>0.999305555555556</formula2>
    </dataValidation>
  </dataValidations>
  <hyperlinks>
    <hyperlink ref="A1:B1" location="Kalender!B27" display="  ◀   zurück zum Menü" xr:uid="{2C10C231-30EA-2947-8FAA-6230ED78F683}"/>
    <hyperlink ref="I6:J6" location="'Persönliche Daten'!A1" display="'Persönliche Daten'!A1" xr:uid="{C56FC9AC-B18F-5A47-BB87-12DD4BCFB56A}"/>
    <hyperlink ref="I7:J7" location="Table1!A1" display="Table1!A1" xr:uid="{8E70C643-C6F0-2B46-8BDC-13CF3A37E9F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6" operator="containsText" id="{7EF487E4-B9C1-9F40-A1A5-C9F6E7F1F60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75" operator="containsText" id="{67D8CEE3-B2F2-CB4F-B3BD-804F4026F16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74" operator="containsText" id="{D3214AAB-A85B-FE4E-8F4E-4E2CF9A759B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73" operator="containsText" id="{45FB9384-08DB-4647-99FD-E913B2AF4B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72" operator="containsText" id="{D8D909C3-0C25-6747-8264-FDFF98532AB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71" operator="containsText" id="{C5DD1896-FD8D-7741-B078-F4A86142FB0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70" operator="containsText" id="{B1275753-DBEE-584A-8316-5AAA322DE08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55" operator="containsText" id="{6A087F03-47A1-CD4E-A4C2-EE0A29717AD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54" operator="containsText" id="{39358359-633F-764D-B444-BEB34795F0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53" operator="containsText" id="{5E3EC36D-1970-F948-84D6-263638C5402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52" operator="containsText" id="{791C3542-D24B-6249-86CC-0B511CC010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51" operator="containsText" id="{B9010057-5A3D-934D-B484-2CEBC56BA47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50" operator="containsText" id="{F84E6C5A-8AEA-EA4D-9C44-463BED1962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9" operator="containsText" id="{6B38A417-B0AF-584F-9BBF-EB828DC760B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34" operator="containsText" id="{8A619D7F-0404-7C4B-82EF-50C83597484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33" operator="containsText" id="{63FF424A-0912-0A4F-B0D6-22610C9984C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32" operator="containsText" id="{FDB56807-A4C5-EC44-87D7-7A4C178ECEE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31" operator="containsText" id="{626ED05E-F98C-6041-8D8A-28DC40018DE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30" operator="containsText" id="{A9B50D2D-6EBC-034D-B391-D3BD7B9FAE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9" operator="containsText" id="{008583BD-9277-8D40-8E55-A585649161F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8" operator="containsText" id="{0684AA05-7D76-394B-BE3D-FAFF162A543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13" operator="containsText" id="{0B30A567-7B5F-224F-8174-72AAEC2FDCC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12" operator="containsText" id="{4EC27A07-F36C-3C49-ADEC-33CA73A0FE9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11" operator="containsText" id="{42640E05-75DE-9545-9847-5C039B11EB1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10" operator="containsText" id="{618522B8-3FF1-C343-AE71-96C551D230FB}">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9" operator="containsText" id="{04C981C5-5B03-EB4A-951A-5657D1780CC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8" operator="containsText" id="{1BE62CDB-038D-B540-A79E-DFE4D837746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7" operator="containsText" id="{7D265DF7-4588-D242-B654-F4F601D9526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3DB0CB4-4CE5-D447-AC4D-0B6673FA37B9}">
          <x14:formula1>
            <xm:f>Einstellungen!$H$7:$H$19</xm:f>
          </x14:formula1>
          <xm:sqref>H17:H30 H34:H47 H51:H64 H68:H81 H85:H98 H102:H115 H119:H132</xm:sqref>
        </x14:dataValidation>
        <x14:dataValidation type="list" allowBlank="1" showInputMessage="1" showErrorMessage="1" xr:uid="{B70DE20F-F7DB-1E41-9D59-A71675FCD7DC}">
          <x14:formula1>
            <xm:f>Einstellungen!$F$7:$F$19</xm:f>
          </x14:formula1>
          <xm:sqref>G17:G30 G34:G47 G51:G64 G68:G81 G85:G98 G102:G115 G119:G132</xm:sqref>
        </x14:dataValidation>
        <x14:dataValidation type="list" allowBlank="1" showInputMessage="1" showErrorMessage="1" xr:uid="{A1D0A81C-6213-0249-B5B1-C2F2D7208C9F}">
          <x14:formula1>
            <xm:f>Einstellungen!$D$7:$D$19</xm:f>
          </x14:formula1>
          <xm:sqref>F17:F30 F34:F47 F51:F64 F68:F81 F85:F98 F102:F115 F119:F132</xm:sqref>
        </x14:dataValidation>
        <x14:dataValidation type="list" allowBlank="1" showInputMessage="1" showErrorMessage="1" xr:uid="{99C4C2FB-47F7-3D43-8998-C81C504BC613}">
          <x14:formula1>
            <xm:f>Einstellungen!$B$7:$B$19</xm:f>
          </x14:formula1>
          <xm:sqref>E17:E30 E34:E47 E51:E64 E68:E81 E85:E98 E102:E115 E119:E132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703E-A53A-F041-BA6B-75187CFA436F}">
  <sheetPr codeName="Tabelle2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Kalender!K28</f>
        <v>29. April 2024 bis 5. Mai 2024</v>
      </c>
      <c r="S2" s="53"/>
    </row>
    <row r="3" spans="1:19" ht="30" customHeight="1">
      <c r="A3" s="161"/>
      <c r="B3" s="120"/>
      <c r="C3" s="120"/>
      <c r="D3" s="120"/>
      <c r="E3" s="120"/>
      <c r="F3" s="120"/>
      <c r="G3" s="120"/>
      <c r="H3" s="120"/>
      <c r="I3" s="120"/>
      <c r="J3" s="120"/>
      <c r="K3" s="120"/>
      <c r="L3" s="120"/>
      <c r="M3" s="120"/>
      <c r="N3" s="120"/>
      <c r="O3" s="120"/>
      <c r="P3" s="120"/>
      <c r="Q3" s="44"/>
      <c r="R3" s="107" t="str">
        <f>Kalender!J28</f>
        <v>Woche 18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Kalender!C28</f>
        <v>45411</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Kalender!D28</f>
        <v>45412</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Kalender!E28</f>
        <v>45413</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Kalender!F28</f>
        <v>45414</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Kalender!G28</f>
        <v>45415</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Kalender!H28</f>
        <v>45416</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Kalender!I28</f>
        <v>45417</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45411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45412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45413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45414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45415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45416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45417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Sc5gSE3DqmwVT/I3K/k9kfRfy5nqNd6A8C6ftPvkl1kO7w0WjywEi2pVdxRAYjX/r2pXCk5iU6wooaqfgZWlHw==" saltValue="tU+SULnSJyd5piGyq8Ezj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678" priority="103" operator="notEqual">
      <formula>""</formula>
    </cfRule>
  </conditionalFormatting>
  <conditionalFormatting sqref="O35:P35 O37:P37 O39:P39 O41:P41 O43:P43 O45:P45 O47:P47">
    <cfRule type="cellIs" dxfId="3677" priority="102" operator="notEqual">
      <formula>""</formula>
    </cfRule>
  </conditionalFormatting>
  <conditionalFormatting sqref="O52:P52 O54:P54 O56:P56 O58:P58 O60:P60 O62:P62 O64:P64">
    <cfRule type="cellIs" dxfId="3676" priority="101" operator="notEqual">
      <formula>""</formula>
    </cfRule>
  </conditionalFormatting>
  <conditionalFormatting sqref="O69:P69 O71:P71 O73:P73 O75:P75 O77:P77 O79:P79 O81:P81">
    <cfRule type="cellIs" dxfId="3675" priority="100" operator="notEqual">
      <formula>""</formula>
    </cfRule>
  </conditionalFormatting>
  <conditionalFormatting sqref="O86:P86 O88:P88 O90:P90 O92:P92 O94:P94 O96:P96 O98:P98">
    <cfRule type="cellIs" dxfId="3674" priority="99" operator="notEqual">
      <formula>""</formula>
    </cfRule>
  </conditionalFormatting>
  <conditionalFormatting sqref="O103:P103 O105:P105 O107:P107 O109:P109 O111:P111 O113:P113 O115:P115">
    <cfRule type="cellIs" dxfId="3673" priority="98" operator="notEqual">
      <formula>""</formula>
    </cfRule>
  </conditionalFormatting>
  <conditionalFormatting sqref="O120:P120 O122:P122 O124:P124 O126:P126 O128:P128 O130:P130 O132:P132">
    <cfRule type="cellIs" dxfId="3672" priority="97" operator="notEqual">
      <formula>""</formula>
    </cfRule>
  </conditionalFormatting>
  <conditionalFormatting sqref="D52 D54 D56 D58 D60 D62 D64">
    <cfRule type="cellIs" dxfId="3671" priority="86" operator="greaterThan">
      <formula>140</formula>
    </cfRule>
    <cfRule type="cellIs" dxfId="3670" priority="91" operator="between">
      <formula>60</formula>
      <formula>140</formula>
    </cfRule>
    <cfRule type="cellIs" dxfId="3669" priority="96" operator="lessThan">
      <formula>60</formula>
    </cfRule>
  </conditionalFormatting>
  <conditionalFormatting sqref="D69 D71 D73 D75 D77 D79 D81">
    <cfRule type="cellIs" dxfId="3668" priority="85" operator="greaterThan">
      <formula>160</formula>
    </cfRule>
    <cfRule type="cellIs" dxfId="3667" priority="90" operator="between">
      <formula>60</formula>
      <formula>140</formula>
    </cfRule>
    <cfRule type="cellIs" dxfId="3666" priority="95" operator="lessThan">
      <formula>60</formula>
    </cfRule>
  </conditionalFormatting>
  <conditionalFormatting sqref="D86 D88 D90 D92 D94 D96 D98">
    <cfRule type="cellIs" dxfId="3665" priority="84" operator="greaterThan">
      <formula>140</formula>
    </cfRule>
    <cfRule type="cellIs" dxfId="3664" priority="89" operator="between">
      <formula>40</formula>
      <formula>140</formula>
    </cfRule>
    <cfRule type="cellIs" dxfId="3663" priority="94" operator="lessThan">
      <formula>60</formula>
    </cfRule>
  </conditionalFormatting>
  <conditionalFormatting sqref="D103 D105 D107 D109 D111 D113 D115">
    <cfRule type="cellIs" dxfId="3662" priority="83" operator="greaterThan">
      <formula>140</formula>
    </cfRule>
    <cfRule type="cellIs" dxfId="3661" priority="88" operator="between">
      <formula>60</formula>
      <formula>140</formula>
    </cfRule>
    <cfRule type="cellIs" dxfId="3660" priority="93" operator="lessThan">
      <formula>60</formula>
    </cfRule>
  </conditionalFormatting>
  <conditionalFormatting sqref="D120 D122 D124 D126 D128 D130 D132">
    <cfRule type="cellIs" dxfId="3659" priority="82" operator="greaterThan">
      <formula>140</formula>
    </cfRule>
    <cfRule type="cellIs" dxfId="3658" priority="87" operator="between">
      <formula>60</formula>
      <formula>140</formula>
    </cfRule>
    <cfRule type="cellIs" dxfId="3657" priority="92" operator="lessThan">
      <formula>60</formula>
    </cfRule>
  </conditionalFormatting>
  <conditionalFormatting sqref="D18 D20 D22 D24 D26 D28 D30">
    <cfRule type="cellIs" dxfId="3656" priority="104" operator="lessThan">
      <formula>60</formula>
    </cfRule>
    <cfRule type="cellIs" dxfId="3655" priority="105" operator="between">
      <formula>60</formula>
      <formula>140</formula>
    </cfRule>
    <cfRule type="cellIs" dxfId="3654" priority="106" operator="greaterThan">
      <formula>140</formula>
    </cfRule>
  </conditionalFormatting>
  <conditionalFormatting sqref="D35 D37 D39 D41 D43 D45 D47">
    <cfRule type="cellIs" dxfId="3653" priority="79" operator="lessThan">
      <formula>60</formula>
    </cfRule>
    <cfRule type="cellIs" dxfId="3652" priority="80" operator="between">
      <formula>60</formula>
      <formula>140</formula>
    </cfRule>
    <cfRule type="cellIs" dxfId="3651" priority="81" operator="greaterThan">
      <formula>140</formula>
    </cfRule>
  </conditionalFormatting>
  <conditionalFormatting sqref="E31:H33 C31 C33 A31:B33 O31:S33">
    <cfRule type="expression" dxfId="3650" priority="78">
      <formula>$C$32=TODAY()</formula>
    </cfRule>
  </conditionalFormatting>
  <conditionalFormatting sqref="A14:B16 C14:D14 C16:D16 E14:H16 O14:S16">
    <cfRule type="expression" dxfId="3649" priority="77">
      <formula>$C$15=TODAY()</formula>
    </cfRule>
  </conditionalFormatting>
  <conditionalFormatting sqref="A48:B50 C48:D48 C50:D50 E48:H50 O48:S50">
    <cfRule type="expression" dxfId="3648" priority="76">
      <formula>$C$49=TODAY()</formula>
    </cfRule>
  </conditionalFormatting>
  <conditionalFormatting sqref="A65:B67 C65:D65 C67:D67 E65:H67 O65:S67">
    <cfRule type="expression" dxfId="3647" priority="75">
      <formula>$C$66=TODAY()</formula>
    </cfRule>
  </conditionalFormatting>
  <conditionalFormatting sqref="A82:B84 C82:D82 C84:D84 E82:H84 O82:S84">
    <cfRule type="expression" dxfId="3646" priority="74">
      <formula>$C$83=TODAY()</formula>
    </cfRule>
  </conditionalFormatting>
  <conditionalFormatting sqref="A99:B101 C99:D99 C101:D101 E99:H101 O99:S101">
    <cfRule type="expression" dxfId="3645" priority="73">
      <formula>$C$100=TODAY()</formula>
    </cfRule>
  </conditionalFormatting>
  <conditionalFormatting sqref="A116:B118 C116:D116 C118:D118 E116:H118 O116:S118">
    <cfRule type="expression" dxfId="3644" priority="72">
      <formula>$C$117=TODAY()</formula>
    </cfRule>
  </conditionalFormatting>
  <conditionalFormatting sqref="I18:J18 I20:J20 I22:J22 I24:J24 I26:J26 I28:J28 I30:J30">
    <cfRule type="cellIs" dxfId="3643" priority="63" operator="notEqual">
      <formula>""</formula>
    </cfRule>
  </conditionalFormatting>
  <conditionalFormatting sqref="I35:J35 I37:J37 I39:J39 I41:J41 I43:J43 I45:J45 I47:J47">
    <cfRule type="cellIs" dxfId="3642" priority="62" operator="notEqual">
      <formula>""</formula>
    </cfRule>
  </conditionalFormatting>
  <conditionalFormatting sqref="I52:J52 I54:J54 I56:J56 I58:J58 I60:J60 I62:J62 I64:J64">
    <cfRule type="cellIs" dxfId="3641" priority="61" operator="notEqual">
      <formula>""</formula>
    </cfRule>
  </conditionalFormatting>
  <conditionalFormatting sqref="I69:J69 I71:J71 I73:J73 I75:J75 I77:J77 I79:J79 I81:J81">
    <cfRule type="cellIs" dxfId="3640" priority="60" operator="notEqual">
      <formula>""</formula>
    </cfRule>
  </conditionalFormatting>
  <conditionalFormatting sqref="I86:J86 I88:J88 I90:J90 I92:J92 I94:J94 I96:J96 I98:J98">
    <cfRule type="cellIs" dxfId="3639" priority="59" operator="notEqual">
      <formula>""</formula>
    </cfRule>
  </conditionalFormatting>
  <conditionalFormatting sqref="I103:J103 I105:J105 I107:J107 I109:J109 I111:J111 I113:J113 I115:J115">
    <cfRule type="cellIs" dxfId="3638" priority="58" operator="notEqual">
      <formula>""</formula>
    </cfRule>
  </conditionalFormatting>
  <conditionalFormatting sqref="I120:J120 I122:J122 I124:J124 I126:J126 I128:J128 I130:J130 I132:J132">
    <cfRule type="cellIs" dxfId="3637" priority="57" operator="notEqual">
      <formula>""</formula>
    </cfRule>
  </conditionalFormatting>
  <conditionalFormatting sqref="I31:J33">
    <cfRule type="expression" dxfId="3636" priority="56">
      <formula>$C$32=TODAY()</formula>
    </cfRule>
  </conditionalFormatting>
  <conditionalFormatting sqref="I14:J16">
    <cfRule type="expression" dxfId="3635" priority="55">
      <formula>$C$15=TODAY()</formula>
    </cfRule>
  </conditionalFormatting>
  <conditionalFormatting sqref="I48:J50">
    <cfRule type="expression" dxfId="3634" priority="54">
      <formula>$C$49=TODAY()</formula>
    </cfRule>
  </conditionalFormatting>
  <conditionalFormatting sqref="I65:J67">
    <cfRule type="expression" dxfId="3633" priority="53">
      <formula>$C$66=TODAY()</formula>
    </cfRule>
  </conditionalFormatting>
  <conditionalFormatting sqref="I82:J84">
    <cfRule type="expression" dxfId="3632" priority="52">
      <formula>$C$83=TODAY()</formula>
    </cfRule>
  </conditionalFormatting>
  <conditionalFormatting sqref="I99:J101">
    <cfRule type="expression" dxfId="3631" priority="51">
      <formula>$C$100=TODAY()</formula>
    </cfRule>
  </conditionalFormatting>
  <conditionalFormatting sqref="I116:J118">
    <cfRule type="expression" dxfId="3630" priority="50">
      <formula>$C$117=TODAY()</formula>
    </cfRule>
  </conditionalFormatting>
  <conditionalFormatting sqref="M18:N18 M20:N20 M22:N22 M24:N24 M26:N26 M28:N28 M30:N30">
    <cfRule type="cellIs" dxfId="3629" priority="42" operator="notEqual">
      <formula>""</formula>
    </cfRule>
  </conditionalFormatting>
  <conditionalFormatting sqref="M35:N35 M37:N37 M39:N39 M41:N41 M43:N43 M45:N45 M47:N47">
    <cfRule type="cellIs" dxfId="3628" priority="41" operator="notEqual">
      <formula>""</formula>
    </cfRule>
  </conditionalFormatting>
  <conditionalFormatting sqref="M52:N52 M54:N54 M56:N56 M58:N58 M60:N60 M62:N62 M64:N64">
    <cfRule type="cellIs" dxfId="3627" priority="40" operator="notEqual">
      <formula>""</formula>
    </cfRule>
  </conditionalFormatting>
  <conditionalFormatting sqref="M69:N69 M71:N71 M73:N73 M75:N75 M77:N77 M79:N79 M81:N81">
    <cfRule type="cellIs" dxfId="3626" priority="39" operator="notEqual">
      <formula>""</formula>
    </cfRule>
  </conditionalFormatting>
  <conditionalFormatting sqref="M86:N86 M88:N88 M90:N90 M92:N92 M94:N94 M96:N96 M98:N98">
    <cfRule type="cellIs" dxfId="3625" priority="38" operator="notEqual">
      <formula>""</formula>
    </cfRule>
  </conditionalFormatting>
  <conditionalFormatting sqref="M103:N103 M105:N105 M107:N107 M109:N109 M111:N111 M113:N113 M115:N115">
    <cfRule type="cellIs" dxfId="3624" priority="37" operator="notEqual">
      <formula>""</formula>
    </cfRule>
  </conditionalFormatting>
  <conditionalFormatting sqref="M120:N120 M122:N122 M124:N124 M126:N126 M128:N128 M130:N130 M132:N132">
    <cfRule type="cellIs" dxfId="3623" priority="36" operator="notEqual">
      <formula>""</formula>
    </cfRule>
  </conditionalFormatting>
  <conditionalFormatting sqref="M31:N33">
    <cfRule type="expression" dxfId="3622" priority="35">
      <formula>$C$32=TODAY()</formula>
    </cfRule>
  </conditionalFormatting>
  <conditionalFormatting sqref="M14:N16">
    <cfRule type="expression" dxfId="3621" priority="34">
      <formula>$C$15=TODAY()</formula>
    </cfRule>
  </conditionalFormatting>
  <conditionalFormatting sqref="M48:N50">
    <cfRule type="expression" dxfId="3620" priority="33">
      <formula>$C$49=TODAY()</formula>
    </cfRule>
  </conditionalFormatting>
  <conditionalFormatting sqref="M65:N67">
    <cfRule type="expression" dxfId="3619" priority="32">
      <formula>$C$66=TODAY()</formula>
    </cfRule>
  </conditionalFormatting>
  <conditionalFormatting sqref="M82:N84">
    <cfRule type="expression" dxfId="3618" priority="31">
      <formula>$C$83=TODAY()</formula>
    </cfRule>
  </conditionalFormatting>
  <conditionalFormatting sqref="M99:N101">
    <cfRule type="expression" dxfId="3617" priority="30">
      <formula>$C$100=TODAY()</formula>
    </cfRule>
  </conditionalFormatting>
  <conditionalFormatting sqref="M116:N118">
    <cfRule type="expression" dxfId="3616" priority="29">
      <formula>$C$117=TODAY()</formula>
    </cfRule>
  </conditionalFormatting>
  <conditionalFormatting sqref="K18:L18 K20:L20 K22:L22 K24:L24 K26:L26 K28:L28 K30:L30">
    <cfRule type="cellIs" dxfId="3615" priority="21" operator="notEqual">
      <formula>""</formula>
    </cfRule>
  </conditionalFormatting>
  <conditionalFormatting sqref="K35:L35 K37:L37 K39:L39 K41:L41 K43:L43 K45:L45 K47:L47">
    <cfRule type="cellIs" dxfId="3614" priority="20" operator="notEqual">
      <formula>""</formula>
    </cfRule>
  </conditionalFormatting>
  <conditionalFormatting sqref="K52:L52 K54:L54 K56:L56 K58:L58 K60:L60 K62:L62 K64:L64">
    <cfRule type="cellIs" dxfId="3613" priority="19" operator="notEqual">
      <formula>""</formula>
    </cfRule>
  </conditionalFormatting>
  <conditionalFormatting sqref="K69:L69 K71:L71 K73:L73 K75:L75 K77:L77 K79:L79 K81:L81">
    <cfRule type="cellIs" dxfId="3612" priority="18" operator="notEqual">
      <formula>""</formula>
    </cfRule>
  </conditionalFormatting>
  <conditionalFormatting sqref="K86:L86 K88:L88 K90:L90 K92:L92 K94:L94 K96:L96 K98:L98">
    <cfRule type="cellIs" dxfId="3611" priority="17" operator="notEqual">
      <formula>""</formula>
    </cfRule>
  </conditionalFormatting>
  <conditionalFormatting sqref="K103:L103 K105:L105 K107:L107 K109:L109 K111:L111 K113:L113 K115:L115">
    <cfRule type="cellIs" dxfId="3610" priority="16" operator="notEqual">
      <formula>""</formula>
    </cfRule>
  </conditionalFormatting>
  <conditionalFormatting sqref="K120:L120 K122:L122 K124:L124 K126:L126 K128:L128 K130:L130 K132:L132">
    <cfRule type="cellIs" dxfId="3609" priority="15" operator="notEqual">
      <formula>""</formula>
    </cfRule>
  </conditionalFormatting>
  <conditionalFormatting sqref="K31:L33">
    <cfRule type="expression" dxfId="3608" priority="14">
      <formula>$C$32=TODAY()</formula>
    </cfRule>
  </conditionalFormatting>
  <conditionalFormatting sqref="K14:L16">
    <cfRule type="expression" dxfId="3607" priority="13">
      <formula>$C$15=TODAY()</formula>
    </cfRule>
  </conditionalFormatting>
  <conditionalFormatting sqref="K48:L50">
    <cfRule type="expression" dxfId="3606" priority="12">
      <formula>$C$49=TODAY()</formula>
    </cfRule>
  </conditionalFormatting>
  <conditionalFormatting sqref="K65:L67">
    <cfRule type="expression" dxfId="3605" priority="11">
      <formula>$C$66=TODAY()</formula>
    </cfRule>
  </conditionalFormatting>
  <conditionalFormatting sqref="K82:L84">
    <cfRule type="expression" dxfId="3604" priority="10">
      <formula>$C$83=TODAY()</formula>
    </cfRule>
  </conditionalFormatting>
  <conditionalFormatting sqref="K99:L101">
    <cfRule type="expression" dxfId="3603" priority="9">
      <formula>$C$100=TODAY()</formula>
    </cfRule>
  </conditionalFormatting>
  <conditionalFormatting sqref="K116:L118">
    <cfRule type="expression" dxfId="360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3995FAA-7A82-9744-AB64-55B04D5043A2}">
      <formula1>0</formula1>
      <formula2>0.999305555555556</formula2>
    </dataValidation>
  </dataValidations>
  <hyperlinks>
    <hyperlink ref="A1:B1" location="Kalender!B28" display="  ◀   zurück zum Menü" xr:uid="{13D858E7-1D4A-A846-8573-B80EA8A73395}"/>
    <hyperlink ref="I6:J6" location="'Persönliche Daten'!A1" display="'Persönliche Daten'!A1" xr:uid="{6443E2F3-DF12-994A-9809-B850CAFB52A2}"/>
    <hyperlink ref="I7:J7" location="Table1!A1" display="Table1!A1" xr:uid="{7DE0DB5B-AB9B-5040-982F-19E2D5A8A0F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B173CD4-904D-F84A-ABC0-F1C6960FF5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B2B73D8-FBAE-5A47-9701-FC0BABD720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13BB4FC-693C-564F-9FCC-391B80A380B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01AD78A-3893-DC46-9DCA-4EFF51B5D04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DBA5076-EF75-4E43-ABBD-BE02FC26744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5557FFF-1875-D94C-B64F-81BBE8FC181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7DAC874-50EB-2F42-84BD-144C093AF08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B4D4767-2CE1-F342-86E0-3866198A1A8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243F34D-C12A-C541-8699-732789FC9F0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A34EDC75-C2A6-364E-A6ED-CA550FA273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BD93C0-E66A-6D43-B20E-E93FBF0DCA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BB5ADBB-691F-A443-970E-7F24D81CBBE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920BFC2-10D6-B648-86AB-9FAF388F38F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A1166E-6BE3-5A42-9EFE-02BFA0446AD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8C5B17D-0CF0-434D-9DFA-7C39679C48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FD63EBF-D32A-5F40-A2A2-3F366A85A52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1207C2-D168-FE47-960E-8BE8B75080F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EA36814-0E1D-6D4E-B844-2DE4336A7B3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F3FDC8-AA24-9B49-AB3D-8EC5AE0A9C9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A20409-266B-584F-B3FD-E62B1AD6E90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4BFEAAC-F98E-4F48-893B-926EA1ACA3F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3B40012-5BFD-CC42-81FC-30F4332CE70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56D2F8D-77EB-1E4D-9B9F-054098847499}">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D4EFD27-F7C3-E34C-8F36-14F6B610AE2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080C0FA-C797-E747-8B8B-5B583FAE7B0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20BF003-0A44-DB4B-BFA1-2CDC876783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DBC25BD-D53A-C44A-830C-2B1961C4B07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B108188-1169-0844-A5CE-E5A53BB5EA77}">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2009CE0-A9E3-6D49-A2DD-1D492D164ADC}">
          <x14:formula1>
            <xm:f>Einstellungen!$H$7:$H$19</xm:f>
          </x14:formula1>
          <xm:sqref>H17:H30 H34:H47 H51:H64 H68:H81 H85:H98 H102:H115 H119:H132</xm:sqref>
        </x14:dataValidation>
        <x14:dataValidation type="list" allowBlank="1" showInputMessage="1" showErrorMessage="1" xr:uid="{53DE23D9-699E-4B46-838A-AF6595C0A968}">
          <x14:formula1>
            <xm:f>Einstellungen!$F$7:$F$19</xm:f>
          </x14:formula1>
          <xm:sqref>G17:G30 G34:G47 G51:G64 G68:G81 G85:G98 G102:G115 G119:G132</xm:sqref>
        </x14:dataValidation>
        <x14:dataValidation type="list" allowBlank="1" showInputMessage="1" showErrorMessage="1" xr:uid="{24DCABAE-742D-0546-B19B-A5D6C057B12D}">
          <x14:formula1>
            <xm:f>Einstellungen!$D$7:$D$19</xm:f>
          </x14:formula1>
          <xm:sqref>F17:F30 F34:F47 F51:F64 F68:F81 F85:F98 F102:F115 F119:F132</xm:sqref>
        </x14:dataValidation>
        <x14:dataValidation type="list" allowBlank="1" showInputMessage="1" showErrorMessage="1" xr:uid="{E5BEC9F2-4946-EB47-B3F7-1A3557621875}">
          <x14:formula1>
            <xm:f>Einstellungen!$B$7:$B$19</xm:f>
          </x14:formula1>
          <xm:sqref>E17:E30 E34:E47 E51:E64 E68:E81 E85:E98 E102:E115 E119:E132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051B-D230-F841-A49B-116F4BD07542}">
  <sheetPr codeName="Tabelle2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Kalender!K29</f>
        <v>6. Mai 2024 bis 12. Mai 2024</v>
      </c>
      <c r="S2" s="53"/>
    </row>
    <row r="3" spans="1:19" ht="30" customHeight="1">
      <c r="A3" s="161"/>
      <c r="B3" s="120"/>
      <c r="C3" s="120"/>
      <c r="D3" s="120"/>
      <c r="E3" s="120"/>
      <c r="F3" s="120"/>
      <c r="G3" s="120"/>
      <c r="H3" s="120"/>
      <c r="I3" s="120"/>
      <c r="J3" s="120"/>
      <c r="K3" s="120"/>
      <c r="L3" s="120"/>
      <c r="M3" s="120"/>
      <c r="N3" s="120"/>
      <c r="O3" s="120"/>
      <c r="P3" s="120"/>
      <c r="Q3" s="44"/>
      <c r="R3" s="107" t="str">
        <f>Kalender!J29</f>
        <v>Woche 19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Kalender!C29</f>
        <v>45418</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Kalender!D29</f>
        <v>45419</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Kalender!E29</f>
        <v>45420</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Kalender!F29</f>
        <v>45421</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Kalender!G29</f>
        <v>45422</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Kalender!H29</f>
        <v>45423</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Kalender!I29</f>
        <v>45424</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45418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45419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45420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45421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45422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45423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45424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r7X7XQAzAKIn+BI4ehNxj1YudmWRPeghlOrpVCLx7ctHSbVDzEDMEL0nAYTxXdlzzxuV7u8DhWwjrafz7r66rw==" saltValue="oy5TUPZCcKWzj5eb00YLY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573" priority="103" operator="notEqual">
      <formula>""</formula>
    </cfRule>
  </conditionalFormatting>
  <conditionalFormatting sqref="O35:P35 O37:P37 O39:P39 O41:P41 O43:P43 O45:P45 O47:P47">
    <cfRule type="cellIs" dxfId="3572" priority="102" operator="notEqual">
      <formula>""</formula>
    </cfRule>
  </conditionalFormatting>
  <conditionalFormatting sqref="O52:P52 O54:P54 O56:P56 O58:P58 O60:P60 O62:P62 O64:P64">
    <cfRule type="cellIs" dxfId="3571" priority="101" operator="notEqual">
      <formula>""</formula>
    </cfRule>
  </conditionalFormatting>
  <conditionalFormatting sqref="O69:P69 O71:P71 O73:P73 O75:P75 O77:P77 O79:P79 O81:P81">
    <cfRule type="cellIs" dxfId="3570" priority="100" operator="notEqual">
      <formula>""</formula>
    </cfRule>
  </conditionalFormatting>
  <conditionalFormatting sqref="O86:P86 O88:P88 O90:P90 O92:P92 O94:P94 O96:P96 O98:P98">
    <cfRule type="cellIs" dxfId="3569" priority="99" operator="notEqual">
      <formula>""</formula>
    </cfRule>
  </conditionalFormatting>
  <conditionalFormatting sqref="O103:P103 O105:P105 O107:P107 O109:P109 O111:P111 O113:P113 O115:P115">
    <cfRule type="cellIs" dxfId="3568" priority="98" operator="notEqual">
      <formula>""</formula>
    </cfRule>
  </conditionalFormatting>
  <conditionalFormatting sqref="O120:P120 O122:P122 O124:P124 O126:P126 O128:P128 O130:P130 O132:P132">
    <cfRule type="cellIs" dxfId="3567" priority="97" operator="notEqual">
      <formula>""</formula>
    </cfRule>
  </conditionalFormatting>
  <conditionalFormatting sqref="D52 D54 D56 D58 D60 D62 D64">
    <cfRule type="cellIs" dxfId="3566" priority="86" operator="greaterThan">
      <formula>140</formula>
    </cfRule>
    <cfRule type="cellIs" dxfId="3565" priority="91" operator="between">
      <formula>60</formula>
      <formula>140</formula>
    </cfRule>
    <cfRule type="cellIs" dxfId="3564" priority="96" operator="lessThan">
      <formula>60</formula>
    </cfRule>
  </conditionalFormatting>
  <conditionalFormatting sqref="D69 D71 D73 D75 D77 D79 D81">
    <cfRule type="cellIs" dxfId="3563" priority="85" operator="greaterThan">
      <formula>160</formula>
    </cfRule>
    <cfRule type="cellIs" dxfId="3562" priority="90" operator="between">
      <formula>60</formula>
      <formula>140</formula>
    </cfRule>
    <cfRule type="cellIs" dxfId="3561" priority="95" operator="lessThan">
      <formula>60</formula>
    </cfRule>
  </conditionalFormatting>
  <conditionalFormatting sqref="D86 D88 D90 D92 D94 D96 D98">
    <cfRule type="cellIs" dxfId="3560" priority="84" operator="greaterThan">
      <formula>140</formula>
    </cfRule>
    <cfRule type="cellIs" dxfId="3559" priority="89" operator="between">
      <formula>40</formula>
      <formula>140</formula>
    </cfRule>
    <cfRule type="cellIs" dxfId="3558" priority="94" operator="lessThan">
      <formula>60</formula>
    </cfRule>
  </conditionalFormatting>
  <conditionalFormatting sqref="D103 D105 D107 D109 D111 D113 D115">
    <cfRule type="cellIs" dxfId="3557" priority="83" operator="greaterThan">
      <formula>140</formula>
    </cfRule>
    <cfRule type="cellIs" dxfId="3556" priority="88" operator="between">
      <formula>60</formula>
      <formula>140</formula>
    </cfRule>
    <cfRule type="cellIs" dxfId="3555" priority="93" operator="lessThan">
      <formula>60</formula>
    </cfRule>
  </conditionalFormatting>
  <conditionalFormatting sqref="D120 D122 D124 D126 D128 D130 D132">
    <cfRule type="cellIs" dxfId="3554" priority="82" operator="greaterThan">
      <formula>140</formula>
    </cfRule>
    <cfRule type="cellIs" dxfId="3553" priority="87" operator="between">
      <formula>60</formula>
      <formula>140</formula>
    </cfRule>
    <cfRule type="cellIs" dxfId="3552" priority="92" operator="lessThan">
      <formula>60</formula>
    </cfRule>
  </conditionalFormatting>
  <conditionalFormatting sqref="D18 D20 D22 D24 D26 D28 D30">
    <cfRule type="cellIs" dxfId="3551" priority="104" operator="lessThan">
      <formula>60</formula>
    </cfRule>
    <cfRule type="cellIs" dxfId="3550" priority="105" operator="between">
      <formula>60</formula>
      <formula>140</formula>
    </cfRule>
    <cfRule type="cellIs" dxfId="3549" priority="106" operator="greaterThan">
      <formula>140</formula>
    </cfRule>
  </conditionalFormatting>
  <conditionalFormatting sqref="D35 D37 D39 D41 D43 D45 D47">
    <cfRule type="cellIs" dxfId="3548" priority="79" operator="lessThan">
      <formula>60</formula>
    </cfRule>
    <cfRule type="cellIs" dxfId="3547" priority="80" operator="between">
      <formula>60</formula>
      <formula>140</formula>
    </cfRule>
    <cfRule type="cellIs" dxfId="3546" priority="81" operator="greaterThan">
      <formula>140</formula>
    </cfRule>
  </conditionalFormatting>
  <conditionalFormatting sqref="E31:H33 C31 C33 A31:B33 O31:S33">
    <cfRule type="expression" dxfId="3545" priority="78">
      <formula>$C$32=TODAY()</formula>
    </cfRule>
  </conditionalFormatting>
  <conditionalFormatting sqref="A14:B16 C14:D14 C16:D16 E14:H16 O14:S16">
    <cfRule type="expression" dxfId="3544" priority="77">
      <formula>$C$15=TODAY()</formula>
    </cfRule>
  </conditionalFormatting>
  <conditionalFormatting sqref="A48:B50 C48:D48 C50:D50 E48:H50 O48:S50">
    <cfRule type="expression" dxfId="3543" priority="76">
      <formula>$C$49=TODAY()</formula>
    </cfRule>
  </conditionalFormatting>
  <conditionalFormatting sqref="A65:B67 C65:D65 C67:D67 E65:H67 O65:S67">
    <cfRule type="expression" dxfId="3542" priority="75">
      <formula>$C$66=TODAY()</formula>
    </cfRule>
  </conditionalFormatting>
  <conditionalFormatting sqref="A82:B84 C82:D82 C84:D84 E82:H84 O82:S84">
    <cfRule type="expression" dxfId="3541" priority="74">
      <formula>$C$83=TODAY()</formula>
    </cfRule>
  </conditionalFormatting>
  <conditionalFormatting sqref="A99:B101 C99:D99 C101:D101 E99:H101 O99:S101">
    <cfRule type="expression" dxfId="3540" priority="73">
      <formula>$C$100=TODAY()</formula>
    </cfRule>
  </conditionalFormatting>
  <conditionalFormatting sqref="A116:B118 C116:D116 C118:D118 E116:H118 O116:S118">
    <cfRule type="expression" dxfId="3539" priority="72">
      <formula>$C$117=TODAY()</formula>
    </cfRule>
  </conditionalFormatting>
  <conditionalFormatting sqref="I18:J18 I20:J20 I22:J22 I24:J24 I26:J26 I28:J28 I30:J30">
    <cfRule type="cellIs" dxfId="3538" priority="63" operator="notEqual">
      <formula>""</formula>
    </cfRule>
  </conditionalFormatting>
  <conditionalFormatting sqref="I35:J35 I37:J37 I39:J39 I41:J41 I43:J43 I45:J45 I47:J47">
    <cfRule type="cellIs" dxfId="3537" priority="62" operator="notEqual">
      <formula>""</formula>
    </cfRule>
  </conditionalFormatting>
  <conditionalFormatting sqref="I52:J52 I54:J54 I56:J56 I58:J58 I60:J60 I62:J62 I64:J64">
    <cfRule type="cellIs" dxfId="3536" priority="61" operator="notEqual">
      <formula>""</formula>
    </cfRule>
  </conditionalFormatting>
  <conditionalFormatting sqref="I69:J69 I71:J71 I73:J73 I75:J75 I77:J77 I79:J79 I81:J81">
    <cfRule type="cellIs" dxfId="3535" priority="60" operator="notEqual">
      <formula>""</formula>
    </cfRule>
  </conditionalFormatting>
  <conditionalFormatting sqref="I86:J86 I88:J88 I90:J90 I92:J92 I94:J94 I96:J96 I98:J98">
    <cfRule type="cellIs" dxfId="3534" priority="59" operator="notEqual">
      <formula>""</formula>
    </cfRule>
  </conditionalFormatting>
  <conditionalFormatting sqref="I103:J103 I105:J105 I107:J107 I109:J109 I111:J111 I113:J113 I115:J115">
    <cfRule type="cellIs" dxfId="3533" priority="58" operator="notEqual">
      <formula>""</formula>
    </cfRule>
  </conditionalFormatting>
  <conditionalFormatting sqref="I120:J120 I122:J122 I124:J124 I126:J126 I128:J128 I130:J130 I132:J132">
    <cfRule type="cellIs" dxfId="3532" priority="57" operator="notEqual">
      <formula>""</formula>
    </cfRule>
  </conditionalFormatting>
  <conditionalFormatting sqref="I31:J33">
    <cfRule type="expression" dxfId="3531" priority="56">
      <formula>$C$32=TODAY()</formula>
    </cfRule>
  </conditionalFormatting>
  <conditionalFormatting sqref="I14:J16">
    <cfRule type="expression" dxfId="3530" priority="55">
      <formula>$C$15=TODAY()</formula>
    </cfRule>
  </conditionalFormatting>
  <conditionalFormatting sqref="I48:J50">
    <cfRule type="expression" dxfId="3529" priority="54">
      <formula>$C$49=TODAY()</formula>
    </cfRule>
  </conditionalFormatting>
  <conditionalFormatting sqref="I65:J67">
    <cfRule type="expression" dxfId="3528" priority="53">
      <formula>$C$66=TODAY()</formula>
    </cfRule>
  </conditionalFormatting>
  <conditionalFormatting sqref="I82:J84">
    <cfRule type="expression" dxfId="3527" priority="52">
      <formula>$C$83=TODAY()</formula>
    </cfRule>
  </conditionalFormatting>
  <conditionalFormatting sqref="I99:J101">
    <cfRule type="expression" dxfId="3526" priority="51">
      <formula>$C$100=TODAY()</formula>
    </cfRule>
  </conditionalFormatting>
  <conditionalFormatting sqref="I116:J118">
    <cfRule type="expression" dxfId="3525" priority="50">
      <formula>$C$117=TODAY()</formula>
    </cfRule>
  </conditionalFormatting>
  <conditionalFormatting sqref="M18:N18 M20:N20 M22:N22 M24:N24 M26:N26 M28:N28 M30:N30">
    <cfRule type="cellIs" dxfId="3524" priority="42" operator="notEqual">
      <formula>""</formula>
    </cfRule>
  </conditionalFormatting>
  <conditionalFormatting sqref="M35:N35 M37:N37 M39:N39 M41:N41 M43:N43 M45:N45 M47:N47">
    <cfRule type="cellIs" dxfId="3523" priority="41" operator="notEqual">
      <formula>""</formula>
    </cfRule>
  </conditionalFormatting>
  <conditionalFormatting sqref="M52:N52 M54:N54 M56:N56 M58:N58 M60:N60 M62:N62 M64:N64">
    <cfRule type="cellIs" dxfId="3522" priority="40" operator="notEqual">
      <formula>""</formula>
    </cfRule>
  </conditionalFormatting>
  <conditionalFormatting sqref="M69:N69 M71:N71 M73:N73 M75:N75 M77:N77 M79:N79 M81:N81">
    <cfRule type="cellIs" dxfId="3521" priority="39" operator="notEqual">
      <formula>""</formula>
    </cfRule>
  </conditionalFormatting>
  <conditionalFormatting sqref="M86:N86 M88:N88 M90:N90 M92:N92 M94:N94 M96:N96 M98:N98">
    <cfRule type="cellIs" dxfId="3520" priority="38" operator="notEqual">
      <formula>""</formula>
    </cfRule>
  </conditionalFormatting>
  <conditionalFormatting sqref="M103:N103 M105:N105 M107:N107 M109:N109 M111:N111 M113:N113 M115:N115">
    <cfRule type="cellIs" dxfId="3519" priority="37" operator="notEqual">
      <formula>""</formula>
    </cfRule>
  </conditionalFormatting>
  <conditionalFormatting sqref="M120:N120 M122:N122 M124:N124 M126:N126 M128:N128 M130:N130 M132:N132">
    <cfRule type="cellIs" dxfId="3518" priority="36" operator="notEqual">
      <formula>""</formula>
    </cfRule>
  </conditionalFormatting>
  <conditionalFormatting sqref="M31:N33">
    <cfRule type="expression" dxfId="3517" priority="35">
      <formula>$C$32=TODAY()</formula>
    </cfRule>
  </conditionalFormatting>
  <conditionalFormatting sqref="M14:N16">
    <cfRule type="expression" dxfId="3516" priority="34">
      <formula>$C$15=TODAY()</formula>
    </cfRule>
  </conditionalFormatting>
  <conditionalFormatting sqref="M48:N50">
    <cfRule type="expression" dxfId="3515" priority="33">
      <formula>$C$49=TODAY()</formula>
    </cfRule>
  </conditionalFormatting>
  <conditionalFormatting sqref="M65:N67">
    <cfRule type="expression" dxfId="3514" priority="32">
      <formula>$C$66=TODAY()</formula>
    </cfRule>
  </conditionalFormatting>
  <conditionalFormatting sqref="M82:N84">
    <cfRule type="expression" dxfId="3513" priority="31">
      <formula>$C$83=TODAY()</formula>
    </cfRule>
  </conditionalFormatting>
  <conditionalFormatting sqref="M99:N101">
    <cfRule type="expression" dxfId="3512" priority="30">
      <formula>$C$100=TODAY()</formula>
    </cfRule>
  </conditionalFormatting>
  <conditionalFormatting sqref="M116:N118">
    <cfRule type="expression" dxfId="3511" priority="29">
      <formula>$C$117=TODAY()</formula>
    </cfRule>
  </conditionalFormatting>
  <conditionalFormatting sqref="K18:L18 K20:L20 K22:L22 K24:L24 K26:L26 K28:L28 K30:L30">
    <cfRule type="cellIs" dxfId="3510" priority="21" operator="notEqual">
      <formula>""</formula>
    </cfRule>
  </conditionalFormatting>
  <conditionalFormatting sqref="K35:L35 K37:L37 K39:L39 K41:L41 K43:L43 K45:L45 K47:L47">
    <cfRule type="cellIs" dxfId="3509" priority="20" operator="notEqual">
      <formula>""</formula>
    </cfRule>
  </conditionalFormatting>
  <conditionalFormatting sqref="K52:L52 K54:L54 K56:L56 K58:L58 K60:L60 K62:L62 K64:L64">
    <cfRule type="cellIs" dxfId="3508" priority="19" operator="notEqual">
      <formula>""</formula>
    </cfRule>
  </conditionalFormatting>
  <conditionalFormatting sqref="K69:L69 K71:L71 K73:L73 K75:L75 K77:L77 K79:L79 K81:L81">
    <cfRule type="cellIs" dxfId="3507" priority="18" operator="notEqual">
      <formula>""</formula>
    </cfRule>
  </conditionalFormatting>
  <conditionalFormatting sqref="K86:L86 K88:L88 K90:L90 K92:L92 K94:L94 K96:L96 K98:L98">
    <cfRule type="cellIs" dxfId="3506" priority="17" operator="notEqual">
      <formula>""</formula>
    </cfRule>
  </conditionalFormatting>
  <conditionalFormatting sqref="K103:L103 K105:L105 K107:L107 K109:L109 K111:L111 K113:L113 K115:L115">
    <cfRule type="cellIs" dxfId="3505" priority="16" operator="notEqual">
      <formula>""</formula>
    </cfRule>
  </conditionalFormatting>
  <conditionalFormatting sqref="K120:L120 K122:L122 K124:L124 K126:L126 K128:L128 K130:L130 K132:L132">
    <cfRule type="cellIs" dxfId="3504" priority="15" operator="notEqual">
      <formula>""</formula>
    </cfRule>
  </conditionalFormatting>
  <conditionalFormatting sqref="K31:L33">
    <cfRule type="expression" dxfId="3503" priority="14">
      <formula>$C$32=TODAY()</formula>
    </cfRule>
  </conditionalFormatting>
  <conditionalFormatting sqref="K14:L16">
    <cfRule type="expression" dxfId="3502" priority="13">
      <formula>$C$15=TODAY()</formula>
    </cfRule>
  </conditionalFormatting>
  <conditionalFormatting sqref="K48:L50">
    <cfRule type="expression" dxfId="3501" priority="12">
      <formula>$C$49=TODAY()</formula>
    </cfRule>
  </conditionalFormatting>
  <conditionalFormatting sqref="K65:L67">
    <cfRule type="expression" dxfId="3500" priority="11">
      <formula>$C$66=TODAY()</formula>
    </cfRule>
  </conditionalFormatting>
  <conditionalFormatting sqref="K82:L84">
    <cfRule type="expression" dxfId="3499" priority="10">
      <formula>$C$83=TODAY()</formula>
    </cfRule>
  </conditionalFormatting>
  <conditionalFormatting sqref="K99:L101">
    <cfRule type="expression" dxfId="3498" priority="9">
      <formula>$C$100=TODAY()</formula>
    </cfRule>
  </conditionalFormatting>
  <conditionalFormatting sqref="K116:L118">
    <cfRule type="expression" dxfId="349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62277D3-6D15-D54E-99C2-6393B46BEC23}">
      <formula1>0</formula1>
      <formula2>0.999305555555556</formula2>
    </dataValidation>
  </dataValidations>
  <hyperlinks>
    <hyperlink ref="A1:B1" location="Kalender!B29" display="  ◀   zurück zum Menü" xr:uid="{38A6D89A-62F4-5F4F-9C71-BCE4E4ACA73D}"/>
    <hyperlink ref="I6:J6" location="'Persönliche Daten'!A1" display="'Persönliche Daten'!A1" xr:uid="{40D9409E-CF3E-E84B-8D03-A2A6AB25B018}"/>
    <hyperlink ref="I7:J7" location="Table1!A1" display="Table1!A1" xr:uid="{F022E6DA-B5C4-A84B-9CF8-FFB6843582F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292B948-45E2-E349-A16F-557C4DAC361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3D6FD1C-7D06-584E-B60F-D8099134B5B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AD1E372-5F45-D04E-B59F-2964E5D23F2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2BB7570-315F-A843-8F68-E39BB4A3F00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1B19245-C455-F843-9596-968CF74689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FC5D846-024F-5E4D-9F80-2535A4C8D70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3D8A28-CFE0-594D-AED4-27792A0047D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8D11ED0-8F8F-8D46-A8BE-997A6592BA7C}">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1ECC923-BBF9-AD43-9371-BAB55F349F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B5458B8-C371-3F48-89E2-9F314F8D13A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033667C-8400-2342-A57E-AA688EDF12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F94665-E7D7-0E47-94F6-7673C09D3F9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D3507-0507-1142-886D-BD712C9D709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F8184952-3674-824C-BB3A-E8F1F75F446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F0E58BB-68D2-8640-975F-079000F5901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544D951-0764-F146-B5C1-F1847C5B5BC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BC16972-E9A3-0649-95EF-A02A5B74011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69CBE56-0C55-6842-9942-076A6A2BE6C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514AA03-C8DD-7444-8411-96889B43364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6599926-30D8-7642-BF31-DA349F7EA7C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61C647-CEDF-A947-9A2F-7CA83810CBC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E880D0-7E08-3C44-B6E4-85A4B7898B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14BB5A3-B813-FB45-8D96-5384F9D51AB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876FABD-9E29-1C46-A3C5-20777F0AE1E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EA575F6-97EB-0842-AB84-93AD3B7C9E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4E66C6-580F-5543-A121-9780B11BF45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31E54491-5367-334C-823E-7B2E5D1C16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98C2C75-369B-584C-8418-060FBACAF85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3BED83-4403-214F-BFA5-F9F23F42433F}">
          <x14:formula1>
            <xm:f>Einstellungen!$H$7:$H$19</xm:f>
          </x14:formula1>
          <xm:sqref>H17:H30 H34:H47 H51:H64 H68:H81 H85:H98 H102:H115 H119:H132</xm:sqref>
        </x14:dataValidation>
        <x14:dataValidation type="list" allowBlank="1" showInputMessage="1" showErrorMessage="1" xr:uid="{9DCDC952-4B35-2848-813A-CFDFF11E60AE}">
          <x14:formula1>
            <xm:f>Einstellungen!$F$7:$F$19</xm:f>
          </x14:formula1>
          <xm:sqref>G17:G30 G34:G47 G51:G64 G68:G81 G85:G98 G102:G115 G119:G132</xm:sqref>
        </x14:dataValidation>
        <x14:dataValidation type="list" allowBlank="1" showInputMessage="1" showErrorMessage="1" xr:uid="{37B414D4-3A2C-A749-A87A-3923BF23EEC3}">
          <x14:formula1>
            <xm:f>Einstellungen!$D$7:$D$19</xm:f>
          </x14:formula1>
          <xm:sqref>F17:F30 F34:F47 F51:F64 F68:F81 F85:F98 F102:F115 F119:F132</xm:sqref>
        </x14:dataValidation>
        <x14:dataValidation type="list" allowBlank="1" showInputMessage="1" showErrorMessage="1" xr:uid="{88B43756-B12E-AA4C-A30B-985B5CB2CCEC}">
          <x14:formula1>
            <xm:f>Einstellungen!$B$7:$B$19</xm:f>
          </x14:formula1>
          <xm:sqref>E17:E30 E34:E47 E51:E64 E68:E81 E85:E98 E102:E115 E119:E132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721D-7C46-1D41-A380-C86B66182C28}">
  <sheetPr codeName="Tabelle2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Kalender!K30</f>
        <v>13. Mai 2024 bis 19. Mai 2024</v>
      </c>
      <c r="S2" s="53"/>
    </row>
    <row r="3" spans="1:19" ht="30" customHeight="1">
      <c r="A3" s="161"/>
      <c r="B3" s="120"/>
      <c r="C3" s="120"/>
      <c r="D3" s="120"/>
      <c r="E3" s="120"/>
      <c r="F3" s="120"/>
      <c r="G3" s="120"/>
      <c r="H3" s="120"/>
      <c r="I3" s="120"/>
      <c r="J3" s="120"/>
      <c r="K3" s="120"/>
      <c r="L3" s="120"/>
      <c r="M3" s="120"/>
      <c r="N3" s="120"/>
      <c r="O3" s="120"/>
      <c r="P3" s="120"/>
      <c r="Q3" s="44"/>
      <c r="R3" s="107" t="str">
        <f>Kalender!J30</f>
        <v>Woche 20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Kalender!C30</f>
        <v>45425</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Kalender!D30</f>
        <v>45426</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Kalender!E30</f>
        <v>45427</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Kalender!F30</f>
        <v>45428</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Kalender!G30</f>
        <v>45429</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Kalender!H30</f>
        <v>45430</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Kalender!I30</f>
        <v>45431</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45425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45426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45427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45428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45429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45430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45431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cQ+3zwfmJnViLsKl5XxM+WxvfCdSbnxe8dL5847ExHLpSXy0MZg+7oJYFT9tsYElfFB+CdqPh/Pd916rvOaDKA==" saltValue="Gw2L0cot5G2UI4L3DmX2y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468" priority="103" operator="notEqual">
      <formula>""</formula>
    </cfRule>
  </conditionalFormatting>
  <conditionalFormatting sqref="O35:P35 O37:P37 O39:P39 O41:P41 O43:P43 O45:P45 O47:P47">
    <cfRule type="cellIs" dxfId="3467" priority="102" operator="notEqual">
      <formula>""</formula>
    </cfRule>
  </conditionalFormatting>
  <conditionalFormatting sqref="O52:P52 O54:P54 O56:P56 O58:P58 O60:P60 O62:P62 O64:P64">
    <cfRule type="cellIs" dxfId="3466" priority="101" operator="notEqual">
      <formula>""</formula>
    </cfRule>
  </conditionalFormatting>
  <conditionalFormatting sqref="O69:P69 O71:P71 O73:P73 O75:P75 O77:P77 O79:P79 O81:P81">
    <cfRule type="cellIs" dxfId="3465" priority="100" operator="notEqual">
      <formula>""</formula>
    </cfRule>
  </conditionalFormatting>
  <conditionalFormatting sqref="O86:P86 O88:P88 O90:P90 O92:P92 O94:P94 O96:P96 O98:P98">
    <cfRule type="cellIs" dxfId="3464" priority="99" operator="notEqual">
      <formula>""</formula>
    </cfRule>
  </conditionalFormatting>
  <conditionalFormatting sqref="O103:P103 O105:P105 O107:P107 O109:P109 O111:P111 O113:P113 O115:P115">
    <cfRule type="cellIs" dxfId="3463" priority="98" operator="notEqual">
      <formula>""</formula>
    </cfRule>
  </conditionalFormatting>
  <conditionalFormatting sqref="O120:P120 O122:P122 O124:P124 O126:P126 O128:P128 O130:P130 O132:P132">
    <cfRule type="cellIs" dxfId="3462" priority="97" operator="notEqual">
      <formula>""</formula>
    </cfRule>
  </conditionalFormatting>
  <conditionalFormatting sqref="D52 D54 D56 D58 D60 D62 D64">
    <cfRule type="cellIs" dxfId="3461" priority="86" operator="greaterThan">
      <formula>140</formula>
    </cfRule>
    <cfRule type="cellIs" dxfId="3460" priority="91" operator="between">
      <formula>60</formula>
      <formula>140</formula>
    </cfRule>
    <cfRule type="cellIs" dxfId="3459" priority="96" operator="lessThan">
      <formula>60</formula>
    </cfRule>
  </conditionalFormatting>
  <conditionalFormatting sqref="D69 D71 D73 D75 D77 D79 D81">
    <cfRule type="cellIs" dxfId="3458" priority="85" operator="greaterThan">
      <formula>160</formula>
    </cfRule>
    <cfRule type="cellIs" dxfId="3457" priority="90" operator="between">
      <formula>60</formula>
      <formula>140</formula>
    </cfRule>
    <cfRule type="cellIs" dxfId="3456" priority="95" operator="lessThan">
      <formula>60</formula>
    </cfRule>
  </conditionalFormatting>
  <conditionalFormatting sqref="D86 D88 D90 D92 D94 D96 D98">
    <cfRule type="cellIs" dxfId="3455" priority="84" operator="greaterThan">
      <formula>140</formula>
    </cfRule>
    <cfRule type="cellIs" dxfId="3454" priority="89" operator="between">
      <formula>40</formula>
      <formula>140</formula>
    </cfRule>
    <cfRule type="cellIs" dxfId="3453" priority="94" operator="lessThan">
      <formula>60</formula>
    </cfRule>
  </conditionalFormatting>
  <conditionalFormatting sqref="D103 D105 D107 D109 D111 D113 D115">
    <cfRule type="cellIs" dxfId="3452" priority="83" operator="greaterThan">
      <formula>140</formula>
    </cfRule>
    <cfRule type="cellIs" dxfId="3451" priority="88" operator="between">
      <formula>60</formula>
      <formula>140</formula>
    </cfRule>
    <cfRule type="cellIs" dxfId="3450" priority="93" operator="lessThan">
      <formula>60</formula>
    </cfRule>
  </conditionalFormatting>
  <conditionalFormatting sqref="D120 D122 D124 D126 D128 D130 D132">
    <cfRule type="cellIs" dxfId="3449" priority="82" operator="greaterThan">
      <formula>140</formula>
    </cfRule>
    <cfRule type="cellIs" dxfId="3448" priority="87" operator="between">
      <formula>60</formula>
      <formula>140</formula>
    </cfRule>
    <cfRule type="cellIs" dxfId="3447" priority="92" operator="lessThan">
      <formula>60</formula>
    </cfRule>
  </conditionalFormatting>
  <conditionalFormatting sqref="D18 D20 D22 D24 D26 D28 D30">
    <cfRule type="cellIs" dxfId="3446" priority="104" operator="lessThan">
      <formula>60</formula>
    </cfRule>
    <cfRule type="cellIs" dxfId="3445" priority="105" operator="between">
      <formula>60</formula>
      <formula>140</formula>
    </cfRule>
    <cfRule type="cellIs" dxfId="3444" priority="106" operator="greaterThan">
      <formula>140</formula>
    </cfRule>
  </conditionalFormatting>
  <conditionalFormatting sqref="D35 D37 D39 D41 D43 D45 D47">
    <cfRule type="cellIs" dxfId="3443" priority="79" operator="lessThan">
      <formula>60</formula>
    </cfRule>
    <cfRule type="cellIs" dxfId="3442" priority="80" operator="between">
      <formula>60</formula>
      <formula>140</formula>
    </cfRule>
    <cfRule type="cellIs" dxfId="3441" priority="81" operator="greaterThan">
      <formula>140</formula>
    </cfRule>
  </conditionalFormatting>
  <conditionalFormatting sqref="E31:H33 C31 C33 A31:B33 O31:S33">
    <cfRule type="expression" dxfId="3440" priority="78">
      <formula>$C$32=TODAY()</formula>
    </cfRule>
  </conditionalFormatting>
  <conditionalFormatting sqref="A14:B16 C14:D14 C16:D16 E14:H16 O14:S16">
    <cfRule type="expression" dxfId="3439" priority="77">
      <formula>$C$15=TODAY()</formula>
    </cfRule>
  </conditionalFormatting>
  <conditionalFormatting sqref="A48:B50 C48:D48 C50:D50 E48:H50 O48:S50">
    <cfRule type="expression" dxfId="3438" priority="76">
      <formula>$C$49=TODAY()</formula>
    </cfRule>
  </conditionalFormatting>
  <conditionalFormatting sqref="A65:B67 C65:D65 C67:D67 E65:H67 O65:S67">
    <cfRule type="expression" dxfId="3437" priority="75">
      <formula>$C$66=TODAY()</formula>
    </cfRule>
  </conditionalFormatting>
  <conditionalFormatting sqref="A82:B84 C82:D82 C84:D84 E82:H84 O82:S84">
    <cfRule type="expression" dxfId="3436" priority="74">
      <formula>$C$83=TODAY()</formula>
    </cfRule>
  </conditionalFormatting>
  <conditionalFormatting sqref="A99:B101 C99:D99 C101:D101 E99:H101 O99:S101">
    <cfRule type="expression" dxfId="3435" priority="73">
      <formula>$C$100=TODAY()</formula>
    </cfRule>
  </conditionalFormatting>
  <conditionalFormatting sqref="A116:B118 C116:D116 C118:D118 E116:H118 O116:S118">
    <cfRule type="expression" dxfId="3434" priority="72">
      <formula>$C$117=TODAY()</formula>
    </cfRule>
  </conditionalFormatting>
  <conditionalFormatting sqref="I18:J18 I20:J20 I22:J22 I24:J24 I26:J26 I28:J28 I30:J30">
    <cfRule type="cellIs" dxfId="3433" priority="63" operator="notEqual">
      <formula>""</formula>
    </cfRule>
  </conditionalFormatting>
  <conditionalFormatting sqref="I35:J35 I37:J37 I39:J39 I41:J41 I43:J43 I45:J45 I47:J47">
    <cfRule type="cellIs" dxfId="3432" priority="62" operator="notEqual">
      <formula>""</formula>
    </cfRule>
  </conditionalFormatting>
  <conditionalFormatting sqref="I52:J52 I54:J54 I56:J56 I58:J58 I60:J60 I62:J62 I64:J64">
    <cfRule type="cellIs" dxfId="3431" priority="61" operator="notEqual">
      <formula>""</formula>
    </cfRule>
  </conditionalFormatting>
  <conditionalFormatting sqref="I69:J69 I71:J71 I73:J73 I75:J75 I77:J77 I79:J79 I81:J81">
    <cfRule type="cellIs" dxfId="3430" priority="60" operator="notEqual">
      <formula>""</formula>
    </cfRule>
  </conditionalFormatting>
  <conditionalFormatting sqref="I86:J86 I88:J88 I90:J90 I92:J92 I94:J94 I96:J96 I98:J98">
    <cfRule type="cellIs" dxfId="3429" priority="59" operator="notEqual">
      <formula>""</formula>
    </cfRule>
  </conditionalFormatting>
  <conditionalFormatting sqref="I103:J103 I105:J105 I107:J107 I109:J109 I111:J111 I113:J113 I115:J115">
    <cfRule type="cellIs" dxfId="3428" priority="58" operator="notEqual">
      <formula>""</formula>
    </cfRule>
  </conditionalFormatting>
  <conditionalFormatting sqref="I120:J120 I122:J122 I124:J124 I126:J126 I128:J128 I130:J130 I132:J132">
    <cfRule type="cellIs" dxfId="3427" priority="57" operator="notEqual">
      <formula>""</formula>
    </cfRule>
  </conditionalFormatting>
  <conditionalFormatting sqref="I31:J33">
    <cfRule type="expression" dxfId="3426" priority="56">
      <formula>$C$32=TODAY()</formula>
    </cfRule>
  </conditionalFormatting>
  <conditionalFormatting sqref="I14:J16">
    <cfRule type="expression" dxfId="3425" priority="55">
      <formula>$C$15=TODAY()</formula>
    </cfRule>
  </conditionalFormatting>
  <conditionalFormatting sqref="I48:J50">
    <cfRule type="expression" dxfId="3424" priority="54">
      <formula>$C$49=TODAY()</formula>
    </cfRule>
  </conditionalFormatting>
  <conditionalFormatting sqref="I65:J67">
    <cfRule type="expression" dxfId="3423" priority="53">
      <formula>$C$66=TODAY()</formula>
    </cfRule>
  </conditionalFormatting>
  <conditionalFormatting sqref="I82:J84">
    <cfRule type="expression" dxfId="3422" priority="52">
      <formula>$C$83=TODAY()</formula>
    </cfRule>
  </conditionalFormatting>
  <conditionalFormatting sqref="I99:J101">
    <cfRule type="expression" dxfId="3421" priority="51">
      <formula>$C$100=TODAY()</formula>
    </cfRule>
  </conditionalFormatting>
  <conditionalFormatting sqref="I116:J118">
    <cfRule type="expression" dxfId="3420" priority="50">
      <formula>$C$117=TODAY()</formula>
    </cfRule>
  </conditionalFormatting>
  <conditionalFormatting sqref="M18:N18 M20:N20 M22:N22 M24:N24 M26:N26 M28:N28 M30:N30">
    <cfRule type="cellIs" dxfId="3419" priority="42" operator="notEqual">
      <formula>""</formula>
    </cfRule>
  </conditionalFormatting>
  <conditionalFormatting sqref="M35:N35 M37:N37 M39:N39 M41:N41 M43:N43 M45:N45 M47:N47">
    <cfRule type="cellIs" dxfId="3418" priority="41" operator="notEqual">
      <formula>""</formula>
    </cfRule>
  </conditionalFormatting>
  <conditionalFormatting sqref="M52:N52 M54:N54 M56:N56 M58:N58 M60:N60 M62:N62 M64:N64">
    <cfRule type="cellIs" dxfId="3417" priority="40" operator="notEqual">
      <formula>""</formula>
    </cfRule>
  </conditionalFormatting>
  <conditionalFormatting sqref="M69:N69 M71:N71 M73:N73 M75:N75 M77:N77 M79:N79 M81:N81">
    <cfRule type="cellIs" dxfId="3416" priority="39" operator="notEqual">
      <formula>""</formula>
    </cfRule>
  </conditionalFormatting>
  <conditionalFormatting sqref="M86:N86 M88:N88 M90:N90 M92:N92 M94:N94 M96:N96 M98:N98">
    <cfRule type="cellIs" dxfId="3415" priority="38" operator="notEqual">
      <formula>""</formula>
    </cfRule>
  </conditionalFormatting>
  <conditionalFormatting sqref="M103:N103 M105:N105 M107:N107 M109:N109 M111:N111 M113:N113 M115:N115">
    <cfRule type="cellIs" dxfId="3414" priority="37" operator="notEqual">
      <formula>""</formula>
    </cfRule>
  </conditionalFormatting>
  <conditionalFormatting sqref="M120:N120 M122:N122 M124:N124 M126:N126 M128:N128 M130:N130 M132:N132">
    <cfRule type="cellIs" dxfId="3413" priority="36" operator="notEqual">
      <formula>""</formula>
    </cfRule>
  </conditionalFormatting>
  <conditionalFormatting sqref="M31:N33">
    <cfRule type="expression" dxfId="3412" priority="35">
      <formula>$C$32=TODAY()</formula>
    </cfRule>
  </conditionalFormatting>
  <conditionalFormatting sqref="M14:N16">
    <cfRule type="expression" dxfId="3411" priority="34">
      <formula>$C$15=TODAY()</formula>
    </cfRule>
  </conditionalFormatting>
  <conditionalFormatting sqref="M48:N50">
    <cfRule type="expression" dxfId="3410" priority="33">
      <formula>$C$49=TODAY()</formula>
    </cfRule>
  </conditionalFormatting>
  <conditionalFormatting sqref="M65:N67">
    <cfRule type="expression" dxfId="3409" priority="32">
      <formula>$C$66=TODAY()</formula>
    </cfRule>
  </conditionalFormatting>
  <conditionalFormatting sqref="M82:N84">
    <cfRule type="expression" dxfId="3408" priority="31">
      <formula>$C$83=TODAY()</formula>
    </cfRule>
  </conditionalFormatting>
  <conditionalFormatting sqref="M99:N101">
    <cfRule type="expression" dxfId="3407" priority="30">
      <formula>$C$100=TODAY()</formula>
    </cfRule>
  </conditionalFormatting>
  <conditionalFormatting sqref="M116:N118">
    <cfRule type="expression" dxfId="3406" priority="29">
      <formula>$C$117=TODAY()</formula>
    </cfRule>
  </conditionalFormatting>
  <conditionalFormatting sqref="K18:L18 K20:L20 K22:L22 K24:L24 K26:L26 K28:L28 K30:L30">
    <cfRule type="cellIs" dxfId="3405" priority="21" operator="notEqual">
      <formula>""</formula>
    </cfRule>
  </conditionalFormatting>
  <conditionalFormatting sqref="K35:L35 K37:L37 K39:L39 K41:L41 K43:L43 K45:L45 K47:L47">
    <cfRule type="cellIs" dxfId="3404" priority="20" operator="notEqual">
      <formula>""</formula>
    </cfRule>
  </conditionalFormatting>
  <conditionalFormatting sqref="K52:L52 K54:L54 K56:L56 K58:L58 K60:L60 K62:L62 K64:L64">
    <cfRule type="cellIs" dxfId="3403" priority="19" operator="notEqual">
      <formula>""</formula>
    </cfRule>
  </conditionalFormatting>
  <conditionalFormatting sqref="K69:L69 K71:L71 K73:L73 K75:L75 K77:L77 K79:L79 K81:L81">
    <cfRule type="cellIs" dxfId="3402" priority="18" operator="notEqual">
      <formula>""</formula>
    </cfRule>
  </conditionalFormatting>
  <conditionalFormatting sqref="K86:L86 K88:L88 K90:L90 K92:L92 K94:L94 K96:L96 K98:L98">
    <cfRule type="cellIs" dxfId="3401" priority="17" operator="notEqual">
      <formula>""</formula>
    </cfRule>
  </conditionalFormatting>
  <conditionalFormatting sqref="K103:L103 K105:L105 K107:L107 K109:L109 K111:L111 K113:L113 K115:L115">
    <cfRule type="cellIs" dxfId="3400" priority="16" operator="notEqual">
      <formula>""</formula>
    </cfRule>
  </conditionalFormatting>
  <conditionalFormatting sqref="K120:L120 K122:L122 K124:L124 K126:L126 K128:L128 K130:L130 K132:L132">
    <cfRule type="cellIs" dxfId="3399" priority="15" operator="notEqual">
      <formula>""</formula>
    </cfRule>
  </conditionalFormatting>
  <conditionalFormatting sqref="K31:L33">
    <cfRule type="expression" dxfId="3398" priority="14">
      <formula>$C$32=TODAY()</formula>
    </cfRule>
  </conditionalFormatting>
  <conditionalFormatting sqref="K14:L16">
    <cfRule type="expression" dxfId="3397" priority="13">
      <formula>$C$15=TODAY()</formula>
    </cfRule>
  </conditionalFormatting>
  <conditionalFormatting sqref="K48:L50">
    <cfRule type="expression" dxfId="3396" priority="12">
      <formula>$C$49=TODAY()</formula>
    </cfRule>
  </conditionalFormatting>
  <conditionalFormatting sqref="K65:L67">
    <cfRule type="expression" dxfId="3395" priority="11">
      <formula>$C$66=TODAY()</formula>
    </cfRule>
  </conditionalFormatting>
  <conditionalFormatting sqref="K82:L84">
    <cfRule type="expression" dxfId="3394" priority="10">
      <formula>$C$83=TODAY()</formula>
    </cfRule>
  </conditionalFormatting>
  <conditionalFormatting sqref="K99:L101">
    <cfRule type="expression" dxfId="3393" priority="9">
      <formula>$C$100=TODAY()</formula>
    </cfRule>
  </conditionalFormatting>
  <conditionalFormatting sqref="K116:L118">
    <cfRule type="expression" dxfId="339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C90E56A-8942-094A-AE4F-391D59E31C70}">
      <formula1>0</formula1>
      <formula2>0.999305555555556</formula2>
    </dataValidation>
  </dataValidations>
  <hyperlinks>
    <hyperlink ref="A1:B1" location="Kalender!B30" display="  ◀   zurück zum Menü" xr:uid="{053899CF-EE94-3A4F-B3A5-93A52A8C6536}"/>
    <hyperlink ref="I6:J6" location="'Persönliche Daten'!A1" display="'Persönliche Daten'!A1" xr:uid="{F916B710-ACBC-0C4D-9DD8-A26F80094183}"/>
    <hyperlink ref="I7:J7" location="Table1!A1" display="Table1!A1" xr:uid="{0C229705-B4F8-484D-926B-4863F21E24B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31518C7-692B-9E4C-A5DC-5899C23E80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BDB9FA4-4377-664E-A899-FEAF91CD815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F7FB93A4-7A9A-1B4B-96EF-E3ED95E692B2}">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4725A9-2A78-F24E-912F-5D260A77DF2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05C800B-6EA6-B44B-8A76-BD26491D640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EF1E089-2AEF-8B4E-B118-59C44B4E21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A116381-45C8-AA4F-BE25-669CBD6C164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FFD837C-1D75-674D-89C2-05526D4C6D6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82C788B-61E5-534B-B239-8CF992FD6D0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488562C-CC4D-1141-952F-9CB2CCADE3F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53C8D8B-5981-704A-B607-C04628A1037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41E10F5-2A73-E44E-A2DC-B4121B775E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AC44D49-AED4-D749-8D5E-715D1EBBEE6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0981093-3016-D64D-886B-8A1FEA5F2FC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2463DB-2D72-0D49-94DF-4F7DB7B99CC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AB457EF-9474-CD4C-86DF-744B509FFE4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ECAEB73-7A3E-8947-B9D5-F3F3BEB2928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322B6BA-2044-C14D-8AE2-C3AB6E0E320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653CFD1-7613-7949-99AE-EA0E9354539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74C1E10-262F-5B4D-8E39-81039E939FC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2D37D87-3557-A842-9690-89A6947EB184}">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5408345-96CA-744D-8A4C-67C0F1BA611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E3B40D-4015-594D-A7CD-CD3945746D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E6B6C3E-F42A-B54F-8B64-979BE0603D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11EF268-5042-E646-9B86-DAA6D892A5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4311AD7-C0D9-8A4A-B09C-20B34CBAFC6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713D1BB-74D8-1246-9692-9457D9A0F36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401F6B3D-BF2D-EA45-90E3-5ED906C2A80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F4D4D60-3F67-DA45-94F7-DE324A1968D2}">
          <x14:formula1>
            <xm:f>Einstellungen!$H$7:$H$19</xm:f>
          </x14:formula1>
          <xm:sqref>H17:H30 H34:H47 H51:H64 H68:H81 H85:H98 H102:H115 H119:H132</xm:sqref>
        </x14:dataValidation>
        <x14:dataValidation type="list" allowBlank="1" showInputMessage="1" showErrorMessage="1" xr:uid="{9DCCC61B-52E6-324E-BCFF-B667E2E62FDB}">
          <x14:formula1>
            <xm:f>Einstellungen!$F$7:$F$19</xm:f>
          </x14:formula1>
          <xm:sqref>G17:G30 G34:G47 G51:G64 G68:G81 G85:G98 G102:G115 G119:G132</xm:sqref>
        </x14:dataValidation>
        <x14:dataValidation type="list" allowBlank="1" showInputMessage="1" showErrorMessage="1" xr:uid="{5DB30F3E-0CB0-E842-A66D-7478ACCCDBC0}">
          <x14:formula1>
            <xm:f>Einstellungen!$D$7:$D$19</xm:f>
          </x14:formula1>
          <xm:sqref>F17:F30 F34:F47 F51:F64 F68:F81 F85:F98 F102:F115 F119:F132</xm:sqref>
        </x14:dataValidation>
        <x14:dataValidation type="list" allowBlank="1" showInputMessage="1" showErrorMessage="1" xr:uid="{553D2A39-782E-1F47-AEFB-062E566CF218}">
          <x14:formula1>
            <xm:f>Einstellungen!$B$7:$B$19</xm:f>
          </x14:formula1>
          <xm:sqref>E17:E30 E34:E47 E51:E64 E68:E81 E85:E98 E102:E115 E119:E132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725F-634B-4E4C-819F-52F2DB984373}">
  <sheetPr codeName="Tabelle2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Kalender!K31</f>
        <v>20. Mai 2024 bis 26. Mai 2024</v>
      </c>
      <c r="S2" s="53"/>
    </row>
    <row r="3" spans="1:19" ht="30" customHeight="1">
      <c r="A3" s="161"/>
      <c r="B3" s="120"/>
      <c r="C3" s="120"/>
      <c r="D3" s="120"/>
      <c r="E3" s="120"/>
      <c r="F3" s="120"/>
      <c r="G3" s="120"/>
      <c r="H3" s="120"/>
      <c r="I3" s="120"/>
      <c r="J3" s="120"/>
      <c r="K3" s="120"/>
      <c r="L3" s="120"/>
      <c r="M3" s="120"/>
      <c r="N3" s="120"/>
      <c r="O3" s="120"/>
      <c r="P3" s="120"/>
      <c r="Q3" s="44"/>
      <c r="R3" s="107" t="str">
        <f>Kalender!J31</f>
        <v>Woche 21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Kalender!C31</f>
        <v>45432</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Kalender!D31</f>
        <v>45433</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Kalender!E31</f>
        <v>45434</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Kalender!F31</f>
        <v>45435</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Kalender!G31</f>
        <v>45436</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Kalender!H31</f>
        <v>45437</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Kalender!I31</f>
        <v>45438</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45432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45433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45434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45435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45436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45437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45438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oMP5Dl80A5AJmV1c5O/azFA1ngw8map715pWaQ74P5QylC1HJOdnw/apLfFfDeNVY5eSSU03n9TjBNJWu88PKQ==" saltValue="uQo2nloSn2hbX8T7dnevq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363" priority="103" operator="notEqual">
      <formula>""</formula>
    </cfRule>
  </conditionalFormatting>
  <conditionalFormatting sqref="O35:P35 O37:P37 O39:P39 O41:P41 O43:P43 O45:P45 O47:P47">
    <cfRule type="cellIs" dxfId="3362" priority="102" operator="notEqual">
      <formula>""</formula>
    </cfRule>
  </conditionalFormatting>
  <conditionalFormatting sqref="O52:P52 O54:P54 O56:P56 O58:P58 O60:P60 O62:P62 O64:P64">
    <cfRule type="cellIs" dxfId="3361" priority="101" operator="notEqual">
      <formula>""</formula>
    </cfRule>
  </conditionalFormatting>
  <conditionalFormatting sqref="O69:P69 O71:P71 O73:P73 O75:P75 O77:P77 O79:P79 O81:P81">
    <cfRule type="cellIs" dxfId="3360" priority="100" operator="notEqual">
      <formula>""</formula>
    </cfRule>
  </conditionalFormatting>
  <conditionalFormatting sqref="O86:P86 O88:P88 O90:P90 O92:P92 O94:P94 O96:P96 O98:P98">
    <cfRule type="cellIs" dxfId="3359" priority="99" operator="notEqual">
      <formula>""</formula>
    </cfRule>
  </conditionalFormatting>
  <conditionalFormatting sqref="O103:P103 O105:P105 O107:P107 O109:P109 O111:P111 O113:P113 O115:P115">
    <cfRule type="cellIs" dxfId="3358" priority="98" operator="notEqual">
      <formula>""</formula>
    </cfRule>
  </conditionalFormatting>
  <conditionalFormatting sqref="O120:P120 O122:P122 O124:P124 O126:P126 O128:P128 O130:P130 O132:P132">
    <cfRule type="cellIs" dxfId="3357" priority="97" operator="notEqual">
      <formula>""</formula>
    </cfRule>
  </conditionalFormatting>
  <conditionalFormatting sqref="D52 D54 D56 D58 D60 D62 D64">
    <cfRule type="cellIs" dxfId="3356" priority="86" operator="greaterThan">
      <formula>140</formula>
    </cfRule>
    <cfRule type="cellIs" dxfId="3355" priority="91" operator="between">
      <formula>60</formula>
      <formula>140</formula>
    </cfRule>
    <cfRule type="cellIs" dxfId="3354" priority="96" operator="lessThan">
      <formula>60</formula>
    </cfRule>
  </conditionalFormatting>
  <conditionalFormatting sqref="D69 D71 D73 D75 D77 D79 D81">
    <cfRule type="cellIs" dxfId="3353" priority="85" operator="greaterThan">
      <formula>160</formula>
    </cfRule>
    <cfRule type="cellIs" dxfId="3352" priority="90" operator="between">
      <formula>60</formula>
      <formula>140</formula>
    </cfRule>
    <cfRule type="cellIs" dxfId="3351" priority="95" operator="lessThan">
      <formula>60</formula>
    </cfRule>
  </conditionalFormatting>
  <conditionalFormatting sqref="D86 D88 D90 D92 D94 D96 D98">
    <cfRule type="cellIs" dxfId="3350" priority="84" operator="greaterThan">
      <formula>140</formula>
    </cfRule>
    <cfRule type="cellIs" dxfId="3349" priority="89" operator="between">
      <formula>40</formula>
      <formula>140</formula>
    </cfRule>
    <cfRule type="cellIs" dxfId="3348" priority="94" operator="lessThan">
      <formula>60</formula>
    </cfRule>
  </conditionalFormatting>
  <conditionalFormatting sqref="D103 D105 D107 D109 D111 D113 D115">
    <cfRule type="cellIs" dxfId="3347" priority="83" operator="greaterThan">
      <formula>140</formula>
    </cfRule>
    <cfRule type="cellIs" dxfId="3346" priority="88" operator="between">
      <formula>60</formula>
      <formula>140</formula>
    </cfRule>
    <cfRule type="cellIs" dxfId="3345" priority="93" operator="lessThan">
      <formula>60</formula>
    </cfRule>
  </conditionalFormatting>
  <conditionalFormatting sqref="D120 D122 D124 D126 D128 D130 D132">
    <cfRule type="cellIs" dxfId="3344" priority="82" operator="greaterThan">
      <formula>140</formula>
    </cfRule>
    <cfRule type="cellIs" dxfId="3343" priority="87" operator="between">
      <formula>60</formula>
      <formula>140</formula>
    </cfRule>
    <cfRule type="cellIs" dxfId="3342" priority="92" operator="lessThan">
      <formula>60</formula>
    </cfRule>
  </conditionalFormatting>
  <conditionalFormatting sqref="D18 D20 D22 D24 D26 D28 D30">
    <cfRule type="cellIs" dxfId="3341" priority="104" operator="lessThan">
      <formula>60</formula>
    </cfRule>
    <cfRule type="cellIs" dxfId="3340" priority="105" operator="between">
      <formula>60</formula>
      <formula>140</formula>
    </cfRule>
    <cfRule type="cellIs" dxfId="3339" priority="106" operator="greaterThan">
      <formula>140</formula>
    </cfRule>
  </conditionalFormatting>
  <conditionalFormatting sqref="D35 D37 D39 D41 D43 D45 D47">
    <cfRule type="cellIs" dxfId="3338" priority="79" operator="lessThan">
      <formula>60</formula>
    </cfRule>
    <cfRule type="cellIs" dxfId="3337" priority="80" operator="between">
      <formula>60</formula>
      <formula>140</formula>
    </cfRule>
    <cfRule type="cellIs" dxfId="3336" priority="81" operator="greaterThan">
      <formula>140</formula>
    </cfRule>
  </conditionalFormatting>
  <conditionalFormatting sqref="E31:H33 C31 C33 A31:B33 O31:S33">
    <cfRule type="expression" dxfId="3335" priority="78">
      <formula>$C$32=TODAY()</formula>
    </cfRule>
  </conditionalFormatting>
  <conditionalFormatting sqref="A14:B16 C14:D14 C16:D16 E14:H16 O14:S16">
    <cfRule type="expression" dxfId="3334" priority="77">
      <formula>$C$15=TODAY()</formula>
    </cfRule>
  </conditionalFormatting>
  <conditionalFormatting sqref="A48:B50 C48:D48 C50:D50 E48:H50 O48:S50">
    <cfRule type="expression" dxfId="3333" priority="76">
      <formula>$C$49=TODAY()</formula>
    </cfRule>
  </conditionalFormatting>
  <conditionalFormatting sqref="A65:B67 C65:D65 C67:D67 E65:H67 O65:S67">
    <cfRule type="expression" dxfId="3332" priority="75">
      <formula>$C$66=TODAY()</formula>
    </cfRule>
  </conditionalFormatting>
  <conditionalFormatting sqref="A82:B84 C82:D82 C84:D84 E82:H84 O82:S84">
    <cfRule type="expression" dxfId="3331" priority="74">
      <formula>$C$83=TODAY()</formula>
    </cfRule>
  </conditionalFormatting>
  <conditionalFormatting sqref="A99:B101 C99:D99 C101:D101 E99:H101 O99:S101">
    <cfRule type="expression" dxfId="3330" priority="73">
      <formula>$C$100=TODAY()</formula>
    </cfRule>
  </conditionalFormatting>
  <conditionalFormatting sqref="A116:B118 C116:D116 C118:D118 E116:H118 O116:S118">
    <cfRule type="expression" dxfId="3329" priority="72">
      <formula>$C$117=TODAY()</formula>
    </cfRule>
  </conditionalFormatting>
  <conditionalFormatting sqref="I18:J18 I20:J20 I22:J22 I24:J24 I26:J26 I28:J28 I30:J30">
    <cfRule type="cellIs" dxfId="3328" priority="63" operator="notEqual">
      <formula>""</formula>
    </cfRule>
  </conditionalFormatting>
  <conditionalFormatting sqref="I35:J35 I37:J37 I39:J39 I41:J41 I43:J43 I45:J45 I47:J47">
    <cfRule type="cellIs" dxfId="3327" priority="62" operator="notEqual">
      <formula>""</formula>
    </cfRule>
  </conditionalFormatting>
  <conditionalFormatting sqref="I52:J52 I54:J54 I56:J56 I58:J58 I60:J60 I62:J62 I64:J64">
    <cfRule type="cellIs" dxfId="3326" priority="61" operator="notEqual">
      <formula>""</formula>
    </cfRule>
  </conditionalFormatting>
  <conditionalFormatting sqref="I69:J69 I71:J71 I73:J73 I75:J75 I77:J77 I79:J79 I81:J81">
    <cfRule type="cellIs" dxfId="3325" priority="60" operator="notEqual">
      <formula>""</formula>
    </cfRule>
  </conditionalFormatting>
  <conditionalFormatting sqref="I86:J86 I88:J88 I90:J90 I92:J92 I94:J94 I96:J96 I98:J98">
    <cfRule type="cellIs" dxfId="3324" priority="59" operator="notEqual">
      <formula>""</formula>
    </cfRule>
  </conditionalFormatting>
  <conditionalFormatting sqref="I103:J103 I105:J105 I107:J107 I109:J109 I111:J111 I113:J113 I115:J115">
    <cfRule type="cellIs" dxfId="3323" priority="58" operator="notEqual">
      <formula>""</formula>
    </cfRule>
  </conditionalFormatting>
  <conditionalFormatting sqref="I120:J120 I122:J122 I124:J124 I126:J126 I128:J128 I130:J130 I132:J132">
    <cfRule type="cellIs" dxfId="3322" priority="57" operator="notEqual">
      <formula>""</formula>
    </cfRule>
  </conditionalFormatting>
  <conditionalFormatting sqref="I31:J33">
    <cfRule type="expression" dxfId="3321" priority="56">
      <formula>$C$32=TODAY()</formula>
    </cfRule>
  </conditionalFormatting>
  <conditionalFormatting sqref="I14:J16">
    <cfRule type="expression" dxfId="3320" priority="55">
      <formula>$C$15=TODAY()</formula>
    </cfRule>
  </conditionalFormatting>
  <conditionalFormatting sqref="I48:J50">
    <cfRule type="expression" dxfId="3319" priority="54">
      <formula>$C$49=TODAY()</formula>
    </cfRule>
  </conditionalFormatting>
  <conditionalFormatting sqref="I65:J67">
    <cfRule type="expression" dxfId="3318" priority="53">
      <formula>$C$66=TODAY()</formula>
    </cfRule>
  </conditionalFormatting>
  <conditionalFormatting sqref="I82:J84">
    <cfRule type="expression" dxfId="3317" priority="52">
      <formula>$C$83=TODAY()</formula>
    </cfRule>
  </conditionalFormatting>
  <conditionalFormatting sqref="I99:J101">
    <cfRule type="expression" dxfId="3316" priority="51">
      <formula>$C$100=TODAY()</formula>
    </cfRule>
  </conditionalFormatting>
  <conditionalFormatting sqref="I116:J118">
    <cfRule type="expression" dxfId="3315" priority="50">
      <formula>$C$117=TODAY()</formula>
    </cfRule>
  </conditionalFormatting>
  <conditionalFormatting sqref="M18:N18 M20:N20 M22:N22 M24:N24 M26:N26 M28:N28 M30:N30">
    <cfRule type="cellIs" dxfId="3314" priority="42" operator="notEqual">
      <formula>""</formula>
    </cfRule>
  </conditionalFormatting>
  <conditionalFormatting sqref="M35:N35 M37:N37 M39:N39 M41:N41 M43:N43 M45:N45 M47:N47">
    <cfRule type="cellIs" dxfId="3313" priority="41" operator="notEqual">
      <formula>""</formula>
    </cfRule>
  </conditionalFormatting>
  <conditionalFormatting sqref="M52:N52 M54:N54 M56:N56 M58:N58 M60:N60 M62:N62 M64:N64">
    <cfRule type="cellIs" dxfId="3312" priority="40" operator="notEqual">
      <formula>""</formula>
    </cfRule>
  </conditionalFormatting>
  <conditionalFormatting sqref="M69:N69 M71:N71 M73:N73 M75:N75 M77:N77 M79:N79 M81:N81">
    <cfRule type="cellIs" dxfId="3311" priority="39" operator="notEqual">
      <formula>""</formula>
    </cfRule>
  </conditionalFormatting>
  <conditionalFormatting sqref="M86:N86 M88:N88 M90:N90 M92:N92 M94:N94 M96:N96 M98:N98">
    <cfRule type="cellIs" dxfId="3310" priority="38" operator="notEqual">
      <formula>""</formula>
    </cfRule>
  </conditionalFormatting>
  <conditionalFormatting sqref="M103:N103 M105:N105 M107:N107 M109:N109 M111:N111 M113:N113 M115:N115">
    <cfRule type="cellIs" dxfId="3309" priority="37" operator="notEqual">
      <formula>""</formula>
    </cfRule>
  </conditionalFormatting>
  <conditionalFormatting sqref="M120:N120 M122:N122 M124:N124 M126:N126 M128:N128 M130:N130 M132:N132">
    <cfRule type="cellIs" dxfId="3308" priority="36" operator="notEqual">
      <formula>""</formula>
    </cfRule>
  </conditionalFormatting>
  <conditionalFormatting sqref="M31:N33">
    <cfRule type="expression" dxfId="3307" priority="35">
      <formula>$C$32=TODAY()</formula>
    </cfRule>
  </conditionalFormatting>
  <conditionalFormatting sqref="M14:N16">
    <cfRule type="expression" dxfId="3306" priority="34">
      <formula>$C$15=TODAY()</formula>
    </cfRule>
  </conditionalFormatting>
  <conditionalFormatting sqref="M48:N50">
    <cfRule type="expression" dxfId="3305" priority="33">
      <formula>$C$49=TODAY()</formula>
    </cfRule>
  </conditionalFormatting>
  <conditionalFormatting sqref="M65:N67">
    <cfRule type="expression" dxfId="3304" priority="32">
      <formula>$C$66=TODAY()</formula>
    </cfRule>
  </conditionalFormatting>
  <conditionalFormatting sqref="M82:N84">
    <cfRule type="expression" dxfId="3303" priority="31">
      <formula>$C$83=TODAY()</formula>
    </cfRule>
  </conditionalFormatting>
  <conditionalFormatting sqref="M99:N101">
    <cfRule type="expression" dxfId="3302" priority="30">
      <formula>$C$100=TODAY()</formula>
    </cfRule>
  </conditionalFormatting>
  <conditionalFormatting sqref="M116:N118">
    <cfRule type="expression" dxfId="3301" priority="29">
      <formula>$C$117=TODAY()</formula>
    </cfRule>
  </conditionalFormatting>
  <conditionalFormatting sqref="K18:L18 K20:L20 K22:L22 K24:L24 K26:L26 K28:L28 K30:L30">
    <cfRule type="cellIs" dxfId="3300" priority="21" operator="notEqual">
      <formula>""</formula>
    </cfRule>
  </conditionalFormatting>
  <conditionalFormatting sqref="K35:L35 K37:L37 K39:L39 K41:L41 K43:L43 K45:L45 K47:L47">
    <cfRule type="cellIs" dxfId="3299" priority="20" operator="notEqual">
      <formula>""</formula>
    </cfRule>
  </conditionalFormatting>
  <conditionalFormatting sqref="K52:L52 K54:L54 K56:L56 K58:L58 K60:L60 K62:L62 K64:L64">
    <cfRule type="cellIs" dxfId="3298" priority="19" operator="notEqual">
      <formula>""</formula>
    </cfRule>
  </conditionalFormatting>
  <conditionalFormatting sqref="K69:L69 K71:L71 K73:L73 K75:L75 K77:L77 K79:L79 K81:L81">
    <cfRule type="cellIs" dxfId="3297" priority="18" operator="notEqual">
      <formula>""</formula>
    </cfRule>
  </conditionalFormatting>
  <conditionalFormatting sqref="K86:L86 K88:L88 K90:L90 K92:L92 K94:L94 K96:L96 K98:L98">
    <cfRule type="cellIs" dxfId="3296" priority="17" operator="notEqual">
      <formula>""</formula>
    </cfRule>
  </conditionalFormatting>
  <conditionalFormatting sqref="K103:L103 K105:L105 K107:L107 K109:L109 K111:L111 K113:L113 K115:L115">
    <cfRule type="cellIs" dxfId="3295" priority="16" operator="notEqual">
      <formula>""</formula>
    </cfRule>
  </conditionalFormatting>
  <conditionalFormatting sqref="K120:L120 K122:L122 K124:L124 K126:L126 K128:L128 K130:L130 K132:L132">
    <cfRule type="cellIs" dxfId="3294" priority="15" operator="notEqual">
      <formula>""</formula>
    </cfRule>
  </conditionalFormatting>
  <conditionalFormatting sqref="K31:L33">
    <cfRule type="expression" dxfId="3293" priority="14">
      <formula>$C$32=TODAY()</formula>
    </cfRule>
  </conditionalFormatting>
  <conditionalFormatting sqref="K14:L16">
    <cfRule type="expression" dxfId="3292" priority="13">
      <formula>$C$15=TODAY()</formula>
    </cfRule>
  </conditionalFormatting>
  <conditionalFormatting sqref="K48:L50">
    <cfRule type="expression" dxfId="3291" priority="12">
      <formula>$C$49=TODAY()</formula>
    </cfRule>
  </conditionalFormatting>
  <conditionalFormatting sqref="K65:L67">
    <cfRule type="expression" dxfId="3290" priority="11">
      <formula>$C$66=TODAY()</formula>
    </cfRule>
  </conditionalFormatting>
  <conditionalFormatting sqref="K82:L84">
    <cfRule type="expression" dxfId="3289" priority="10">
      <formula>$C$83=TODAY()</formula>
    </cfRule>
  </conditionalFormatting>
  <conditionalFormatting sqref="K99:L101">
    <cfRule type="expression" dxfId="3288" priority="9">
      <formula>$C$100=TODAY()</formula>
    </cfRule>
  </conditionalFormatting>
  <conditionalFormatting sqref="K116:L118">
    <cfRule type="expression" dxfId="328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A7D5E2B-6541-DE4E-B672-A788E50BC230}">
      <formula1>0</formula1>
      <formula2>0.999305555555556</formula2>
    </dataValidation>
  </dataValidations>
  <hyperlinks>
    <hyperlink ref="A1:B1" location="Kalender!B31" display="  ◀   zurück zum Menü" xr:uid="{F259D0B8-1C75-804D-9E41-B327B7AADB72}"/>
    <hyperlink ref="I6:J6" location="'Persönliche Daten'!A1" display="'Persönliche Daten'!A1" xr:uid="{7786A875-F654-F546-BA7B-F7E9705A5F28}"/>
    <hyperlink ref="I7:J7" location="Table1!A1" display="Table1!A1" xr:uid="{03A006D7-4821-7E49-9362-5493223EA18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484F8E-4F68-6948-9A58-5B3ADF50C0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8AB5BA2-2DDC-0848-B43B-169DB1AD9D0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1D5CED8-77CE-094B-8E8C-2D1680A218C5}">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0E1FDD6-AEC9-3541-A7F1-ADBE10250B5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C725474-887C-FA4F-82F6-1164C4B367A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6BD638CC-87A8-CD45-9986-7A9C74A6F19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6F62A1-AF1E-7547-BC12-F8555478C4A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E996582-B2D0-A244-9FD4-A749A9E55C3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A974E0-6D9F-C94B-A2E5-F42D75A9B4E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81198B6-1FF9-5F45-BC2B-EAC1FDBC2D0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39AD79-1C79-AB44-8F36-267E13446B1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9571672-C781-0B42-B424-B6245D488F9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7B60217-A3FB-3D4E-9F6C-F19A1003BB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3B8702E-04C6-DD4E-9B9F-09C72037EB9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9367E76-1941-7A4E-961E-64E0DEE7D6AD}">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92DE17C-F934-C447-819C-D070C58E075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3469F65-848F-1344-8CAE-27DADC2E39F1}">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2357523-D138-FB4E-A5CD-69B10EFE617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D147009-C5D2-8F43-A251-65FAD16890D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FFB8DD5-602E-6842-862F-7E4AC88E66B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AD18638-AD26-8847-A3E2-CB4CDDCF093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E691CCC-1D98-F14E-9A10-59CA7676D9F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6B1C702-1BBD-A543-BC6E-48564889A6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2A39FE-B599-3849-A128-36D17DFFF7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CD4F9AC-F320-144B-8403-363D3848ACF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493E183-829B-AC41-A4B8-1E6AEF7E1C8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6CBA12-EAF6-8145-8ABF-0B229ACC9F7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592AB1-64C0-4144-A98A-B0E7048CBDD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08E08C4-3C69-5B47-AC77-5154A083356D}">
          <x14:formula1>
            <xm:f>Einstellungen!$H$7:$H$19</xm:f>
          </x14:formula1>
          <xm:sqref>H17:H30 H34:H47 H51:H64 H68:H81 H85:H98 H102:H115 H119:H132</xm:sqref>
        </x14:dataValidation>
        <x14:dataValidation type="list" allowBlank="1" showInputMessage="1" showErrorMessage="1" xr:uid="{BFC5145D-E152-344C-BB06-1825B8AECA59}">
          <x14:formula1>
            <xm:f>Einstellungen!$F$7:$F$19</xm:f>
          </x14:formula1>
          <xm:sqref>G17:G30 G34:G47 G51:G64 G68:G81 G85:G98 G102:G115 G119:G132</xm:sqref>
        </x14:dataValidation>
        <x14:dataValidation type="list" allowBlank="1" showInputMessage="1" showErrorMessage="1" xr:uid="{246FE6DC-883B-F84D-A63A-9A13C48DE0CD}">
          <x14:formula1>
            <xm:f>Einstellungen!$D$7:$D$19</xm:f>
          </x14:formula1>
          <xm:sqref>F17:F30 F34:F47 F51:F64 F68:F81 F85:F98 F102:F115 F119:F132</xm:sqref>
        </x14:dataValidation>
        <x14:dataValidation type="list" allowBlank="1" showInputMessage="1" showErrorMessage="1" xr:uid="{16BF550B-C160-A843-A75B-0A9E8AC982EF}">
          <x14:formula1>
            <xm:f>Einstellungen!$B$7:$B$19</xm:f>
          </x14:formula1>
          <xm:sqref>E17:E30 E34:E47 E51:E64 E68:E81 E85:E98 E102:E115 E119:E132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5C92C-881E-9845-BE73-546D2D3F5AF7}">
  <sheetPr codeName="Tabelle2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Kalender!K32</f>
        <v>27. Mai 2024 bis 2. Juni 2024</v>
      </c>
      <c r="S2" s="53"/>
    </row>
    <row r="3" spans="1:19" ht="30" customHeight="1">
      <c r="A3" s="161"/>
      <c r="B3" s="120"/>
      <c r="C3" s="120"/>
      <c r="D3" s="120"/>
      <c r="E3" s="120"/>
      <c r="F3" s="120"/>
      <c r="G3" s="120"/>
      <c r="H3" s="120"/>
      <c r="I3" s="120"/>
      <c r="J3" s="120"/>
      <c r="K3" s="120"/>
      <c r="L3" s="120"/>
      <c r="M3" s="120"/>
      <c r="N3" s="120"/>
      <c r="O3" s="120"/>
      <c r="P3" s="120"/>
      <c r="Q3" s="44"/>
      <c r="R3" s="107" t="str">
        <f>Kalender!J32</f>
        <v>Woche 22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Kalender!C32</f>
        <v>45439</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Kalender!D32</f>
        <v>45440</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Kalender!E32</f>
        <v>45441</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Kalender!F32</f>
        <v>45442</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Kalender!G32</f>
        <v>45443</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Kalender!H32</f>
        <v>45444</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Kalender!I32</f>
        <v>45445</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45439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45440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45441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45442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45443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45444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45445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fzCub7WxGjTt8brALaOaV0TXHOxZA+e3t3r9KQbv7sdaehFaTjNyW1uDlKzzldnii8IxiX9Lw6/7DoyrZbdDNA==" saltValue="ZGggLPbK2lcV1iWrsg9OK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258" priority="103" operator="notEqual">
      <formula>""</formula>
    </cfRule>
  </conditionalFormatting>
  <conditionalFormatting sqref="O35:P35 O37:P37 O39:P39 O41:P41 O43:P43 O45:P45 O47:P47">
    <cfRule type="cellIs" dxfId="3257" priority="102" operator="notEqual">
      <formula>""</formula>
    </cfRule>
  </conditionalFormatting>
  <conditionalFormatting sqref="O52:P52 O54:P54 O56:P56 O58:P58 O60:P60 O62:P62 O64:P64">
    <cfRule type="cellIs" dxfId="3256" priority="101" operator="notEqual">
      <formula>""</formula>
    </cfRule>
  </conditionalFormatting>
  <conditionalFormatting sqref="O69:P69 O71:P71 O73:P73 O75:P75 O77:P77 O79:P79 O81:P81">
    <cfRule type="cellIs" dxfId="3255" priority="100" operator="notEqual">
      <formula>""</formula>
    </cfRule>
  </conditionalFormatting>
  <conditionalFormatting sqref="O86:P86 O88:P88 O90:P90 O92:P92 O94:P94 O96:P96 O98:P98">
    <cfRule type="cellIs" dxfId="3254" priority="99" operator="notEqual">
      <formula>""</formula>
    </cfRule>
  </conditionalFormatting>
  <conditionalFormatting sqref="O103:P103 O105:P105 O107:P107 O109:P109 O111:P111 O113:P113 O115:P115">
    <cfRule type="cellIs" dxfId="3253" priority="98" operator="notEqual">
      <formula>""</formula>
    </cfRule>
  </conditionalFormatting>
  <conditionalFormatting sqref="O120:P120 O122:P122 O124:P124 O126:P126 O128:P128 O130:P130 O132:P132">
    <cfRule type="cellIs" dxfId="3252" priority="97" operator="notEqual">
      <formula>""</formula>
    </cfRule>
  </conditionalFormatting>
  <conditionalFormatting sqref="D52 D54 D56 D58 D60 D62 D64">
    <cfRule type="cellIs" dxfId="3251" priority="86" operator="greaterThan">
      <formula>140</formula>
    </cfRule>
    <cfRule type="cellIs" dxfId="3250" priority="91" operator="between">
      <formula>60</formula>
      <formula>140</formula>
    </cfRule>
    <cfRule type="cellIs" dxfId="3249" priority="96" operator="lessThan">
      <formula>60</formula>
    </cfRule>
  </conditionalFormatting>
  <conditionalFormatting sqref="D69 D71 D73 D75 D77 D79 D81">
    <cfRule type="cellIs" dxfId="3248" priority="85" operator="greaterThan">
      <formula>160</formula>
    </cfRule>
    <cfRule type="cellIs" dxfId="3247" priority="90" operator="between">
      <formula>60</formula>
      <formula>140</formula>
    </cfRule>
    <cfRule type="cellIs" dxfId="3246" priority="95" operator="lessThan">
      <formula>60</formula>
    </cfRule>
  </conditionalFormatting>
  <conditionalFormatting sqref="D86 D88 D90 D92 D94 D96 D98">
    <cfRule type="cellIs" dxfId="3245" priority="84" operator="greaterThan">
      <formula>140</formula>
    </cfRule>
    <cfRule type="cellIs" dxfId="3244" priority="89" operator="between">
      <formula>40</formula>
      <formula>140</formula>
    </cfRule>
    <cfRule type="cellIs" dxfId="3243" priority="94" operator="lessThan">
      <formula>60</formula>
    </cfRule>
  </conditionalFormatting>
  <conditionalFormatting sqref="D103 D105 D107 D109 D111 D113 D115">
    <cfRule type="cellIs" dxfId="3242" priority="83" operator="greaterThan">
      <formula>140</formula>
    </cfRule>
    <cfRule type="cellIs" dxfId="3241" priority="88" operator="between">
      <formula>60</formula>
      <formula>140</formula>
    </cfRule>
    <cfRule type="cellIs" dxfId="3240" priority="93" operator="lessThan">
      <formula>60</formula>
    </cfRule>
  </conditionalFormatting>
  <conditionalFormatting sqref="D120 D122 D124 D126 D128 D130 D132">
    <cfRule type="cellIs" dxfId="3239" priority="82" operator="greaterThan">
      <formula>140</formula>
    </cfRule>
    <cfRule type="cellIs" dxfId="3238" priority="87" operator="between">
      <formula>60</formula>
      <formula>140</formula>
    </cfRule>
    <cfRule type="cellIs" dxfId="3237" priority="92" operator="lessThan">
      <formula>60</formula>
    </cfRule>
  </conditionalFormatting>
  <conditionalFormatting sqref="D18 D20 D22 D24 D26 D28 D30">
    <cfRule type="cellIs" dxfId="3236" priority="104" operator="lessThan">
      <formula>60</formula>
    </cfRule>
    <cfRule type="cellIs" dxfId="3235" priority="105" operator="between">
      <formula>60</formula>
      <formula>140</formula>
    </cfRule>
    <cfRule type="cellIs" dxfId="3234" priority="106" operator="greaterThan">
      <formula>140</formula>
    </cfRule>
  </conditionalFormatting>
  <conditionalFormatting sqref="D35 D37 D39 D41 D43 D45 D47">
    <cfRule type="cellIs" dxfId="3233" priority="79" operator="lessThan">
      <formula>60</formula>
    </cfRule>
    <cfRule type="cellIs" dxfId="3232" priority="80" operator="between">
      <formula>60</formula>
      <formula>140</formula>
    </cfRule>
    <cfRule type="cellIs" dxfId="3231" priority="81" operator="greaterThan">
      <formula>140</formula>
    </cfRule>
  </conditionalFormatting>
  <conditionalFormatting sqref="E31:H33 C31 C33 A31:B33 O31:S33">
    <cfRule type="expression" dxfId="3230" priority="78">
      <formula>$C$32=TODAY()</formula>
    </cfRule>
  </conditionalFormatting>
  <conditionalFormatting sqref="A14:B16 C14:D14 C16:D16 E14:H16 O14:S16">
    <cfRule type="expression" dxfId="3229" priority="77">
      <formula>$C$15=TODAY()</formula>
    </cfRule>
  </conditionalFormatting>
  <conditionalFormatting sqref="A48:B50 C48:D48 C50:D50 E48:H50 O48:S50">
    <cfRule type="expression" dxfId="3228" priority="76">
      <formula>$C$49=TODAY()</formula>
    </cfRule>
  </conditionalFormatting>
  <conditionalFormatting sqref="A65:B67 C65:D65 C67:D67 E65:H67 O65:S67">
    <cfRule type="expression" dxfId="3227" priority="75">
      <formula>$C$66=TODAY()</formula>
    </cfRule>
  </conditionalFormatting>
  <conditionalFormatting sqref="A82:B84 C82:D82 C84:D84 E82:H84 O82:S84">
    <cfRule type="expression" dxfId="3226" priority="74">
      <formula>$C$83=TODAY()</formula>
    </cfRule>
  </conditionalFormatting>
  <conditionalFormatting sqref="A99:B101 C99:D99 C101:D101 E99:H101 O99:S101">
    <cfRule type="expression" dxfId="3225" priority="73">
      <formula>$C$100=TODAY()</formula>
    </cfRule>
  </conditionalFormatting>
  <conditionalFormatting sqref="A116:B118 C116:D116 C118:D118 E116:H118 O116:S118">
    <cfRule type="expression" dxfId="3224" priority="72">
      <formula>$C$117=TODAY()</formula>
    </cfRule>
  </conditionalFormatting>
  <conditionalFormatting sqref="I18:J18 I20:J20 I22:J22 I24:J24 I26:J26 I28:J28 I30:J30">
    <cfRule type="cellIs" dxfId="3223" priority="63" operator="notEqual">
      <formula>""</formula>
    </cfRule>
  </conditionalFormatting>
  <conditionalFormatting sqref="I35:J35 I37:J37 I39:J39 I41:J41 I43:J43 I45:J45 I47:J47">
    <cfRule type="cellIs" dxfId="3222" priority="62" operator="notEqual">
      <formula>""</formula>
    </cfRule>
  </conditionalFormatting>
  <conditionalFormatting sqref="I52:J52 I54:J54 I56:J56 I58:J58 I60:J60 I62:J62 I64:J64">
    <cfRule type="cellIs" dxfId="3221" priority="61" operator="notEqual">
      <formula>""</formula>
    </cfRule>
  </conditionalFormatting>
  <conditionalFormatting sqref="I69:J69 I71:J71 I73:J73 I75:J75 I77:J77 I79:J79 I81:J81">
    <cfRule type="cellIs" dxfId="3220" priority="60" operator="notEqual">
      <formula>""</formula>
    </cfRule>
  </conditionalFormatting>
  <conditionalFormatting sqref="I86:J86 I88:J88 I90:J90 I92:J92 I94:J94 I96:J96 I98:J98">
    <cfRule type="cellIs" dxfId="3219" priority="59" operator="notEqual">
      <formula>""</formula>
    </cfRule>
  </conditionalFormatting>
  <conditionalFormatting sqref="I103:J103 I105:J105 I107:J107 I109:J109 I111:J111 I113:J113 I115:J115">
    <cfRule type="cellIs" dxfId="3218" priority="58" operator="notEqual">
      <formula>""</formula>
    </cfRule>
  </conditionalFormatting>
  <conditionalFormatting sqref="I120:J120 I122:J122 I124:J124 I126:J126 I128:J128 I130:J130 I132:J132">
    <cfRule type="cellIs" dxfId="3217" priority="57" operator="notEqual">
      <formula>""</formula>
    </cfRule>
  </conditionalFormatting>
  <conditionalFormatting sqref="I31:J33">
    <cfRule type="expression" dxfId="3216" priority="56">
      <formula>$C$32=TODAY()</formula>
    </cfRule>
  </conditionalFormatting>
  <conditionalFormatting sqref="I14:J16">
    <cfRule type="expression" dxfId="3215" priority="55">
      <formula>$C$15=TODAY()</formula>
    </cfRule>
  </conditionalFormatting>
  <conditionalFormatting sqref="I48:J50">
    <cfRule type="expression" dxfId="3214" priority="54">
      <formula>$C$49=TODAY()</formula>
    </cfRule>
  </conditionalFormatting>
  <conditionalFormatting sqref="I65:J67">
    <cfRule type="expression" dxfId="3213" priority="53">
      <formula>$C$66=TODAY()</formula>
    </cfRule>
  </conditionalFormatting>
  <conditionalFormatting sqref="I82:J84">
    <cfRule type="expression" dxfId="3212" priority="52">
      <formula>$C$83=TODAY()</formula>
    </cfRule>
  </conditionalFormatting>
  <conditionalFormatting sqref="I99:J101">
    <cfRule type="expression" dxfId="3211" priority="51">
      <formula>$C$100=TODAY()</formula>
    </cfRule>
  </conditionalFormatting>
  <conditionalFormatting sqref="I116:J118">
    <cfRule type="expression" dxfId="3210" priority="50">
      <formula>$C$117=TODAY()</formula>
    </cfRule>
  </conditionalFormatting>
  <conditionalFormatting sqref="M18:N18 M20:N20 M22:N22 M24:N24 M26:N26 M28:N28 M30:N30">
    <cfRule type="cellIs" dxfId="3209" priority="42" operator="notEqual">
      <formula>""</formula>
    </cfRule>
  </conditionalFormatting>
  <conditionalFormatting sqref="M35:N35 M37:N37 M39:N39 M41:N41 M43:N43 M45:N45 M47:N47">
    <cfRule type="cellIs" dxfId="3208" priority="41" operator="notEqual">
      <formula>""</formula>
    </cfRule>
  </conditionalFormatting>
  <conditionalFormatting sqref="M52:N52 M54:N54 M56:N56 M58:N58 M60:N60 M62:N62 M64:N64">
    <cfRule type="cellIs" dxfId="3207" priority="40" operator="notEqual">
      <formula>""</formula>
    </cfRule>
  </conditionalFormatting>
  <conditionalFormatting sqref="M69:N69 M71:N71 M73:N73 M75:N75 M77:N77 M79:N79 M81:N81">
    <cfRule type="cellIs" dxfId="3206" priority="39" operator="notEqual">
      <formula>""</formula>
    </cfRule>
  </conditionalFormatting>
  <conditionalFormatting sqref="M86:N86 M88:N88 M90:N90 M92:N92 M94:N94 M96:N96 M98:N98">
    <cfRule type="cellIs" dxfId="3205" priority="38" operator="notEqual">
      <formula>""</formula>
    </cfRule>
  </conditionalFormatting>
  <conditionalFormatting sqref="M103:N103 M105:N105 M107:N107 M109:N109 M111:N111 M113:N113 M115:N115">
    <cfRule type="cellIs" dxfId="3204" priority="37" operator="notEqual">
      <formula>""</formula>
    </cfRule>
  </conditionalFormatting>
  <conditionalFormatting sqref="M120:N120 M122:N122 M124:N124 M126:N126 M128:N128 M130:N130 M132:N132">
    <cfRule type="cellIs" dxfId="3203" priority="36" operator="notEqual">
      <formula>""</formula>
    </cfRule>
  </conditionalFormatting>
  <conditionalFormatting sqref="M31:N33">
    <cfRule type="expression" dxfId="3202" priority="35">
      <formula>$C$32=TODAY()</formula>
    </cfRule>
  </conditionalFormatting>
  <conditionalFormatting sqref="M14:N16">
    <cfRule type="expression" dxfId="3201" priority="34">
      <formula>$C$15=TODAY()</formula>
    </cfRule>
  </conditionalFormatting>
  <conditionalFormatting sqref="M48:N50">
    <cfRule type="expression" dxfId="3200" priority="33">
      <formula>$C$49=TODAY()</formula>
    </cfRule>
  </conditionalFormatting>
  <conditionalFormatting sqref="M65:N67">
    <cfRule type="expression" dxfId="3199" priority="32">
      <formula>$C$66=TODAY()</formula>
    </cfRule>
  </conditionalFormatting>
  <conditionalFormatting sqref="M82:N84">
    <cfRule type="expression" dxfId="3198" priority="31">
      <formula>$C$83=TODAY()</formula>
    </cfRule>
  </conditionalFormatting>
  <conditionalFormatting sqref="M99:N101">
    <cfRule type="expression" dxfId="3197" priority="30">
      <formula>$C$100=TODAY()</formula>
    </cfRule>
  </conditionalFormatting>
  <conditionalFormatting sqref="M116:N118">
    <cfRule type="expression" dxfId="3196" priority="29">
      <formula>$C$117=TODAY()</formula>
    </cfRule>
  </conditionalFormatting>
  <conditionalFormatting sqref="K18:L18 K20:L20 K22:L22 K24:L24 K26:L26 K28:L28 K30:L30">
    <cfRule type="cellIs" dxfId="3195" priority="21" operator="notEqual">
      <formula>""</formula>
    </cfRule>
  </conditionalFormatting>
  <conditionalFormatting sqref="K35:L35 K37:L37 K39:L39 K41:L41 K43:L43 K45:L45 K47:L47">
    <cfRule type="cellIs" dxfId="3194" priority="20" operator="notEqual">
      <formula>""</formula>
    </cfRule>
  </conditionalFormatting>
  <conditionalFormatting sqref="K52:L52 K54:L54 K56:L56 K58:L58 K60:L60 K62:L62 K64:L64">
    <cfRule type="cellIs" dxfId="3193" priority="19" operator="notEqual">
      <formula>""</formula>
    </cfRule>
  </conditionalFormatting>
  <conditionalFormatting sqref="K69:L69 K71:L71 K73:L73 K75:L75 K77:L77 K79:L79 K81:L81">
    <cfRule type="cellIs" dxfId="3192" priority="18" operator="notEqual">
      <formula>""</formula>
    </cfRule>
  </conditionalFormatting>
  <conditionalFormatting sqref="K86:L86 K88:L88 K90:L90 K92:L92 K94:L94 K96:L96 K98:L98">
    <cfRule type="cellIs" dxfId="3191" priority="17" operator="notEqual">
      <formula>""</formula>
    </cfRule>
  </conditionalFormatting>
  <conditionalFormatting sqref="K103:L103 K105:L105 K107:L107 K109:L109 K111:L111 K113:L113 K115:L115">
    <cfRule type="cellIs" dxfId="3190" priority="16" operator="notEqual">
      <formula>""</formula>
    </cfRule>
  </conditionalFormatting>
  <conditionalFormatting sqref="K120:L120 K122:L122 K124:L124 K126:L126 K128:L128 K130:L130 K132:L132">
    <cfRule type="cellIs" dxfId="3189" priority="15" operator="notEqual">
      <formula>""</formula>
    </cfRule>
  </conditionalFormatting>
  <conditionalFormatting sqref="K31:L33">
    <cfRule type="expression" dxfId="3188" priority="14">
      <formula>$C$32=TODAY()</formula>
    </cfRule>
  </conditionalFormatting>
  <conditionalFormatting sqref="K14:L16">
    <cfRule type="expression" dxfId="3187" priority="13">
      <formula>$C$15=TODAY()</formula>
    </cfRule>
  </conditionalFormatting>
  <conditionalFormatting sqref="K48:L50">
    <cfRule type="expression" dxfId="3186" priority="12">
      <formula>$C$49=TODAY()</formula>
    </cfRule>
  </conditionalFormatting>
  <conditionalFormatting sqref="K65:L67">
    <cfRule type="expression" dxfId="3185" priority="11">
      <formula>$C$66=TODAY()</formula>
    </cfRule>
  </conditionalFormatting>
  <conditionalFormatting sqref="K82:L84">
    <cfRule type="expression" dxfId="3184" priority="10">
      <formula>$C$83=TODAY()</formula>
    </cfRule>
  </conditionalFormatting>
  <conditionalFormatting sqref="K99:L101">
    <cfRule type="expression" dxfId="3183" priority="9">
      <formula>$C$100=TODAY()</formula>
    </cfRule>
  </conditionalFormatting>
  <conditionalFormatting sqref="K116:L118">
    <cfRule type="expression" dxfId="318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BF1704E-9E61-1F4E-921C-3DDA93E6EE54}">
      <formula1>0</formula1>
      <formula2>0.999305555555556</formula2>
    </dataValidation>
  </dataValidations>
  <hyperlinks>
    <hyperlink ref="A1:B1" location="Kalender!B32" display="  ◀   zurück zum Menü" xr:uid="{6A930899-9F30-AD4B-996E-E5642E927847}"/>
    <hyperlink ref="I6:J6" location="'Persönliche Daten'!A1" display="'Persönliche Daten'!A1" xr:uid="{CBA55435-57B6-C844-A817-80AF94B0CAD6}"/>
    <hyperlink ref="I7:J7" location="Table1!A1" display="Table1!A1" xr:uid="{A92BFB54-2922-8D47-984A-924F16B99C3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3B0F746-96CE-7F4B-A294-157778E8E9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C905315-DBD7-0C4E-8835-6E442158187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D866B49-61AF-6F4E-B960-D64653784D1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F921BBF-7F1C-3544-9EDC-315C78DB080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346D876-2F98-B241-A7E9-C04E1125FA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D9DF8A0-79B3-1241-92F4-C4AE1F9D770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00E4A3C-9CA2-B24D-9882-AD001A689A7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BFA7F9-2847-D248-9B27-641EB351C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987D46F-6F75-2944-A366-A61DDCEADFD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C811B70-2707-504A-B85B-0DCE12A35CA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D651EAD-6235-7F43-8935-B8B3C0B1DD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45AD488-61A0-6E4C-A6CF-F1A52E708DC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B5784-18EC-2241-B8EE-5A577A6B20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FDBDB54-17EA-CB4D-A409-BEE927694BB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165B32-8EAC-6D48-8037-E9DB8DA3DC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0A21149-4428-5D40-B612-36D60AE1CF8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70BF8D-CD27-584B-A259-2FF08E0C26A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84D28A9-8610-AC46-BC01-F729B04FEDF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0FB652-EADE-CA47-8CCB-B0D453F1D1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CCED98B-5E1E-0541-9686-CAEEDCD9B07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0D54C40-AE7D-714C-876A-D04D340C351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FB9AAF9-639C-2F4D-AC16-4DA78B97AC3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65F01B-1CF8-1C4C-A690-14264A0A5EE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1801A-74B5-FE4C-821B-623D6A17D2D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FE9B314-495D-1042-971B-A520017058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23D12E4-531E-C048-A872-AF1B974E6F2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0BFD2E4-7E81-5441-A1C9-DBECAA25A22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1C39EB-6AA6-8F42-8895-B48807825C1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AA61AA0-2BD9-CE48-ACFA-71F137B6D3E1}">
          <x14:formula1>
            <xm:f>Einstellungen!$H$7:$H$19</xm:f>
          </x14:formula1>
          <xm:sqref>H17:H30 H34:H47 H51:H64 H68:H81 H85:H98 H102:H115 H119:H132</xm:sqref>
        </x14:dataValidation>
        <x14:dataValidation type="list" allowBlank="1" showInputMessage="1" showErrorMessage="1" xr:uid="{79DA73C8-E789-E446-9CC1-72597D679885}">
          <x14:formula1>
            <xm:f>Einstellungen!$F$7:$F$19</xm:f>
          </x14:formula1>
          <xm:sqref>G17:G30 G34:G47 G51:G64 G68:G81 G85:G98 G102:G115 G119:G132</xm:sqref>
        </x14:dataValidation>
        <x14:dataValidation type="list" allowBlank="1" showInputMessage="1" showErrorMessage="1" xr:uid="{4A31636F-7257-DD40-B53F-234C402C2F00}">
          <x14:formula1>
            <xm:f>Einstellungen!$D$7:$D$19</xm:f>
          </x14:formula1>
          <xm:sqref>F17:F30 F34:F47 F51:F64 F68:F81 F85:F98 F102:F115 F119:F132</xm:sqref>
        </x14:dataValidation>
        <x14:dataValidation type="list" allowBlank="1" showInputMessage="1" showErrorMessage="1" xr:uid="{4F9DEF6D-ABE6-1149-813D-8F11D17AD938}">
          <x14:formula1>
            <xm:f>Einstellungen!$B$7:$B$19</xm:f>
          </x14:formula1>
          <xm:sqref>E17:E30 E34:E47 E51:E64 E68:E81 E85:E98 E102:E115 E119:E132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314C-4FF0-D44B-A09E-6B2217D3DB64}">
  <sheetPr codeName="Tabelle2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Kalender!K33</f>
        <v>3. Juni 2024 bis 9. Juni 2024</v>
      </c>
      <c r="S2" s="53"/>
    </row>
    <row r="3" spans="1:19" ht="30" customHeight="1">
      <c r="A3" s="161"/>
      <c r="B3" s="120"/>
      <c r="C3" s="120"/>
      <c r="D3" s="120"/>
      <c r="E3" s="120"/>
      <c r="F3" s="120"/>
      <c r="G3" s="120"/>
      <c r="H3" s="120"/>
      <c r="I3" s="120"/>
      <c r="J3" s="120"/>
      <c r="K3" s="120"/>
      <c r="L3" s="120"/>
      <c r="M3" s="120"/>
      <c r="N3" s="120"/>
      <c r="O3" s="120"/>
      <c r="P3" s="120"/>
      <c r="Q3" s="44"/>
      <c r="R3" s="107" t="str">
        <f>Kalender!J33</f>
        <v>Woche 23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Kalender!C33</f>
        <v>45446</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Kalender!D33</f>
        <v>45447</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Kalender!E33</f>
        <v>45448</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Kalender!F33</f>
        <v>45449</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Kalender!G33</f>
        <v>45450</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Kalender!H33</f>
        <v>45451</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Kalender!I33</f>
        <v>45452</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45446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45447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45448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45449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45450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45451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45452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8VzacGB38xBmCZggTyslm1N/AXry6E5nzuzIA6Ad8BtdZGzRH0rhhIolMXNPnCg+7TTEXdteLheIKDT+k1BMFw==" saltValue="B+Ozo0B2G8oPCTjrfTqH4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153" priority="103" operator="notEqual">
      <formula>""</formula>
    </cfRule>
  </conditionalFormatting>
  <conditionalFormatting sqref="O35:P35 O37:P37 O39:P39 O41:P41 O43:P43 O45:P45 O47:P47">
    <cfRule type="cellIs" dxfId="3152" priority="102" operator="notEqual">
      <formula>""</formula>
    </cfRule>
  </conditionalFormatting>
  <conditionalFormatting sqref="O52:P52 O54:P54 O56:P56 O58:P58 O60:P60 O62:P62 O64:P64">
    <cfRule type="cellIs" dxfId="3151" priority="101" operator="notEqual">
      <formula>""</formula>
    </cfRule>
  </conditionalFormatting>
  <conditionalFormatting sqref="O69:P69 O71:P71 O73:P73 O75:P75 O77:P77 O79:P79 O81:P81">
    <cfRule type="cellIs" dxfId="3150" priority="100" operator="notEqual">
      <formula>""</formula>
    </cfRule>
  </conditionalFormatting>
  <conditionalFormatting sqref="O86:P86 O88:P88 O90:P90 O92:P92 O94:P94 O96:P96 O98:P98">
    <cfRule type="cellIs" dxfId="3149" priority="99" operator="notEqual">
      <formula>""</formula>
    </cfRule>
  </conditionalFormatting>
  <conditionalFormatting sqref="O103:P103 O105:P105 O107:P107 O109:P109 O111:P111 O113:P113 O115:P115">
    <cfRule type="cellIs" dxfId="3148" priority="98" operator="notEqual">
      <formula>""</formula>
    </cfRule>
  </conditionalFormatting>
  <conditionalFormatting sqref="O120:P120 O122:P122 O124:P124 O126:P126 O128:P128 O130:P130 O132:P132">
    <cfRule type="cellIs" dxfId="3147" priority="97" operator="notEqual">
      <formula>""</formula>
    </cfRule>
  </conditionalFormatting>
  <conditionalFormatting sqref="D52 D54 D56 D58 D60 D62 D64">
    <cfRule type="cellIs" dxfId="3146" priority="86" operator="greaterThan">
      <formula>140</formula>
    </cfRule>
    <cfRule type="cellIs" dxfId="3145" priority="91" operator="between">
      <formula>60</formula>
      <formula>140</formula>
    </cfRule>
    <cfRule type="cellIs" dxfId="3144" priority="96" operator="lessThan">
      <formula>60</formula>
    </cfRule>
  </conditionalFormatting>
  <conditionalFormatting sqref="D69 D71 D73 D75 D77 D79 D81">
    <cfRule type="cellIs" dxfId="3143" priority="85" operator="greaterThan">
      <formula>160</formula>
    </cfRule>
    <cfRule type="cellIs" dxfId="3142" priority="90" operator="between">
      <formula>60</formula>
      <formula>140</formula>
    </cfRule>
    <cfRule type="cellIs" dxfId="3141" priority="95" operator="lessThan">
      <formula>60</formula>
    </cfRule>
  </conditionalFormatting>
  <conditionalFormatting sqref="D86 D88 D90 D92 D94 D96 D98">
    <cfRule type="cellIs" dxfId="3140" priority="84" operator="greaterThan">
      <formula>140</formula>
    </cfRule>
    <cfRule type="cellIs" dxfId="3139" priority="89" operator="between">
      <formula>40</formula>
      <formula>140</formula>
    </cfRule>
    <cfRule type="cellIs" dxfId="3138" priority="94" operator="lessThan">
      <formula>60</formula>
    </cfRule>
  </conditionalFormatting>
  <conditionalFormatting sqref="D103 D105 D107 D109 D111 D113 D115">
    <cfRule type="cellIs" dxfId="3137" priority="83" operator="greaterThan">
      <formula>140</formula>
    </cfRule>
    <cfRule type="cellIs" dxfId="3136" priority="88" operator="between">
      <formula>60</formula>
      <formula>140</formula>
    </cfRule>
    <cfRule type="cellIs" dxfId="3135" priority="93" operator="lessThan">
      <formula>60</formula>
    </cfRule>
  </conditionalFormatting>
  <conditionalFormatting sqref="D120 D122 D124 D126 D128 D130 D132">
    <cfRule type="cellIs" dxfId="3134" priority="82" operator="greaterThan">
      <formula>140</formula>
    </cfRule>
    <cfRule type="cellIs" dxfId="3133" priority="87" operator="between">
      <formula>60</formula>
      <formula>140</formula>
    </cfRule>
    <cfRule type="cellIs" dxfId="3132" priority="92" operator="lessThan">
      <formula>60</formula>
    </cfRule>
  </conditionalFormatting>
  <conditionalFormatting sqref="D18 D20 D22 D24 D26 D28 D30">
    <cfRule type="cellIs" dxfId="3131" priority="104" operator="lessThan">
      <formula>60</formula>
    </cfRule>
    <cfRule type="cellIs" dxfId="3130" priority="105" operator="between">
      <formula>60</formula>
      <formula>140</formula>
    </cfRule>
    <cfRule type="cellIs" dxfId="3129" priority="106" operator="greaterThan">
      <formula>140</formula>
    </cfRule>
  </conditionalFormatting>
  <conditionalFormatting sqref="D35 D37 D39 D41 D43 D45 D47">
    <cfRule type="cellIs" dxfId="3128" priority="79" operator="lessThan">
      <formula>60</formula>
    </cfRule>
    <cfRule type="cellIs" dxfId="3127" priority="80" operator="between">
      <formula>60</formula>
      <formula>140</formula>
    </cfRule>
    <cfRule type="cellIs" dxfId="3126" priority="81" operator="greaterThan">
      <formula>140</formula>
    </cfRule>
  </conditionalFormatting>
  <conditionalFormatting sqref="E31:H33 C31 C33 A31:B33 O31:S33">
    <cfRule type="expression" dxfId="3125" priority="78">
      <formula>$C$32=TODAY()</formula>
    </cfRule>
  </conditionalFormatting>
  <conditionalFormatting sqref="A14:B16 C14:D14 C16:D16 E14:H16 O14:S16">
    <cfRule type="expression" dxfId="3124" priority="77">
      <formula>$C$15=TODAY()</formula>
    </cfRule>
  </conditionalFormatting>
  <conditionalFormatting sqref="A48:B50 C48:D48 C50:D50 E48:H50 O48:S50">
    <cfRule type="expression" dxfId="3123" priority="76">
      <formula>$C$49=TODAY()</formula>
    </cfRule>
  </conditionalFormatting>
  <conditionalFormatting sqref="A65:B67 C65:D65 C67:D67 E65:H67 O65:S67">
    <cfRule type="expression" dxfId="3122" priority="75">
      <formula>$C$66=TODAY()</formula>
    </cfRule>
  </conditionalFormatting>
  <conditionalFormatting sqref="A82:B84 C82:D82 C84:D84 E82:H84 O82:S84">
    <cfRule type="expression" dxfId="3121" priority="74">
      <formula>$C$83=TODAY()</formula>
    </cfRule>
  </conditionalFormatting>
  <conditionalFormatting sqref="A99:B101 C99:D99 C101:D101 E99:H101 O99:S101">
    <cfRule type="expression" dxfId="3120" priority="73">
      <formula>$C$100=TODAY()</formula>
    </cfRule>
  </conditionalFormatting>
  <conditionalFormatting sqref="A116:B118 C116:D116 C118:D118 E116:H118 O116:S118">
    <cfRule type="expression" dxfId="3119" priority="72">
      <formula>$C$117=TODAY()</formula>
    </cfRule>
  </conditionalFormatting>
  <conditionalFormatting sqref="I18:J18 I20:J20 I22:J22 I24:J24 I26:J26 I28:J28 I30:J30">
    <cfRule type="cellIs" dxfId="3118" priority="63" operator="notEqual">
      <formula>""</formula>
    </cfRule>
  </conditionalFormatting>
  <conditionalFormatting sqref="I35:J35 I37:J37 I39:J39 I41:J41 I43:J43 I45:J45 I47:J47">
    <cfRule type="cellIs" dxfId="3117" priority="62" operator="notEqual">
      <formula>""</formula>
    </cfRule>
  </conditionalFormatting>
  <conditionalFormatting sqref="I52:J52 I54:J54 I56:J56 I58:J58 I60:J60 I62:J62 I64:J64">
    <cfRule type="cellIs" dxfId="3116" priority="61" operator="notEqual">
      <formula>""</formula>
    </cfRule>
  </conditionalFormatting>
  <conditionalFormatting sqref="I69:J69 I71:J71 I73:J73 I75:J75 I77:J77 I79:J79 I81:J81">
    <cfRule type="cellIs" dxfId="3115" priority="60" operator="notEqual">
      <formula>""</formula>
    </cfRule>
  </conditionalFormatting>
  <conditionalFormatting sqref="I86:J86 I88:J88 I90:J90 I92:J92 I94:J94 I96:J96 I98:J98">
    <cfRule type="cellIs" dxfId="3114" priority="59" operator="notEqual">
      <formula>""</formula>
    </cfRule>
  </conditionalFormatting>
  <conditionalFormatting sqref="I103:J103 I105:J105 I107:J107 I109:J109 I111:J111 I113:J113 I115:J115">
    <cfRule type="cellIs" dxfId="3113" priority="58" operator="notEqual">
      <formula>""</formula>
    </cfRule>
  </conditionalFormatting>
  <conditionalFormatting sqref="I120:J120 I122:J122 I124:J124 I126:J126 I128:J128 I130:J130 I132:J132">
    <cfRule type="cellIs" dxfId="3112" priority="57" operator="notEqual">
      <formula>""</formula>
    </cfRule>
  </conditionalFormatting>
  <conditionalFormatting sqref="I31:J33">
    <cfRule type="expression" dxfId="3111" priority="56">
      <formula>$C$32=TODAY()</formula>
    </cfRule>
  </conditionalFormatting>
  <conditionalFormatting sqref="I14:J16">
    <cfRule type="expression" dxfId="3110" priority="55">
      <formula>$C$15=TODAY()</formula>
    </cfRule>
  </conditionalFormatting>
  <conditionalFormatting sqref="I48:J50">
    <cfRule type="expression" dxfId="3109" priority="54">
      <formula>$C$49=TODAY()</formula>
    </cfRule>
  </conditionalFormatting>
  <conditionalFormatting sqref="I65:J67">
    <cfRule type="expression" dxfId="3108" priority="53">
      <formula>$C$66=TODAY()</formula>
    </cfRule>
  </conditionalFormatting>
  <conditionalFormatting sqref="I82:J84">
    <cfRule type="expression" dxfId="3107" priority="52">
      <formula>$C$83=TODAY()</formula>
    </cfRule>
  </conditionalFormatting>
  <conditionalFormatting sqref="I99:J101">
    <cfRule type="expression" dxfId="3106" priority="51">
      <formula>$C$100=TODAY()</formula>
    </cfRule>
  </conditionalFormatting>
  <conditionalFormatting sqref="I116:J118">
    <cfRule type="expression" dxfId="3105" priority="50">
      <formula>$C$117=TODAY()</formula>
    </cfRule>
  </conditionalFormatting>
  <conditionalFormatting sqref="M18:N18 M20:N20 M22:N22 M24:N24 M26:N26 M28:N28 M30:N30">
    <cfRule type="cellIs" dxfId="3104" priority="42" operator="notEqual">
      <formula>""</formula>
    </cfRule>
  </conditionalFormatting>
  <conditionalFormatting sqref="M35:N35 M37:N37 M39:N39 M41:N41 M43:N43 M45:N45 M47:N47">
    <cfRule type="cellIs" dxfId="3103" priority="41" operator="notEqual">
      <formula>""</formula>
    </cfRule>
  </conditionalFormatting>
  <conditionalFormatting sqref="M52:N52 M54:N54 M56:N56 M58:N58 M60:N60 M62:N62 M64:N64">
    <cfRule type="cellIs" dxfId="3102" priority="40" operator="notEqual">
      <formula>""</formula>
    </cfRule>
  </conditionalFormatting>
  <conditionalFormatting sqref="M69:N69 M71:N71 M73:N73 M75:N75 M77:N77 M79:N79 M81:N81">
    <cfRule type="cellIs" dxfId="3101" priority="39" operator="notEqual">
      <formula>""</formula>
    </cfRule>
  </conditionalFormatting>
  <conditionalFormatting sqref="M86:N86 M88:N88 M90:N90 M92:N92 M94:N94 M96:N96 M98:N98">
    <cfRule type="cellIs" dxfId="3100" priority="38" operator="notEqual">
      <formula>""</formula>
    </cfRule>
  </conditionalFormatting>
  <conditionalFormatting sqref="M103:N103 M105:N105 M107:N107 M109:N109 M111:N111 M113:N113 M115:N115">
    <cfRule type="cellIs" dxfId="3099" priority="37" operator="notEqual">
      <formula>""</formula>
    </cfRule>
  </conditionalFormatting>
  <conditionalFormatting sqref="M120:N120 M122:N122 M124:N124 M126:N126 M128:N128 M130:N130 M132:N132">
    <cfRule type="cellIs" dxfId="3098" priority="36" operator="notEqual">
      <formula>""</formula>
    </cfRule>
  </conditionalFormatting>
  <conditionalFormatting sqref="M31:N33">
    <cfRule type="expression" dxfId="3097" priority="35">
      <formula>$C$32=TODAY()</formula>
    </cfRule>
  </conditionalFormatting>
  <conditionalFormatting sqref="M14:N16">
    <cfRule type="expression" dxfId="3096" priority="34">
      <formula>$C$15=TODAY()</formula>
    </cfRule>
  </conditionalFormatting>
  <conditionalFormatting sqref="M48:N50">
    <cfRule type="expression" dxfId="3095" priority="33">
      <formula>$C$49=TODAY()</formula>
    </cfRule>
  </conditionalFormatting>
  <conditionalFormatting sqref="M65:N67">
    <cfRule type="expression" dxfId="3094" priority="32">
      <formula>$C$66=TODAY()</formula>
    </cfRule>
  </conditionalFormatting>
  <conditionalFormatting sqref="M82:N84">
    <cfRule type="expression" dxfId="3093" priority="31">
      <formula>$C$83=TODAY()</formula>
    </cfRule>
  </conditionalFormatting>
  <conditionalFormatting sqref="M99:N101">
    <cfRule type="expression" dxfId="3092" priority="30">
      <formula>$C$100=TODAY()</formula>
    </cfRule>
  </conditionalFormatting>
  <conditionalFormatting sqref="M116:N118">
    <cfRule type="expression" dxfId="3091" priority="29">
      <formula>$C$117=TODAY()</formula>
    </cfRule>
  </conditionalFormatting>
  <conditionalFormatting sqref="K18:L18 K20:L20 K22:L22 K24:L24 K26:L26 K28:L28 K30:L30">
    <cfRule type="cellIs" dxfId="3090" priority="21" operator="notEqual">
      <formula>""</formula>
    </cfRule>
  </conditionalFormatting>
  <conditionalFormatting sqref="K35:L35 K37:L37 K39:L39 K41:L41 K43:L43 K45:L45 K47:L47">
    <cfRule type="cellIs" dxfId="3089" priority="20" operator="notEqual">
      <formula>""</formula>
    </cfRule>
  </conditionalFormatting>
  <conditionalFormatting sqref="K52:L52 K54:L54 K56:L56 K58:L58 K60:L60 K62:L62 K64:L64">
    <cfRule type="cellIs" dxfId="3088" priority="19" operator="notEqual">
      <formula>""</formula>
    </cfRule>
  </conditionalFormatting>
  <conditionalFormatting sqref="K69:L69 K71:L71 K73:L73 K75:L75 K77:L77 K79:L79 K81:L81">
    <cfRule type="cellIs" dxfId="3087" priority="18" operator="notEqual">
      <formula>""</formula>
    </cfRule>
  </conditionalFormatting>
  <conditionalFormatting sqref="K86:L86 K88:L88 K90:L90 K92:L92 K94:L94 K96:L96 K98:L98">
    <cfRule type="cellIs" dxfId="3086" priority="17" operator="notEqual">
      <formula>""</formula>
    </cfRule>
  </conditionalFormatting>
  <conditionalFormatting sqref="K103:L103 K105:L105 K107:L107 K109:L109 K111:L111 K113:L113 K115:L115">
    <cfRule type="cellIs" dxfId="3085" priority="16" operator="notEqual">
      <formula>""</formula>
    </cfRule>
  </conditionalFormatting>
  <conditionalFormatting sqref="K120:L120 K122:L122 K124:L124 K126:L126 K128:L128 K130:L130 K132:L132">
    <cfRule type="cellIs" dxfId="3084" priority="15" operator="notEqual">
      <formula>""</formula>
    </cfRule>
  </conditionalFormatting>
  <conditionalFormatting sqref="K31:L33">
    <cfRule type="expression" dxfId="3083" priority="14">
      <formula>$C$32=TODAY()</formula>
    </cfRule>
  </conditionalFormatting>
  <conditionalFormatting sqref="K14:L16">
    <cfRule type="expression" dxfId="3082" priority="13">
      <formula>$C$15=TODAY()</formula>
    </cfRule>
  </conditionalFormatting>
  <conditionalFormatting sqref="K48:L50">
    <cfRule type="expression" dxfId="3081" priority="12">
      <formula>$C$49=TODAY()</formula>
    </cfRule>
  </conditionalFormatting>
  <conditionalFormatting sqref="K65:L67">
    <cfRule type="expression" dxfId="3080" priority="11">
      <formula>$C$66=TODAY()</formula>
    </cfRule>
  </conditionalFormatting>
  <conditionalFormatting sqref="K82:L84">
    <cfRule type="expression" dxfId="3079" priority="10">
      <formula>$C$83=TODAY()</formula>
    </cfRule>
  </conditionalFormatting>
  <conditionalFormatting sqref="K99:L101">
    <cfRule type="expression" dxfId="3078" priority="9">
      <formula>$C$100=TODAY()</formula>
    </cfRule>
  </conditionalFormatting>
  <conditionalFormatting sqref="K116:L118">
    <cfRule type="expression" dxfId="307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CBAF05E-5A05-8640-83F9-8F29DD02D27F}">
      <formula1>0</formula1>
      <formula2>0.999305555555556</formula2>
    </dataValidation>
  </dataValidations>
  <hyperlinks>
    <hyperlink ref="A1:B1" location="Kalender!B33" display="  ◀   zurück zum Menü" xr:uid="{2A0C15C7-A497-A647-9073-6851FA8BF766}"/>
    <hyperlink ref="I6:J6" location="'Persönliche Daten'!A1" display="'Persönliche Daten'!A1" xr:uid="{37496428-8B69-F048-96F2-6F99F2007A28}"/>
    <hyperlink ref="I7:J7" location="Table1!A1" display="Table1!A1" xr:uid="{3DBA617B-8C59-EE43-B195-2AC2E9780FC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00BF464-2F48-B948-8EFB-353FAD24089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AF45F22-1395-2F4D-B750-86264C75CFD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480A376-1D59-C849-BFDC-1B8458A8ED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060DF1B-16AF-2240-9FFB-F159D5246FA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16E797C-3C40-D546-96C0-6D10A51BD8A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CE53C9C-B029-6746-91F0-9C262C46E26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D3570C2-874D-AD43-A765-ECB9AE45B20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EFD5A8F-7AD7-B444-A172-7B8259E3CE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3227170-DE7C-8648-92D8-494931FE0CB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222536E-9797-AE49-86A3-EFEABCF29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C2E6932-ABE8-554B-BE6D-D964D61927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BEB5D86-312F-9049-9377-BA011440B08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2CF6F15-7542-9647-A75F-D62F6C4E151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26779C6-C712-C747-9603-882480D32EC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12C270-ED0F-5843-AD33-54BE203C22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101D846-7C07-864B-A99D-78FA6DD2A5A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CCDB662-7E51-0443-8A21-1FC2100E871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96C6B4-145C-684D-944B-966DB9E8629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89EDAD6-D2C0-7D40-9436-6609F102E1B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8048FB5-DB3D-4443-9D95-FD2EE627AD5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7BE87A-353B-774B-B565-75B1507E085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542A019-0F11-0E49-933C-E7F8836296B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53DBA3C-1D57-CD47-BA13-EAE6AEF3779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532326B-FD4D-344A-B762-BF22C5F7817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CE90AC9-372F-4640-ABB7-D5E3174927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091A2BD-4BE2-1D4B-A8E0-9AD6D818D6D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1716FE0-75FB-3A4D-B143-4D788B11639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2B8C769-A3CA-9449-960B-79F51C3A08D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3FE5576-32AB-914F-9C94-8C3D1316BB2A}">
          <x14:formula1>
            <xm:f>Einstellungen!$H$7:$H$19</xm:f>
          </x14:formula1>
          <xm:sqref>H17:H30 H34:H47 H51:H64 H68:H81 H85:H98 H102:H115 H119:H132</xm:sqref>
        </x14:dataValidation>
        <x14:dataValidation type="list" allowBlank="1" showInputMessage="1" showErrorMessage="1" xr:uid="{C7D435BD-203F-D942-BB31-21F83A3169B8}">
          <x14:formula1>
            <xm:f>Einstellungen!$F$7:$F$19</xm:f>
          </x14:formula1>
          <xm:sqref>G17:G30 G34:G47 G51:G64 G68:G81 G85:G98 G102:G115 G119:G132</xm:sqref>
        </x14:dataValidation>
        <x14:dataValidation type="list" allowBlank="1" showInputMessage="1" showErrorMessage="1" xr:uid="{936CA948-7A53-FA47-8515-C848464D8C93}">
          <x14:formula1>
            <xm:f>Einstellungen!$D$7:$D$19</xm:f>
          </x14:formula1>
          <xm:sqref>F17:F30 F34:F47 F51:F64 F68:F81 F85:F98 F102:F115 F119:F132</xm:sqref>
        </x14:dataValidation>
        <x14:dataValidation type="list" allowBlank="1" showInputMessage="1" showErrorMessage="1" xr:uid="{F2433837-B10B-4941-BC30-90E2C24262E4}">
          <x14:formula1>
            <xm:f>Einstellungen!$B$7:$B$19</xm:f>
          </x14:formula1>
          <xm:sqref>E17:E30 E34:E47 E51:E64 E68:E81 E85:E98 E102:E115 E119:E132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F906F-9254-144C-9E20-857431F1DE56}">
  <sheetPr codeName="Tabelle2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Kalender!K34</f>
        <v>10. Juni 2024 bis 16. Juni 2024</v>
      </c>
      <c r="S2" s="53"/>
    </row>
    <row r="3" spans="1:19" ht="30" customHeight="1">
      <c r="A3" s="161"/>
      <c r="B3" s="120"/>
      <c r="C3" s="120"/>
      <c r="D3" s="120"/>
      <c r="E3" s="120"/>
      <c r="F3" s="120"/>
      <c r="G3" s="120"/>
      <c r="H3" s="120"/>
      <c r="I3" s="120"/>
      <c r="J3" s="120"/>
      <c r="K3" s="120"/>
      <c r="L3" s="120"/>
      <c r="M3" s="120"/>
      <c r="N3" s="120"/>
      <c r="O3" s="120"/>
      <c r="P3" s="120"/>
      <c r="Q3" s="44"/>
      <c r="R3" s="107" t="str">
        <f>Kalender!J34</f>
        <v>Woche 24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Kalender!C34</f>
        <v>45453</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Kalender!D34</f>
        <v>45454</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Kalender!E34</f>
        <v>45455</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Kalender!F34</f>
        <v>45456</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Kalender!G34</f>
        <v>45457</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Kalender!H34</f>
        <v>45458</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Kalender!I34</f>
        <v>45459</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45453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45454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45455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45456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45457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45458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45459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YVcFN6RGoPRC1nr3U8nI9oGFN1w7G1lKVhKLGccSisQBjSRubum1rjkGZklzvhGh8VPkQcbkI1rb1DzefJWZOw==" saltValue="eFuQOCt4IDv/gPPKVxtpR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048" priority="103" operator="notEqual">
      <formula>""</formula>
    </cfRule>
  </conditionalFormatting>
  <conditionalFormatting sqref="O35:P35 O37:P37 O39:P39 O41:P41 O43:P43 O45:P45 O47:P47">
    <cfRule type="cellIs" dxfId="3047" priority="102" operator="notEqual">
      <formula>""</formula>
    </cfRule>
  </conditionalFormatting>
  <conditionalFormatting sqref="O52:P52 O54:P54 O56:P56 O58:P58 O60:P60 O62:P62 O64:P64">
    <cfRule type="cellIs" dxfId="3046" priority="101" operator="notEqual">
      <formula>""</formula>
    </cfRule>
  </conditionalFormatting>
  <conditionalFormatting sqref="O69:P69 O71:P71 O73:P73 O75:P75 O77:P77 O79:P79 O81:P81">
    <cfRule type="cellIs" dxfId="3045" priority="100" operator="notEqual">
      <formula>""</formula>
    </cfRule>
  </conditionalFormatting>
  <conditionalFormatting sqref="O86:P86 O88:P88 O90:P90 O92:P92 O94:P94 O96:P96 O98:P98">
    <cfRule type="cellIs" dxfId="3044" priority="99" operator="notEqual">
      <formula>""</formula>
    </cfRule>
  </conditionalFormatting>
  <conditionalFormatting sqref="O103:P103 O105:P105 O107:P107 O109:P109 O111:P111 O113:P113 O115:P115">
    <cfRule type="cellIs" dxfId="3043" priority="98" operator="notEqual">
      <formula>""</formula>
    </cfRule>
  </conditionalFormatting>
  <conditionalFormatting sqref="O120:P120 O122:P122 O124:P124 O126:P126 O128:P128 O130:P130 O132:P132">
    <cfRule type="cellIs" dxfId="3042" priority="97" operator="notEqual">
      <formula>""</formula>
    </cfRule>
  </conditionalFormatting>
  <conditionalFormatting sqref="D52 D54 D56 D58 D60 D62 D64">
    <cfRule type="cellIs" dxfId="3041" priority="86" operator="greaterThan">
      <formula>140</formula>
    </cfRule>
    <cfRule type="cellIs" dxfId="3040" priority="91" operator="between">
      <formula>60</formula>
      <formula>140</formula>
    </cfRule>
    <cfRule type="cellIs" dxfId="3039" priority="96" operator="lessThan">
      <formula>60</formula>
    </cfRule>
  </conditionalFormatting>
  <conditionalFormatting sqref="D69 D71 D73 D75 D77 D79 D81">
    <cfRule type="cellIs" dxfId="3038" priority="85" operator="greaterThan">
      <formula>160</formula>
    </cfRule>
    <cfRule type="cellIs" dxfId="3037" priority="90" operator="between">
      <formula>60</formula>
      <formula>140</formula>
    </cfRule>
    <cfRule type="cellIs" dxfId="3036" priority="95" operator="lessThan">
      <formula>60</formula>
    </cfRule>
  </conditionalFormatting>
  <conditionalFormatting sqref="D86 D88 D90 D92 D94 D96 D98">
    <cfRule type="cellIs" dxfId="3035" priority="84" operator="greaterThan">
      <formula>140</formula>
    </cfRule>
    <cfRule type="cellIs" dxfId="3034" priority="89" operator="between">
      <formula>40</formula>
      <formula>140</formula>
    </cfRule>
    <cfRule type="cellIs" dxfId="3033" priority="94" operator="lessThan">
      <formula>60</formula>
    </cfRule>
  </conditionalFormatting>
  <conditionalFormatting sqref="D103 D105 D107 D109 D111 D113 D115">
    <cfRule type="cellIs" dxfId="3032" priority="83" operator="greaterThan">
      <formula>140</formula>
    </cfRule>
    <cfRule type="cellIs" dxfId="3031" priority="88" operator="between">
      <formula>60</formula>
      <formula>140</formula>
    </cfRule>
    <cfRule type="cellIs" dxfId="3030" priority="93" operator="lessThan">
      <formula>60</formula>
    </cfRule>
  </conditionalFormatting>
  <conditionalFormatting sqref="D120 D122 D124 D126 D128 D130 D132">
    <cfRule type="cellIs" dxfId="3029" priority="82" operator="greaterThan">
      <formula>140</formula>
    </cfRule>
    <cfRule type="cellIs" dxfId="3028" priority="87" operator="between">
      <formula>60</formula>
      <formula>140</formula>
    </cfRule>
    <cfRule type="cellIs" dxfId="3027" priority="92" operator="lessThan">
      <formula>60</formula>
    </cfRule>
  </conditionalFormatting>
  <conditionalFormatting sqref="D18 D20 D22 D24 D26 D28 D30">
    <cfRule type="cellIs" dxfId="3026" priority="104" operator="lessThan">
      <formula>60</formula>
    </cfRule>
    <cfRule type="cellIs" dxfId="3025" priority="105" operator="between">
      <formula>60</formula>
      <formula>140</formula>
    </cfRule>
    <cfRule type="cellIs" dxfId="3024" priority="106" operator="greaterThan">
      <formula>140</formula>
    </cfRule>
  </conditionalFormatting>
  <conditionalFormatting sqref="D35 D37 D39 D41 D43 D45 D47">
    <cfRule type="cellIs" dxfId="3023" priority="79" operator="lessThan">
      <formula>60</formula>
    </cfRule>
    <cfRule type="cellIs" dxfId="3022" priority="80" operator="between">
      <formula>60</formula>
      <formula>140</formula>
    </cfRule>
    <cfRule type="cellIs" dxfId="3021" priority="81" operator="greaterThan">
      <formula>140</formula>
    </cfRule>
  </conditionalFormatting>
  <conditionalFormatting sqref="E31:H33 C31 C33 A31:B33 O31:S33">
    <cfRule type="expression" dxfId="3020" priority="78">
      <formula>$C$32=TODAY()</formula>
    </cfRule>
  </conditionalFormatting>
  <conditionalFormatting sqref="A14:B16 C14:D14 C16:D16 E14:H16 O14:S16">
    <cfRule type="expression" dxfId="3019" priority="77">
      <formula>$C$15=TODAY()</formula>
    </cfRule>
  </conditionalFormatting>
  <conditionalFormatting sqref="A48:B50 C48:D48 C50:D50 E48:H50 O48:S50">
    <cfRule type="expression" dxfId="3018" priority="76">
      <formula>$C$49=TODAY()</formula>
    </cfRule>
  </conditionalFormatting>
  <conditionalFormatting sqref="A65:B67 C65:D65 C67:D67 E65:H67 O65:S67">
    <cfRule type="expression" dxfId="3017" priority="75">
      <formula>$C$66=TODAY()</formula>
    </cfRule>
  </conditionalFormatting>
  <conditionalFormatting sqref="A82:B84 C82:D82 C84:D84 E82:H84 O82:S84">
    <cfRule type="expression" dxfId="3016" priority="74">
      <formula>$C$83=TODAY()</formula>
    </cfRule>
  </conditionalFormatting>
  <conditionalFormatting sqref="A99:B101 C99:D99 C101:D101 E99:H101 O99:S101">
    <cfRule type="expression" dxfId="3015" priority="73">
      <formula>$C$100=TODAY()</formula>
    </cfRule>
  </conditionalFormatting>
  <conditionalFormatting sqref="A116:B118 C116:D116 C118:D118 E116:H118 O116:S118">
    <cfRule type="expression" dxfId="3014" priority="72">
      <formula>$C$117=TODAY()</formula>
    </cfRule>
  </conditionalFormatting>
  <conditionalFormatting sqref="I18:J18 I20:J20 I22:J22 I24:J24 I26:J26 I28:J28 I30:J30">
    <cfRule type="cellIs" dxfId="3013" priority="63" operator="notEqual">
      <formula>""</formula>
    </cfRule>
  </conditionalFormatting>
  <conditionalFormatting sqref="I35:J35 I37:J37 I39:J39 I41:J41 I43:J43 I45:J45 I47:J47">
    <cfRule type="cellIs" dxfId="3012" priority="62" operator="notEqual">
      <formula>""</formula>
    </cfRule>
  </conditionalFormatting>
  <conditionalFormatting sqref="I52:J52 I54:J54 I56:J56 I58:J58 I60:J60 I62:J62 I64:J64">
    <cfRule type="cellIs" dxfId="3011" priority="61" operator="notEqual">
      <formula>""</formula>
    </cfRule>
  </conditionalFormatting>
  <conditionalFormatting sqref="I69:J69 I71:J71 I73:J73 I75:J75 I77:J77 I79:J79 I81:J81">
    <cfRule type="cellIs" dxfId="3010" priority="60" operator="notEqual">
      <formula>""</formula>
    </cfRule>
  </conditionalFormatting>
  <conditionalFormatting sqref="I86:J86 I88:J88 I90:J90 I92:J92 I94:J94 I96:J96 I98:J98">
    <cfRule type="cellIs" dxfId="3009" priority="59" operator="notEqual">
      <formula>""</formula>
    </cfRule>
  </conditionalFormatting>
  <conditionalFormatting sqref="I103:J103 I105:J105 I107:J107 I109:J109 I111:J111 I113:J113 I115:J115">
    <cfRule type="cellIs" dxfId="3008" priority="58" operator="notEqual">
      <formula>""</formula>
    </cfRule>
  </conditionalFormatting>
  <conditionalFormatting sqref="I120:J120 I122:J122 I124:J124 I126:J126 I128:J128 I130:J130 I132:J132">
    <cfRule type="cellIs" dxfId="3007" priority="57" operator="notEqual">
      <formula>""</formula>
    </cfRule>
  </conditionalFormatting>
  <conditionalFormatting sqref="I31:J33">
    <cfRule type="expression" dxfId="3006" priority="56">
      <formula>$C$32=TODAY()</formula>
    </cfRule>
  </conditionalFormatting>
  <conditionalFormatting sqref="I14:J16">
    <cfRule type="expression" dxfId="3005" priority="55">
      <formula>$C$15=TODAY()</formula>
    </cfRule>
  </conditionalFormatting>
  <conditionalFormatting sqref="I48:J50">
    <cfRule type="expression" dxfId="3004" priority="54">
      <formula>$C$49=TODAY()</formula>
    </cfRule>
  </conditionalFormatting>
  <conditionalFormatting sqref="I65:J67">
    <cfRule type="expression" dxfId="3003" priority="53">
      <formula>$C$66=TODAY()</formula>
    </cfRule>
  </conditionalFormatting>
  <conditionalFormatting sqref="I82:J84">
    <cfRule type="expression" dxfId="3002" priority="52">
      <formula>$C$83=TODAY()</formula>
    </cfRule>
  </conditionalFormatting>
  <conditionalFormatting sqref="I99:J101">
    <cfRule type="expression" dxfId="3001" priority="51">
      <formula>$C$100=TODAY()</formula>
    </cfRule>
  </conditionalFormatting>
  <conditionalFormatting sqref="I116:J118">
    <cfRule type="expression" dxfId="3000" priority="50">
      <formula>$C$117=TODAY()</formula>
    </cfRule>
  </conditionalFormatting>
  <conditionalFormatting sqref="M18:N18 M20:N20 M22:N22 M24:N24 M26:N26 M28:N28 M30:N30">
    <cfRule type="cellIs" dxfId="2999" priority="42" operator="notEqual">
      <formula>""</formula>
    </cfRule>
  </conditionalFormatting>
  <conditionalFormatting sqref="M35:N35 M37:N37 M39:N39 M41:N41 M43:N43 M45:N45 M47:N47">
    <cfRule type="cellIs" dxfId="2998" priority="41" operator="notEqual">
      <formula>""</formula>
    </cfRule>
  </conditionalFormatting>
  <conditionalFormatting sqref="M52:N52 M54:N54 M56:N56 M58:N58 M60:N60 M62:N62 M64:N64">
    <cfRule type="cellIs" dxfId="2997" priority="40" operator="notEqual">
      <formula>""</formula>
    </cfRule>
  </conditionalFormatting>
  <conditionalFormatting sqref="M69:N69 M71:N71 M73:N73 M75:N75 M77:N77 M79:N79 M81:N81">
    <cfRule type="cellIs" dxfId="2996" priority="39" operator="notEqual">
      <formula>""</formula>
    </cfRule>
  </conditionalFormatting>
  <conditionalFormatting sqref="M86:N86 M88:N88 M90:N90 M92:N92 M94:N94 M96:N96 M98:N98">
    <cfRule type="cellIs" dxfId="2995" priority="38" operator="notEqual">
      <formula>""</formula>
    </cfRule>
  </conditionalFormatting>
  <conditionalFormatting sqref="M103:N103 M105:N105 M107:N107 M109:N109 M111:N111 M113:N113 M115:N115">
    <cfRule type="cellIs" dxfId="2994" priority="37" operator="notEqual">
      <formula>""</formula>
    </cfRule>
  </conditionalFormatting>
  <conditionalFormatting sqref="M120:N120 M122:N122 M124:N124 M126:N126 M128:N128 M130:N130 M132:N132">
    <cfRule type="cellIs" dxfId="2993" priority="36" operator="notEqual">
      <formula>""</formula>
    </cfRule>
  </conditionalFormatting>
  <conditionalFormatting sqref="M31:N33">
    <cfRule type="expression" dxfId="2992" priority="35">
      <formula>$C$32=TODAY()</formula>
    </cfRule>
  </conditionalFormatting>
  <conditionalFormatting sqref="M14:N16">
    <cfRule type="expression" dxfId="2991" priority="34">
      <formula>$C$15=TODAY()</formula>
    </cfRule>
  </conditionalFormatting>
  <conditionalFormatting sqref="M48:N50">
    <cfRule type="expression" dxfId="2990" priority="33">
      <formula>$C$49=TODAY()</formula>
    </cfRule>
  </conditionalFormatting>
  <conditionalFormatting sqref="M65:N67">
    <cfRule type="expression" dxfId="2989" priority="32">
      <formula>$C$66=TODAY()</formula>
    </cfRule>
  </conditionalFormatting>
  <conditionalFormatting sqref="M82:N84">
    <cfRule type="expression" dxfId="2988" priority="31">
      <formula>$C$83=TODAY()</formula>
    </cfRule>
  </conditionalFormatting>
  <conditionalFormatting sqref="M99:N101">
    <cfRule type="expression" dxfId="2987" priority="30">
      <formula>$C$100=TODAY()</formula>
    </cfRule>
  </conditionalFormatting>
  <conditionalFormatting sqref="M116:N118">
    <cfRule type="expression" dxfId="2986" priority="29">
      <formula>$C$117=TODAY()</formula>
    </cfRule>
  </conditionalFormatting>
  <conditionalFormatting sqref="K18:L18 K20:L20 K22:L22 K24:L24 K26:L26 K28:L28 K30:L30">
    <cfRule type="cellIs" dxfId="2985" priority="21" operator="notEqual">
      <formula>""</formula>
    </cfRule>
  </conditionalFormatting>
  <conditionalFormatting sqref="K35:L35 K37:L37 K39:L39 K41:L41 K43:L43 K45:L45 K47:L47">
    <cfRule type="cellIs" dxfId="2984" priority="20" operator="notEqual">
      <formula>""</formula>
    </cfRule>
  </conditionalFormatting>
  <conditionalFormatting sqref="K52:L52 K54:L54 K56:L56 K58:L58 K60:L60 K62:L62 K64:L64">
    <cfRule type="cellIs" dxfId="2983" priority="19" operator="notEqual">
      <formula>""</formula>
    </cfRule>
  </conditionalFormatting>
  <conditionalFormatting sqref="K69:L69 K71:L71 K73:L73 K75:L75 K77:L77 K79:L79 K81:L81">
    <cfRule type="cellIs" dxfId="2982" priority="18" operator="notEqual">
      <formula>""</formula>
    </cfRule>
  </conditionalFormatting>
  <conditionalFormatting sqref="K86:L86 K88:L88 K90:L90 K92:L92 K94:L94 K96:L96 K98:L98">
    <cfRule type="cellIs" dxfId="2981" priority="17" operator="notEqual">
      <formula>""</formula>
    </cfRule>
  </conditionalFormatting>
  <conditionalFormatting sqref="K103:L103 K105:L105 K107:L107 K109:L109 K111:L111 K113:L113 K115:L115">
    <cfRule type="cellIs" dxfId="2980" priority="16" operator="notEqual">
      <formula>""</formula>
    </cfRule>
  </conditionalFormatting>
  <conditionalFormatting sqref="K120:L120 K122:L122 K124:L124 K126:L126 K128:L128 K130:L130 K132:L132">
    <cfRule type="cellIs" dxfId="2979" priority="15" operator="notEqual">
      <formula>""</formula>
    </cfRule>
  </conditionalFormatting>
  <conditionalFormatting sqref="K31:L33">
    <cfRule type="expression" dxfId="2978" priority="14">
      <formula>$C$32=TODAY()</formula>
    </cfRule>
  </conditionalFormatting>
  <conditionalFormatting sqref="K14:L16">
    <cfRule type="expression" dxfId="2977" priority="13">
      <formula>$C$15=TODAY()</formula>
    </cfRule>
  </conditionalFormatting>
  <conditionalFormatting sqref="K48:L50">
    <cfRule type="expression" dxfId="2976" priority="12">
      <formula>$C$49=TODAY()</formula>
    </cfRule>
  </conditionalFormatting>
  <conditionalFormatting sqref="K65:L67">
    <cfRule type="expression" dxfId="2975" priority="11">
      <formula>$C$66=TODAY()</formula>
    </cfRule>
  </conditionalFormatting>
  <conditionalFormatting sqref="K82:L84">
    <cfRule type="expression" dxfId="2974" priority="10">
      <formula>$C$83=TODAY()</formula>
    </cfRule>
  </conditionalFormatting>
  <conditionalFormatting sqref="K99:L101">
    <cfRule type="expression" dxfId="2973" priority="9">
      <formula>$C$100=TODAY()</formula>
    </cfRule>
  </conditionalFormatting>
  <conditionalFormatting sqref="K116:L118">
    <cfRule type="expression" dxfId="297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86F7E6-B71A-6C48-8BDA-C1A1F91A910A}">
      <formula1>0</formula1>
      <formula2>0.999305555555556</formula2>
    </dataValidation>
  </dataValidations>
  <hyperlinks>
    <hyperlink ref="A1:B1" location="Kalender!B34" display="  ◀   zurück zum Menü" xr:uid="{775B94BD-85C6-2D4D-A88A-B3C13B8BD532}"/>
    <hyperlink ref="I6:J6" location="'Persönliche Daten'!A1" display="'Persönliche Daten'!A1" xr:uid="{56CE5F1B-535B-E243-ADB8-3F5575123C1F}"/>
    <hyperlink ref="I7:J7" location="Table1!A1" display="Table1!A1" xr:uid="{456F78E5-16AA-3441-8D32-B57B92FB2A8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AA286B5-2BFB-1D4E-969A-77B04107625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7E548D3-E91A-A24E-B40E-8CB9157E276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DE15E7D8-760F-7446-AA86-F76B8349EF9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A6A6C3-D337-AD4D-BF67-404227FC9E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47CC0D1-A0C0-8A40-8FDA-58EB2FCB367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3185225-1F4F-424F-A391-4FF178E98E2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0C265CB-B7A8-EA44-833D-E645E5C1A44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FA2D6CC-5F72-774A-9C61-6288D049635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CC7D8DB-5631-1445-BDAD-4032774493E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478A95B-C2D9-AA4D-BA54-49C2696D85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E0EBFB8-8991-5D48-845D-DC980225D3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D134657-225E-3D42-ACAC-9695C6BAC01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88E959C-25F4-7D42-9AB0-B62111BAE4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64550BC-4B01-C24F-BC45-5584902E56C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5016100-D180-F447-918A-33F661CCB19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F7AE8BA-FF33-3349-A9DA-AA257D91463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C9BACD-3627-2348-B5EC-AE8F206F68E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233AD7B-E2BD-9041-8AA3-4E3DD09308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784DC125-9707-D24F-9D50-3A892799ADB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DBF23F-DE85-8549-A7F9-545DCEB98E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DA264DA-C283-A247-A37B-B8B4D8D47EA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0624E6E-3426-1046-A301-A5919D9F539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49B7CC-C9E6-3244-B90D-E8FE01C8448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FE509F7-BF45-6F48-BF5A-EEF5F1A0437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CB40EE7-AF18-154A-B0BC-57919A5E3A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D03E5-0DEF-9341-94ED-A81FB9C951C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5B37861-5698-654B-95C0-C326ED352C8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B6BE004-F315-E545-84A8-DE25EC9B527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68CAFC2-71FF-2F4B-A967-3F49BCB4B8A2}">
          <x14:formula1>
            <xm:f>Einstellungen!$H$7:$H$19</xm:f>
          </x14:formula1>
          <xm:sqref>H17:H30 H34:H47 H51:H64 H68:H81 H85:H98 H102:H115 H119:H132</xm:sqref>
        </x14:dataValidation>
        <x14:dataValidation type="list" allowBlank="1" showInputMessage="1" showErrorMessage="1" xr:uid="{3D80F683-E9BB-364A-ADF3-910E7000D8C8}">
          <x14:formula1>
            <xm:f>Einstellungen!$F$7:$F$19</xm:f>
          </x14:formula1>
          <xm:sqref>G17:G30 G34:G47 G51:G64 G68:G81 G85:G98 G102:G115 G119:G132</xm:sqref>
        </x14:dataValidation>
        <x14:dataValidation type="list" allowBlank="1" showInputMessage="1" showErrorMessage="1" xr:uid="{15541A11-AF6F-F547-9792-0077238010F5}">
          <x14:formula1>
            <xm:f>Einstellungen!$D$7:$D$19</xm:f>
          </x14:formula1>
          <xm:sqref>F17:F30 F34:F47 F51:F64 F68:F81 F85:F98 F102:F115 F119:F132</xm:sqref>
        </x14:dataValidation>
        <x14:dataValidation type="list" allowBlank="1" showInputMessage="1" showErrorMessage="1" xr:uid="{AD923AC0-2F00-8C4C-BF21-BE89E056ACE2}">
          <x14:formula1>
            <xm:f>Einstellungen!$B$7:$B$19</xm:f>
          </x14:formula1>
          <xm:sqref>E17:E30 E34:E47 E51:E64 E68:E81 E85:E98 E102:E115 E119:E132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9C26-E55B-4044-9C1F-E568156630BB}">
  <sheetPr codeName="Tabelle2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Kalender!K35</f>
        <v>17. Juni 2024 bis 23. Juni 2024</v>
      </c>
      <c r="S2" s="53"/>
    </row>
    <row r="3" spans="1:19" ht="30" customHeight="1">
      <c r="A3" s="161"/>
      <c r="B3" s="120"/>
      <c r="C3" s="120"/>
      <c r="D3" s="120"/>
      <c r="E3" s="120"/>
      <c r="F3" s="120"/>
      <c r="G3" s="120"/>
      <c r="H3" s="120"/>
      <c r="I3" s="120"/>
      <c r="J3" s="120"/>
      <c r="K3" s="120"/>
      <c r="L3" s="120"/>
      <c r="M3" s="120"/>
      <c r="N3" s="120"/>
      <c r="O3" s="120"/>
      <c r="P3" s="120"/>
      <c r="Q3" s="44"/>
      <c r="R3" s="107" t="str">
        <f>Kalender!J35</f>
        <v>Woche 25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Kalender!C35</f>
        <v>45460</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Kalender!D35</f>
        <v>45461</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Kalender!E35</f>
        <v>45462</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Kalender!F35</f>
        <v>45463</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Kalender!G35</f>
        <v>45464</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Kalender!H35</f>
        <v>45465</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Kalender!I35</f>
        <v>45466</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45460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45461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45462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45463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45464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45465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45466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UEBqU2FaZIgef/7IzN/6TV/YE/ED6F//inPAiP3OUgsnqSB0EQWVWNuSMmmvLYr9MxyIeRT7HLSTdkQ0M6L+GA==" saltValue="CslHH9KUe6BEIAagHnXBJ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943" priority="103" operator="notEqual">
      <formula>""</formula>
    </cfRule>
  </conditionalFormatting>
  <conditionalFormatting sqref="O35:P35 O37:P37 O39:P39 O41:P41 O43:P43 O45:P45 O47:P47">
    <cfRule type="cellIs" dxfId="2942" priority="102" operator="notEqual">
      <formula>""</formula>
    </cfRule>
  </conditionalFormatting>
  <conditionalFormatting sqref="O52:P52 O54:P54 O56:P56 O58:P58 O60:P60 O62:P62 O64:P64">
    <cfRule type="cellIs" dxfId="2941" priority="101" operator="notEqual">
      <formula>""</formula>
    </cfRule>
  </conditionalFormatting>
  <conditionalFormatting sqref="O69:P69 O71:P71 O73:P73 O75:P75 O77:P77 O79:P79 O81:P81">
    <cfRule type="cellIs" dxfId="2940" priority="100" operator="notEqual">
      <formula>""</formula>
    </cfRule>
  </conditionalFormatting>
  <conditionalFormatting sqref="O86:P86 O88:P88 O90:P90 O92:P92 O94:P94 O96:P96 O98:P98">
    <cfRule type="cellIs" dxfId="2939" priority="99" operator="notEqual">
      <formula>""</formula>
    </cfRule>
  </conditionalFormatting>
  <conditionalFormatting sqref="O103:P103 O105:P105 O107:P107 O109:P109 O111:P111 O113:P113 O115:P115">
    <cfRule type="cellIs" dxfId="2938" priority="98" operator="notEqual">
      <formula>""</formula>
    </cfRule>
  </conditionalFormatting>
  <conditionalFormatting sqref="O120:P120 O122:P122 O124:P124 O126:P126 O128:P128 O130:P130 O132:P132">
    <cfRule type="cellIs" dxfId="2937" priority="97" operator="notEqual">
      <formula>""</formula>
    </cfRule>
  </conditionalFormatting>
  <conditionalFormatting sqref="D52 D54 D56 D58 D60 D62 D64">
    <cfRule type="cellIs" dxfId="2936" priority="86" operator="greaterThan">
      <formula>140</formula>
    </cfRule>
    <cfRule type="cellIs" dxfId="2935" priority="91" operator="between">
      <formula>60</formula>
      <formula>140</formula>
    </cfRule>
    <cfRule type="cellIs" dxfId="2934" priority="96" operator="lessThan">
      <formula>60</formula>
    </cfRule>
  </conditionalFormatting>
  <conditionalFormatting sqref="D69 D71 D73 D75 D77 D79 D81">
    <cfRule type="cellIs" dxfId="2933" priority="85" operator="greaterThan">
      <formula>160</formula>
    </cfRule>
    <cfRule type="cellIs" dxfId="2932" priority="90" operator="between">
      <formula>60</formula>
      <formula>140</formula>
    </cfRule>
    <cfRule type="cellIs" dxfId="2931" priority="95" operator="lessThan">
      <formula>60</formula>
    </cfRule>
  </conditionalFormatting>
  <conditionalFormatting sqref="D86 D88 D90 D92 D94 D96 D98">
    <cfRule type="cellIs" dxfId="2930" priority="84" operator="greaterThan">
      <formula>140</formula>
    </cfRule>
    <cfRule type="cellIs" dxfId="2929" priority="89" operator="between">
      <formula>40</formula>
      <formula>140</formula>
    </cfRule>
    <cfRule type="cellIs" dxfId="2928" priority="94" operator="lessThan">
      <formula>60</formula>
    </cfRule>
  </conditionalFormatting>
  <conditionalFormatting sqref="D103 D105 D107 D109 D111 D113 D115">
    <cfRule type="cellIs" dxfId="2927" priority="83" operator="greaterThan">
      <formula>140</formula>
    </cfRule>
    <cfRule type="cellIs" dxfId="2926" priority="88" operator="between">
      <formula>60</formula>
      <formula>140</formula>
    </cfRule>
    <cfRule type="cellIs" dxfId="2925" priority="93" operator="lessThan">
      <formula>60</formula>
    </cfRule>
  </conditionalFormatting>
  <conditionalFormatting sqref="D120 D122 D124 D126 D128 D130 D132">
    <cfRule type="cellIs" dxfId="2924" priority="82" operator="greaterThan">
      <formula>140</formula>
    </cfRule>
    <cfRule type="cellIs" dxfId="2923" priority="87" operator="between">
      <formula>60</formula>
      <formula>140</formula>
    </cfRule>
    <cfRule type="cellIs" dxfId="2922" priority="92" operator="lessThan">
      <formula>60</formula>
    </cfRule>
  </conditionalFormatting>
  <conditionalFormatting sqref="D18 D20 D22 D24 D26 D28 D30">
    <cfRule type="cellIs" dxfId="2921" priority="104" operator="lessThan">
      <formula>60</formula>
    </cfRule>
    <cfRule type="cellIs" dxfId="2920" priority="105" operator="between">
      <formula>60</formula>
      <formula>140</formula>
    </cfRule>
    <cfRule type="cellIs" dxfId="2919" priority="106" operator="greaterThan">
      <formula>140</formula>
    </cfRule>
  </conditionalFormatting>
  <conditionalFormatting sqref="D35 D37 D39 D41 D43 D45 D47">
    <cfRule type="cellIs" dxfId="2918" priority="79" operator="lessThan">
      <formula>60</formula>
    </cfRule>
    <cfRule type="cellIs" dxfId="2917" priority="80" operator="between">
      <formula>60</formula>
      <formula>140</formula>
    </cfRule>
    <cfRule type="cellIs" dxfId="2916" priority="81" operator="greaterThan">
      <formula>140</formula>
    </cfRule>
  </conditionalFormatting>
  <conditionalFormatting sqref="E31:H33 C31 C33 A31:B33 O31:S33">
    <cfRule type="expression" dxfId="2915" priority="78">
      <formula>$C$32=TODAY()</formula>
    </cfRule>
  </conditionalFormatting>
  <conditionalFormatting sqref="A14:B16 C14:D14 C16:D16 E14:H16 O14:S16">
    <cfRule type="expression" dxfId="2914" priority="77">
      <formula>$C$15=TODAY()</formula>
    </cfRule>
  </conditionalFormatting>
  <conditionalFormatting sqref="A48:B50 C48:D48 C50:D50 E48:H50 O48:S50">
    <cfRule type="expression" dxfId="2913" priority="76">
      <formula>$C$49=TODAY()</formula>
    </cfRule>
  </conditionalFormatting>
  <conditionalFormatting sqref="A65:B67 C65:D65 C67:D67 E65:H67 O65:S67">
    <cfRule type="expression" dxfId="2912" priority="75">
      <formula>$C$66=TODAY()</formula>
    </cfRule>
  </conditionalFormatting>
  <conditionalFormatting sqref="A82:B84 C82:D82 C84:D84 E82:H84 O82:S84">
    <cfRule type="expression" dxfId="2911" priority="74">
      <formula>$C$83=TODAY()</formula>
    </cfRule>
  </conditionalFormatting>
  <conditionalFormatting sqref="A99:B101 C99:D99 C101:D101 E99:H101 O99:S101">
    <cfRule type="expression" dxfId="2910" priority="73">
      <formula>$C$100=TODAY()</formula>
    </cfRule>
  </conditionalFormatting>
  <conditionalFormatting sqref="A116:B118 C116:D116 C118:D118 E116:H118 O116:S118">
    <cfRule type="expression" dxfId="2909" priority="72">
      <formula>$C$117=TODAY()</formula>
    </cfRule>
  </conditionalFormatting>
  <conditionalFormatting sqref="I18:J18 I20:J20 I22:J22 I24:J24 I26:J26 I28:J28 I30:J30">
    <cfRule type="cellIs" dxfId="2908" priority="63" operator="notEqual">
      <formula>""</formula>
    </cfRule>
  </conditionalFormatting>
  <conditionalFormatting sqref="I35:J35 I37:J37 I39:J39 I41:J41 I43:J43 I45:J45 I47:J47">
    <cfRule type="cellIs" dxfId="2907" priority="62" operator="notEqual">
      <formula>""</formula>
    </cfRule>
  </conditionalFormatting>
  <conditionalFormatting sqref="I52:J52 I54:J54 I56:J56 I58:J58 I60:J60 I62:J62 I64:J64">
    <cfRule type="cellIs" dxfId="2906" priority="61" operator="notEqual">
      <formula>""</formula>
    </cfRule>
  </conditionalFormatting>
  <conditionalFormatting sqref="I69:J69 I71:J71 I73:J73 I75:J75 I77:J77 I79:J79 I81:J81">
    <cfRule type="cellIs" dxfId="2905" priority="60" operator="notEqual">
      <formula>""</formula>
    </cfRule>
  </conditionalFormatting>
  <conditionalFormatting sqref="I86:J86 I88:J88 I90:J90 I92:J92 I94:J94 I96:J96 I98:J98">
    <cfRule type="cellIs" dxfId="2904" priority="59" operator="notEqual">
      <formula>""</formula>
    </cfRule>
  </conditionalFormatting>
  <conditionalFormatting sqref="I103:J103 I105:J105 I107:J107 I109:J109 I111:J111 I113:J113 I115:J115">
    <cfRule type="cellIs" dxfId="2903" priority="58" operator="notEqual">
      <formula>""</formula>
    </cfRule>
  </conditionalFormatting>
  <conditionalFormatting sqref="I120:J120 I122:J122 I124:J124 I126:J126 I128:J128 I130:J130 I132:J132">
    <cfRule type="cellIs" dxfId="2902" priority="57" operator="notEqual">
      <formula>""</formula>
    </cfRule>
  </conditionalFormatting>
  <conditionalFormatting sqref="I31:J33">
    <cfRule type="expression" dxfId="2901" priority="56">
      <formula>$C$32=TODAY()</formula>
    </cfRule>
  </conditionalFormatting>
  <conditionalFormatting sqref="I14:J16">
    <cfRule type="expression" dxfId="2900" priority="55">
      <formula>$C$15=TODAY()</formula>
    </cfRule>
  </conditionalFormatting>
  <conditionalFormatting sqref="I48:J50">
    <cfRule type="expression" dxfId="2899" priority="54">
      <formula>$C$49=TODAY()</formula>
    </cfRule>
  </conditionalFormatting>
  <conditionalFormatting sqref="I65:J67">
    <cfRule type="expression" dxfId="2898" priority="53">
      <formula>$C$66=TODAY()</formula>
    </cfRule>
  </conditionalFormatting>
  <conditionalFormatting sqref="I82:J84">
    <cfRule type="expression" dxfId="2897" priority="52">
      <formula>$C$83=TODAY()</formula>
    </cfRule>
  </conditionalFormatting>
  <conditionalFormatting sqref="I99:J101">
    <cfRule type="expression" dxfId="2896" priority="51">
      <formula>$C$100=TODAY()</formula>
    </cfRule>
  </conditionalFormatting>
  <conditionalFormatting sqref="I116:J118">
    <cfRule type="expression" dxfId="2895" priority="50">
      <formula>$C$117=TODAY()</formula>
    </cfRule>
  </conditionalFormatting>
  <conditionalFormatting sqref="M18:N18 M20:N20 M22:N22 M24:N24 M26:N26 M28:N28 M30:N30">
    <cfRule type="cellIs" dxfId="2894" priority="42" operator="notEqual">
      <formula>""</formula>
    </cfRule>
  </conditionalFormatting>
  <conditionalFormatting sqref="M35:N35 M37:N37 M39:N39 M41:N41 M43:N43 M45:N45 M47:N47">
    <cfRule type="cellIs" dxfId="2893" priority="41" operator="notEqual">
      <formula>""</formula>
    </cfRule>
  </conditionalFormatting>
  <conditionalFormatting sqref="M52:N52 M54:N54 M56:N56 M58:N58 M60:N60 M62:N62 M64:N64">
    <cfRule type="cellIs" dxfId="2892" priority="40" operator="notEqual">
      <formula>""</formula>
    </cfRule>
  </conditionalFormatting>
  <conditionalFormatting sqref="M69:N69 M71:N71 M73:N73 M75:N75 M77:N77 M79:N79 M81:N81">
    <cfRule type="cellIs" dxfId="2891" priority="39" operator="notEqual">
      <formula>""</formula>
    </cfRule>
  </conditionalFormatting>
  <conditionalFormatting sqref="M86:N86 M88:N88 M90:N90 M92:N92 M94:N94 M96:N96 M98:N98">
    <cfRule type="cellIs" dxfId="2890" priority="38" operator="notEqual">
      <formula>""</formula>
    </cfRule>
  </conditionalFormatting>
  <conditionalFormatting sqref="M103:N103 M105:N105 M107:N107 M109:N109 M111:N111 M113:N113 M115:N115">
    <cfRule type="cellIs" dxfId="2889" priority="37" operator="notEqual">
      <formula>""</formula>
    </cfRule>
  </conditionalFormatting>
  <conditionalFormatting sqref="M120:N120 M122:N122 M124:N124 M126:N126 M128:N128 M130:N130 M132:N132">
    <cfRule type="cellIs" dxfId="2888" priority="36" operator="notEqual">
      <formula>""</formula>
    </cfRule>
  </conditionalFormatting>
  <conditionalFormatting sqref="M31:N33">
    <cfRule type="expression" dxfId="2887" priority="35">
      <formula>$C$32=TODAY()</formula>
    </cfRule>
  </conditionalFormatting>
  <conditionalFormatting sqref="M14:N16">
    <cfRule type="expression" dxfId="2886" priority="34">
      <formula>$C$15=TODAY()</formula>
    </cfRule>
  </conditionalFormatting>
  <conditionalFormatting sqref="M48:N50">
    <cfRule type="expression" dxfId="2885" priority="33">
      <formula>$C$49=TODAY()</formula>
    </cfRule>
  </conditionalFormatting>
  <conditionalFormatting sqref="M65:N67">
    <cfRule type="expression" dxfId="2884" priority="32">
      <formula>$C$66=TODAY()</formula>
    </cfRule>
  </conditionalFormatting>
  <conditionalFormatting sqref="M82:N84">
    <cfRule type="expression" dxfId="2883" priority="31">
      <formula>$C$83=TODAY()</formula>
    </cfRule>
  </conditionalFormatting>
  <conditionalFormatting sqref="M99:N101">
    <cfRule type="expression" dxfId="2882" priority="30">
      <formula>$C$100=TODAY()</formula>
    </cfRule>
  </conditionalFormatting>
  <conditionalFormatting sqref="M116:N118">
    <cfRule type="expression" dxfId="2881" priority="29">
      <formula>$C$117=TODAY()</formula>
    </cfRule>
  </conditionalFormatting>
  <conditionalFormatting sqref="K18:L18 K20:L20 K22:L22 K24:L24 K26:L26 K28:L28 K30:L30">
    <cfRule type="cellIs" dxfId="2880" priority="21" operator="notEqual">
      <formula>""</formula>
    </cfRule>
  </conditionalFormatting>
  <conditionalFormatting sqref="K35:L35 K37:L37 K39:L39 K41:L41 K43:L43 K45:L45 K47:L47">
    <cfRule type="cellIs" dxfId="2879" priority="20" operator="notEqual">
      <formula>""</formula>
    </cfRule>
  </conditionalFormatting>
  <conditionalFormatting sqref="K52:L52 K54:L54 K56:L56 K58:L58 K60:L60 K62:L62 K64:L64">
    <cfRule type="cellIs" dxfId="2878" priority="19" operator="notEqual">
      <formula>""</formula>
    </cfRule>
  </conditionalFormatting>
  <conditionalFormatting sqref="K69:L69 K71:L71 K73:L73 K75:L75 K77:L77 K79:L79 K81:L81">
    <cfRule type="cellIs" dxfId="2877" priority="18" operator="notEqual">
      <formula>""</formula>
    </cfRule>
  </conditionalFormatting>
  <conditionalFormatting sqref="K86:L86 K88:L88 K90:L90 K92:L92 K94:L94 K96:L96 K98:L98">
    <cfRule type="cellIs" dxfId="2876" priority="17" operator="notEqual">
      <formula>""</formula>
    </cfRule>
  </conditionalFormatting>
  <conditionalFormatting sqref="K103:L103 K105:L105 K107:L107 K109:L109 K111:L111 K113:L113 K115:L115">
    <cfRule type="cellIs" dxfId="2875" priority="16" operator="notEqual">
      <formula>""</formula>
    </cfRule>
  </conditionalFormatting>
  <conditionalFormatting sqref="K120:L120 K122:L122 K124:L124 K126:L126 K128:L128 K130:L130 K132:L132">
    <cfRule type="cellIs" dxfId="2874" priority="15" operator="notEqual">
      <formula>""</formula>
    </cfRule>
  </conditionalFormatting>
  <conditionalFormatting sqref="K31:L33">
    <cfRule type="expression" dxfId="2873" priority="14">
      <formula>$C$32=TODAY()</formula>
    </cfRule>
  </conditionalFormatting>
  <conditionalFormatting sqref="K14:L16">
    <cfRule type="expression" dxfId="2872" priority="13">
      <formula>$C$15=TODAY()</formula>
    </cfRule>
  </conditionalFormatting>
  <conditionalFormatting sqref="K48:L50">
    <cfRule type="expression" dxfId="2871" priority="12">
      <formula>$C$49=TODAY()</formula>
    </cfRule>
  </conditionalFormatting>
  <conditionalFormatting sqref="K65:L67">
    <cfRule type="expression" dxfId="2870" priority="11">
      <formula>$C$66=TODAY()</formula>
    </cfRule>
  </conditionalFormatting>
  <conditionalFormatting sqref="K82:L84">
    <cfRule type="expression" dxfId="2869" priority="10">
      <formula>$C$83=TODAY()</formula>
    </cfRule>
  </conditionalFormatting>
  <conditionalFormatting sqref="K99:L101">
    <cfRule type="expression" dxfId="2868" priority="9">
      <formula>$C$100=TODAY()</formula>
    </cfRule>
  </conditionalFormatting>
  <conditionalFormatting sqref="K116:L118">
    <cfRule type="expression" dxfId="286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C9CF32C-CA5C-324B-B291-7CE3F5B93FA7}">
      <formula1>0</formula1>
      <formula2>0.999305555555556</formula2>
    </dataValidation>
  </dataValidations>
  <hyperlinks>
    <hyperlink ref="A1:B1" location="Kalender!B35" display="  ◀   zurück zum Menü" xr:uid="{0D1342A2-4D95-B341-9F68-B70CB9FE469A}"/>
    <hyperlink ref="I6:J6" location="'Persönliche Daten'!A1" display="'Persönliche Daten'!A1" xr:uid="{414C15ED-6ED4-A34F-9C29-8879BA6BE839}"/>
    <hyperlink ref="I7:J7" location="Table1!A1" display="Table1!A1" xr:uid="{F77E2426-D533-EF48-B9A5-FFEB363596E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D61206A-0298-8441-82BD-0289AF23FD3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56A8F-F638-E844-B0AA-D9C2F7F077D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767FF68-5002-2644-ABE7-FD6ACF68F95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704E1F5-93DD-FF4D-AD34-41E0518D148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3E24D72-7573-DF40-9524-A2E94ED384E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409988F-BAAE-1348-A252-AB690529FBB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5AC9DFF-894E-6E44-AD50-C25694B511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0FA20DF-231A-7944-8222-BED309AB015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2EEE648-503E-D04D-A18A-A31E8263FA8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87655C3-332C-CA42-9661-BD8975304AF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E81ADC-49FD-BB43-924B-A115E54FCD2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76124D8-72C4-434E-8BFC-ED7B7E42AE9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582E47E-3B43-E34E-AB1C-7F650FF1B56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AD37093-0823-D348-8E04-64C9DBEE2C9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D4D9E4C-A474-9844-9538-6410DAE6FD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3F88830-D021-B94F-97B4-5DEBFCDBEE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624F6BF-311C-BF41-AE39-05B45A7409D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15EC0FC-690C-FA49-AE6B-4DFDD7F2A2A9}">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0CBB478-5C4F-4C46-90F4-7C11C49D6379}">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1C5F974-7D46-E147-8F90-54C340150BA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F454741-009A-074A-B74A-48930AEBDAE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0DAC3A9-C2BF-1C45-AB73-8301ED515FA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BBBF9E9-954A-B54C-BD4E-47CBDE7ACE2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E6F335B-5EA8-1646-9894-59CEDCA4CBE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2C1930E-9833-364F-9870-3ACD9AF683D5}">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8752AE1-77F8-7C48-B6F8-CA38445EDE8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89CF2B5-C353-F940-8909-C9028E2F33C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47F1658-B30C-5F4B-95CA-8FB90797D7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A321386-AA7D-AA44-9F05-224EEAD24625}">
          <x14:formula1>
            <xm:f>Einstellungen!$H$7:$H$19</xm:f>
          </x14:formula1>
          <xm:sqref>H17:H30 H34:H47 H51:H64 H68:H81 H85:H98 H102:H115 H119:H132</xm:sqref>
        </x14:dataValidation>
        <x14:dataValidation type="list" allowBlank="1" showInputMessage="1" showErrorMessage="1" xr:uid="{52E6F421-B723-6A49-965D-10849C391E5E}">
          <x14:formula1>
            <xm:f>Einstellungen!$F$7:$F$19</xm:f>
          </x14:formula1>
          <xm:sqref>G17:G30 G34:G47 G51:G64 G68:G81 G85:G98 G102:G115 G119:G132</xm:sqref>
        </x14:dataValidation>
        <x14:dataValidation type="list" allowBlank="1" showInputMessage="1" showErrorMessage="1" xr:uid="{9FDF2F14-B19A-E14D-98F8-4CAA6196C27C}">
          <x14:formula1>
            <xm:f>Einstellungen!$D$7:$D$19</xm:f>
          </x14:formula1>
          <xm:sqref>F17:F30 F34:F47 F51:F64 F68:F81 F85:F98 F102:F115 F119:F132</xm:sqref>
        </x14:dataValidation>
        <x14:dataValidation type="list" allowBlank="1" showInputMessage="1" showErrorMessage="1" xr:uid="{BA1BFAB7-ACF2-6240-880D-0420F0E9E1D4}">
          <x14:formula1>
            <xm:f>Einstellungen!$B$7:$B$19</xm:f>
          </x14:formula1>
          <xm:sqref>E17:E30 E34:E47 E51:E64 E68:E81 E85:E98 E102:E115 E119:E132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B5BF-60A7-6045-A379-87BF65576F5D}">
  <sheetPr codeName="Tabelle2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Kalender!K36</f>
        <v>24. Juni 2024 bis 30. Juni 2024</v>
      </c>
      <c r="S2" s="53"/>
    </row>
    <row r="3" spans="1:19" ht="30" customHeight="1">
      <c r="A3" s="161"/>
      <c r="B3" s="120"/>
      <c r="C3" s="120"/>
      <c r="D3" s="120"/>
      <c r="E3" s="120"/>
      <c r="F3" s="120"/>
      <c r="G3" s="120"/>
      <c r="H3" s="120"/>
      <c r="I3" s="120"/>
      <c r="J3" s="120"/>
      <c r="K3" s="120"/>
      <c r="L3" s="120"/>
      <c r="M3" s="120"/>
      <c r="N3" s="120"/>
      <c r="O3" s="120"/>
      <c r="P3" s="120"/>
      <c r="Q3" s="44"/>
      <c r="R3" s="107" t="str">
        <f>Kalender!J36</f>
        <v>Woche 26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Kalender!C36</f>
        <v>45467</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Kalender!D36</f>
        <v>45468</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Kalender!E36</f>
        <v>45469</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Kalender!F36</f>
        <v>45470</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Kalender!G36</f>
        <v>45471</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Kalender!H36</f>
        <v>45472</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Kalender!I36</f>
        <v>45473</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45467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45468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45469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45470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45471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45472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45473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qlBgq3/hFbumggiKuGoGsg82YIzqc3nx3CRTlH3sGbdYie3nuAhfm+7ApZulPMFkWlCz+Ho0VdkGLuJLVExRtg==" saltValue="LO73iEcvoSy8pCWYgpqiA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838" priority="103" operator="notEqual">
      <formula>""</formula>
    </cfRule>
  </conditionalFormatting>
  <conditionalFormatting sqref="O35:P35 O37:P37 O39:P39 O41:P41 O43:P43 O45:P45 O47:P47">
    <cfRule type="cellIs" dxfId="2837" priority="102" operator="notEqual">
      <formula>""</formula>
    </cfRule>
  </conditionalFormatting>
  <conditionalFormatting sqref="O52:P52 O54:P54 O56:P56 O58:P58 O60:P60 O62:P62 O64:P64">
    <cfRule type="cellIs" dxfId="2836" priority="101" operator="notEqual">
      <formula>""</formula>
    </cfRule>
  </conditionalFormatting>
  <conditionalFormatting sqref="O69:P69 O71:P71 O73:P73 O75:P75 O77:P77 O79:P79 O81:P81">
    <cfRule type="cellIs" dxfId="2835" priority="100" operator="notEqual">
      <formula>""</formula>
    </cfRule>
  </conditionalFormatting>
  <conditionalFormatting sqref="O86:P86 O88:P88 O90:P90 O92:P92 O94:P94 O96:P96 O98:P98">
    <cfRule type="cellIs" dxfId="2834" priority="99" operator="notEqual">
      <formula>""</formula>
    </cfRule>
  </conditionalFormatting>
  <conditionalFormatting sqref="O103:P103 O105:P105 O107:P107 O109:P109 O111:P111 O113:P113 O115:P115">
    <cfRule type="cellIs" dxfId="2833" priority="98" operator="notEqual">
      <formula>""</formula>
    </cfRule>
  </conditionalFormatting>
  <conditionalFormatting sqref="O120:P120 O122:P122 O124:P124 O126:P126 O128:P128 O130:P130 O132:P132">
    <cfRule type="cellIs" dxfId="2832" priority="97" operator="notEqual">
      <formula>""</formula>
    </cfRule>
  </conditionalFormatting>
  <conditionalFormatting sqref="D52 D54 D56 D58 D60 D62 D64">
    <cfRule type="cellIs" dxfId="2831" priority="86" operator="greaterThan">
      <formula>140</formula>
    </cfRule>
    <cfRule type="cellIs" dxfId="2830" priority="91" operator="between">
      <formula>60</formula>
      <formula>140</formula>
    </cfRule>
    <cfRule type="cellIs" dxfId="2829" priority="96" operator="lessThan">
      <formula>60</formula>
    </cfRule>
  </conditionalFormatting>
  <conditionalFormatting sqref="D69 D71 D73 D75 D77 D79 D81">
    <cfRule type="cellIs" dxfId="2828" priority="85" operator="greaterThan">
      <formula>160</formula>
    </cfRule>
    <cfRule type="cellIs" dxfId="2827" priority="90" operator="between">
      <formula>60</formula>
      <formula>140</formula>
    </cfRule>
    <cfRule type="cellIs" dxfId="2826" priority="95" operator="lessThan">
      <formula>60</formula>
    </cfRule>
  </conditionalFormatting>
  <conditionalFormatting sqref="D86 D88 D90 D92 D94 D96 D98">
    <cfRule type="cellIs" dxfId="2825" priority="84" operator="greaterThan">
      <formula>140</formula>
    </cfRule>
    <cfRule type="cellIs" dxfId="2824" priority="89" operator="between">
      <formula>40</formula>
      <formula>140</formula>
    </cfRule>
    <cfRule type="cellIs" dxfId="2823" priority="94" operator="lessThan">
      <formula>60</formula>
    </cfRule>
  </conditionalFormatting>
  <conditionalFormatting sqref="D103 D105 D107 D109 D111 D113 D115">
    <cfRule type="cellIs" dxfId="2822" priority="83" operator="greaterThan">
      <formula>140</formula>
    </cfRule>
    <cfRule type="cellIs" dxfId="2821" priority="88" operator="between">
      <formula>60</formula>
      <formula>140</formula>
    </cfRule>
    <cfRule type="cellIs" dxfId="2820" priority="93" operator="lessThan">
      <formula>60</formula>
    </cfRule>
  </conditionalFormatting>
  <conditionalFormatting sqref="D120 D122 D124 D126 D128 D130 D132">
    <cfRule type="cellIs" dxfId="2819" priority="82" operator="greaterThan">
      <formula>140</formula>
    </cfRule>
    <cfRule type="cellIs" dxfId="2818" priority="87" operator="between">
      <formula>60</formula>
      <formula>140</formula>
    </cfRule>
    <cfRule type="cellIs" dxfId="2817" priority="92" operator="lessThan">
      <formula>60</formula>
    </cfRule>
  </conditionalFormatting>
  <conditionalFormatting sqref="D18 D20 D22 D24 D26 D28 D30">
    <cfRule type="cellIs" dxfId="2816" priority="104" operator="lessThan">
      <formula>60</formula>
    </cfRule>
    <cfRule type="cellIs" dxfId="2815" priority="105" operator="between">
      <formula>60</formula>
      <formula>140</formula>
    </cfRule>
    <cfRule type="cellIs" dxfId="2814" priority="106" operator="greaterThan">
      <formula>140</formula>
    </cfRule>
  </conditionalFormatting>
  <conditionalFormatting sqref="D35 D37 D39 D41 D43 D45 D47">
    <cfRule type="cellIs" dxfId="2813" priority="79" operator="lessThan">
      <formula>60</formula>
    </cfRule>
    <cfRule type="cellIs" dxfId="2812" priority="80" operator="between">
      <formula>60</formula>
      <formula>140</formula>
    </cfRule>
    <cfRule type="cellIs" dxfId="2811" priority="81" operator="greaterThan">
      <formula>140</formula>
    </cfRule>
  </conditionalFormatting>
  <conditionalFormatting sqref="E31:H33 C31 C33 A31:B33 O31:S33">
    <cfRule type="expression" dxfId="2810" priority="78">
      <formula>$C$32=TODAY()</formula>
    </cfRule>
  </conditionalFormatting>
  <conditionalFormatting sqref="A14:B16 C14:D14 C16:D16 E14:H16 O14:S16">
    <cfRule type="expression" dxfId="2809" priority="77">
      <formula>$C$15=TODAY()</formula>
    </cfRule>
  </conditionalFormatting>
  <conditionalFormatting sqref="A48:B50 C48:D48 C50:D50 E48:H50 O48:S50">
    <cfRule type="expression" dxfId="2808" priority="76">
      <formula>$C$49=TODAY()</formula>
    </cfRule>
  </conditionalFormatting>
  <conditionalFormatting sqref="A65:B67 C65:D65 C67:D67 E65:H67 O65:S67">
    <cfRule type="expression" dxfId="2807" priority="75">
      <formula>$C$66=TODAY()</formula>
    </cfRule>
  </conditionalFormatting>
  <conditionalFormatting sqref="A82:B84 C82:D82 C84:D84 E82:H84 O82:S84">
    <cfRule type="expression" dxfId="2806" priority="74">
      <formula>$C$83=TODAY()</formula>
    </cfRule>
  </conditionalFormatting>
  <conditionalFormatting sqref="A99:B101 C99:D99 C101:D101 E99:H101 O99:S101">
    <cfRule type="expression" dxfId="2805" priority="73">
      <formula>$C$100=TODAY()</formula>
    </cfRule>
  </conditionalFormatting>
  <conditionalFormatting sqref="A116:B118 C116:D116 C118:D118 E116:H118 O116:S118">
    <cfRule type="expression" dxfId="2804" priority="72">
      <formula>$C$117=TODAY()</formula>
    </cfRule>
  </conditionalFormatting>
  <conditionalFormatting sqref="I18:J18 I20:J20 I22:J22 I24:J24 I26:J26 I28:J28 I30:J30">
    <cfRule type="cellIs" dxfId="2803" priority="63" operator="notEqual">
      <formula>""</formula>
    </cfRule>
  </conditionalFormatting>
  <conditionalFormatting sqref="I35:J35 I37:J37 I39:J39 I41:J41 I43:J43 I45:J45 I47:J47">
    <cfRule type="cellIs" dxfId="2802" priority="62" operator="notEqual">
      <formula>""</formula>
    </cfRule>
  </conditionalFormatting>
  <conditionalFormatting sqref="I52:J52 I54:J54 I56:J56 I58:J58 I60:J60 I62:J62 I64:J64">
    <cfRule type="cellIs" dxfId="2801" priority="61" operator="notEqual">
      <formula>""</formula>
    </cfRule>
  </conditionalFormatting>
  <conditionalFormatting sqref="I69:J69 I71:J71 I73:J73 I75:J75 I77:J77 I79:J79 I81:J81">
    <cfRule type="cellIs" dxfId="2800" priority="60" operator="notEqual">
      <formula>""</formula>
    </cfRule>
  </conditionalFormatting>
  <conditionalFormatting sqref="I86:J86 I88:J88 I90:J90 I92:J92 I94:J94 I96:J96 I98:J98">
    <cfRule type="cellIs" dxfId="2799" priority="59" operator="notEqual">
      <formula>""</formula>
    </cfRule>
  </conditionalFormatting>
  <conditionalFormatting sqref="I103:J103 I105:J105 I107:J107 I109:J109 I111:J111 I113:J113 I115:J115">
    <cfRule type="cellIs" dxfId="2798" priority="58" operator="notEqual">
      <formula>""</formula>
    </cfRule>
  </conditionalFormatting>
  <conditionalFormatting sqref="I120:J120 I122:J122 I124:J124 I126:J126 I128:J128 I130:J130 I132:J132">
    <cfRule type="cellIs" dxfId="2797" priority="57" operator="notEqual">
      <formula>""</formula>
    </cfRule>
  </conditionalFormatting>
  <conditionalFormatting sqref="I31:J33">
    <cfRule type="expression" dxfId="2796" priority="56">
      <formula>$C$32=TODAY()</formula>
    </cfRule>
  </conditionalFormatting>
  <conditionalFormatting sqref="I14:J16">
    <cfRule type="expression" dxfId="2795" priority="55">
      <formula>$C$15=TODAY()</formula>
    </cfRule>
  </conditionalFormatting>
  <conditionalFormatting sqref="I48:J50">
    <cfRule type="expression" dxfId="2794" priority="54">
      <formula>$C$49=TODAY()</formula>
    </cfRule>
  </conditionalFormatting>
  <conditionalFormatting sqref="I65:J67">
    <cfRule type="expression" dxfId="2793" priority="53">
      <formula>$C$66=TODAY()</formula>
    </cfRule>
  </conditionalFormatting>
  <conditionalFormatting sqref="I82:J84">
    <cfRule type="expression" dxfId="2792" priority="52">
      <formula>$C$83=TODAY()</formula>
    </cfRule>
  </conditionalFormatting>
  <conditionalFormatting sqref="I99:J101">
    <cfRule type="expression" dxfId="2791" priority="51">
      <formula>$C$100=TODAY()</formula>
    </cfRule>
  </conditionalFormatting>
  <conditionalFormatting sqref="I116:J118">
    <cfRule type="expression" dxfId="2790" priority="50">
      <formula>$C$117=TODAY()</formula>
    </cfRule>
  </conditionalFormatting>
  <conditionalFormatting sqref="M18:N18 M20:N20 M22:N22 M24:N24 M26:N26 M28:N28 M30:N30">
    <cfRule type="cellIs" dxfId="2789" priority="42" operator="notEqual">
      <formula>""</formula>
    </cfRule>
  </conditionalFormatting>
  <conditionalFormatting sqref="M35:N35 M37:N37 M39:N39 M41:N41 M43:N43 M45:N45 M47:N47">
    <cfRule type="cellIs" dxfId="2788" priority="41" operator="notEqual">
      <formula>""</formula>
    </cfRule>
  </conditionalFormatting>
  <conditionalFormatting sqref="M52:N52 M54:N54 M56:N56 M58:N58 M60:N60 M62:N62 M64:N64">
    <cfRule type="cellIs" dxfId="2787" priority="40" operator="notEqual">
      <formula>""</formula>
    </cfRule>
  </conditionalFormatting>
  <conditionalFormatting sqref="M69:N69 M71:N71 M73:N73 M75:N75 M77:N77 M79:N79 M81:N81">
    <cfRule type="cellIs" dxfId="2786" priority="39" operator="notEqual">
      <formula>""</formula>
    </cfRule>
  </conditionalFormatting>
  <conditionalFormatting sqref="M86:N86 M88:N88 M90:N90 M92:N92 M94:N94 M96:N96 M98:N98">
    <cfRule type="cellIs" dxfId="2785" priority="38" operator="notEqual">
      <formula>""</formula>
    </cfRule>
  </conditionalFormatting>
  <conditionalFormatting sqref="M103:N103 M105:N105 M107:N107 M109:N109 M111:N111 M113:N113 M115:N115">
    <cfRule type="cellIs" dxfId="2784" priority="37" operator="notEqual">
      <formula>""</formula>
    </cfRule>
  </conditionalFormatting>
  <conditionalFormatting sqref="M120:N120 M122:N122 M124:N124 M126:N126 M128:N128 M130:N130 M132:N132">
    <cfRule type="cellIs" dxfId="2783" priority="36" operator="notEqual">
      <formula>""</formula>
    </cfRule>
  </conditionalFormatting>
  <conditionalFormatting sqref="M31:N33">
    <cfRule type="expression" dxfId="2782" priority="35">
      <formula>$C$32=TODAY()</formula>
    </cfRule>
  </conditionalFormatting>
  <conditionalFormatting sqref="M14:N16">
    <cfRule type="expression" dxfId="2781" priority="34">
      <formula>$C$15=TODAY()</formula>
    </cfRule>
  </conditionalFormatting>
  <conditionalFormatting sqref="M48:N50">
    <cfRule type="expression" dxfId="2780" priority="33">
      <formula>$C$49=TODAY()</formula>
    </cfRule>
  </conditionalFormatting>
  <conditionalFormatting sqref="M65:N67">
    <cfRule type="expression" dxfId="2779" priority="32">
      <formula>$C$66=TODAY()</formula>
    </cfRule>
  </conditionalFormatting>
  <conditionalFormatting sqref="M82:N84">
    <cfRule type="expression" dxfId="2778" priority="31">
      <formula>$C$83=TODAY()</formula>
    </cfRule>
  </conditionalFormatting>
  <conditionalFormatting sqref="M99:N101">
    <cfRule type="expression" dxfId="2777" priority="30">
      <formula>$C$100=TODAY()</formula>
    </cfRule>
  </conditionalFormatting>
  <conditionalFormatting sqref="M116:N118">
    <cfRule type="expression" dxfId="2776" priority="29">
      <formula>$C$117=TODAY()</formula>
    </cfRule>
  </conditionalFormatting>
  <conditionalFormatting sqref="K18:L18 K20:L20 K22:L22 K24:L24 K26:L26 K28:L28 K30:L30">
    <cfRule type="cellIs" dxfId="2775" priority="21" operator="notEqual">
      <formula>""</formula>
    </cfRule>
  </conditionalFormatting>
  <conditionalFormatting sqref="K35:L35 K37:L37 K39:L39 K41:L41 K43:L43 K45:L45 K47:L47">
    <cfRule type="cellIs" dxfId="2774" priority="20" operator="notEqual">
      <formula>""</formula>
    </cfRule>
  </conditionalFormatting>
  <conditionalFormatting sqref="K52:L52 K54:L54 K56:L56 K58:L58 K60:L60 K62:L62 K64:L64">
    <cfRule type="cellIs" dxfId="2773" priority="19" operator="notEqual">
      <formula>""</formula>
    </cfRule>
  </conditionalFormatting>
  <conditionalFormatting sqref="K69:L69 K71:L71 K73:L73 K75:L75 K77:L77 K79:L79 K81:L81">
    <cfRule type="cellIs" dxfId="2772" priority="18" operator="notEqual">
      <formula>""</formula>
    </cfRule>
  </conditionalFormatting>
  <conditionalFormatting sqref="K86:L86 K88:L88 K90:L90 K92:L92 K94:L94 K96:L96 K98:L98">
    <cfRule type="cellIs" dxfId="2771" priority="17" operator="notEqual">
      <formula>""</formula>
    </cfRule>
  </conditionalFormatting>
  <conditionalFormatting sqref="K103:L103 K105:L105 K107:L107 K109:L109 K111:L111 K113:L113 K115:L115">
    <cfRule type="cellIs" dxfId="2770" priority="16" operator="notEqual">
      <formula>""</formula>
    </cfRule>
  </conditionalFormatting>
  <conditionalFormatting sqref="K120:L120 K122:L122 K124:L124 K126:L126 K128:L128 K130:L130 K132:L132">
    <cfRule type="cellIs" dxfId="2769" priority="15" operator="notEqual">
      <formula>""</formula>
    </cfRule>
  </conditionalFormatting>
  <conditionalFormatting sqref="K31:L33">
    <cfRule type="expression" dxfId="2768" priority="14">
      <formula>$C$32=TODAY()</formula>
    </cfRule>
  </conditionalFormatting>
  <conditionalFormatting sqref="K14:L16">
    <cfRule type="expression" dxfId="2767" priority="13">
      <formula>$C$15=TODAY()</formula>
    </cfRule>
  </conditionalFormatting>
  <conditionalFormatting sqref="K48:L50">
    <cfRule type="expression" dxfId="2766" priority="12">
      <formula>$C$49=TODAY()</formula>
    </cfRule>
  </conditionalFormatting>
  <conditionalFormatting sqref="K65:L67">
    <cfRule type="expression" dxfId="2765" priority="11">
      <formula>$C$66=TODAY()</formula>
    </cfRule>
  </conditionalFormatting>
  <conditionalFormatting sqref="K82:L84">
    <cfRule type="expression" dxfId="2764" priority="10">
      <formula>$C$83=TODAY()</formula>
    </cfRule>
  </conditionalFormatting>
  <conditionalFormatting sqref="K99:L101">
    <cfRule type="expression" dxfId="2763" priority="9">
      <formula>$C$100=TODAY()</formula>
    </cfRule>
  </conditionalFormatting>
  <conditionalFormatting sqref="K116:L118">
    <cfRule type="expression" dxfId="276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D09F703-66FB-2E46-A900-9C014A8A3ECF}">
      <formula1>0</formula1>
      <formula2>0.999305555555556</formula2>
    </dataValidation>
  </dataValidations>
  <hyperlinks>
    <hyperlink ref="A1:B1" location="Kalender!B36" display="  ◀   zurück zum Menü" xr:uid="{44989B02-37C8-A747-B1CA-1C39DFBD950D}"/>
    <hyperlink ref="I6:J6" location="'Persönliche Daten'!A1" display="'Persönliche Daten'!A1" xr:uid="{C6B1E951-2C3B-7C4B-BB60-77040E0F5C9C}"/>
    <hyperlink ref="I7:J7" location="Table1!A1" display="Table1!A1" xr:uid="{A04C4257-04E0-9044-BF62-9562BDB0EB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9ED10CD-B754-AC40-A9E1-964A2E0AA7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7CB4CD2-12C6-E24B-A8DF-5EB951FB4745}">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512CA1-D31A-5B41-97A6-486164AE672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937572B-885F-BB4A-B67F-9F6BD3B70C7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917B11-44A3-7F4D-BF9C-560203328A6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EED52B0-F709-AB41-99D8-AE05F92A768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8646E43-E671-0D41-8D2A-93FD4D40236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C42CE0-3EDF-B045-A027-9A2854D8161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FDE6D07-10F0-864A-B1B4-7016CF4147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6866006-0713-8247-80C6-C2B353B201A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06436517-4DA5-FE42-A389-CCB495EA664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5C68035-4BCD-0541-97ED-2079A92CF7D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2FC3274-3474-9144-B1DF-AC9E7625A9D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0A058BD-89BD-6848-B709-9E648B92F2C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823F7FD-5651-A14F-AE27-FD481C6E247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F3A70BC-9896-E140-9A86-D61B8031E89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EDDB860-CBFD-EB41-AF97-EF7886145F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7DC505C-F7C6-8144-8702-22175B208FD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08E9AF5-2ABA-F945-81B6-A8FDF90F688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0B3092F-6109-A447-820A-21ACAA8A3E8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D3931E8-B0C2-094A-B3DF-49F74C6732D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6B25A10-F18E-EA4E-B6AC-8E51D44B0F1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4FE2F4D-3ACC-7645-A6CC-BF76A1442FC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0C6ED37-7FC0-FD4B-B14A-C97A50BDC0C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38CD646-D73D-0B48-ADAC-8F141CEBFF6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9D80D9-1A2A-124A-BFDF-6E95AFD1FF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7DB1AF-E259-4745-8191-A08A2B92085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6C60D0A-784A-C84C-9256-6AF9026F769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91F455-5603-6E4A-951E-94ED8DD295B7}">
          <x14:formula1>
            <xm:f>Einstellungen!$H$7:$H$19</xm:f>
          </x14:formula1>
          <xm:sqref>H17:H30 H34:H47 H51:H64 H68:H81 H85:H98 H102:H115 H119:H132</xm:sqref>
        </x14:dataValidation>
        <x14:dataValidation type="list" allowBlank="1" showInputMessage="1" showErrorMessage="1" xr:uid="{7241E7C4-8B69-A24C-8E6B-E70E9938FE1C}">
          <x14:formula1>
            <xm:f>Einstellungen!$F$7:$F$19</xm:f>
          </x14:formula1>
          <xm:sqref>G17:G30 G34:G47 G51:G64 G68:G81 G85:G98 G102:G115 G119:G132</xm:sqref>
        </x14:dataValidation>
        <x14:dataValidation type="list" allowBlank="1" showInputMessage="1" showErrorMessage="1" xr:uid="{E2748219-66EC-EC48-A72C-49A5E0184E4C}">
          <x14:formula1>
            <xm:f>Einstellungen!$D$7:$D$19</xm:f>
          </x14:formula1>
          <xm:sqref>F17:F30 F34:F47 F51:F64 F68:F81 F85:F98 F102:F115 F119:F132</xm:sqref>
        </x14:dataValidation>
        <x14:dataValidation type="list" allowBlank="1" showInputMessage="1" showErrorMessage="1" xr:uid="{A4FAEEAC-5684-D24E-9264-901189512ACA}">
          <x14:formula1>
            <xm:f>Einstellungen!$B$7:$B$19</xm:f>
          </x14:formula1>
          <xm:sqref>E17:E30 E34:E47 E51:E64 E68:E81 E85:E98 E102:E115 E119:E132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ACBB-C987-AF41-9692-5DBB3DB41F89}">
  <sheetPr codeName="Tabelle3"/>
  <dimension ref="A1:BC76"/>
  <sheetViews>
    <sheetView showGridLines="0" showRowColHeaders="0" zoomScale="108" zoomScaleNormal="130" workbookViewId="0">
      <selection sqref="A1:B1"/>
    </sheetView>
  </sheetViews>
  <sheetFormatPr baseColWidth="10" defaultColWidth="0" defaultRowHeight="16" zeroHeight="1"/>
  <cols>
    <col min="1" max="1" width="1.6640625" customWidth="1"/>
    <col min="2" max="2" width="24.5" customWidth="1"/>
    <col min="3" max="3" width="3.33203125" customWidth="1"/>
    <col min="4" max="4" width="24.5" customWidth="1"/>
    <col min="5" max="5" width="3.33203125" customWidth="1"/>
    <col min="6" max="6" width="24.5" customWidth="1"/>
    <col min="7" max="7" width="3.33203125" customWidth="1"/>
    <col min="8" max="8" width="24.5" customWidth="1"/>
    <col min="9" max="9" width="1.6640625" customWidth="1"/>
    <col min="10" max="21" width="10.83203125" hidden="1" customWidth="1"/>
    <col min="22" max="33" width="0" hidden="1" customWidth="1"/>
    <col min="34" max="37" width="10.83203125" hidden="1" customWidth="1"/>
    <col min="38" max="55" width="0" hidden="1" customWidth="1"/>
    <col min="56" max="16384" width="10.83203125" hidden="1"/>
  </cols>
  <sheetData>
    <row r="1" spans="1:9">
      <c r="A1" s="133" t="s">
        <v>73</v>
      </c>
      <c r="B1" s="134"/>
    </row>
    <row r="2" spans="1:9" ht="55" customHeight="1">
      <c r="A2" s="136" t="s">
        <v>94</v>
      </c>
      <c r="B2" s="136"/>
      <c r="C2" s="136"/>
      <c r="D2" s="136"/>
      <c r="E2" s="136"/>
      <c r="F2" s="136"/>
      <c r="G2" s="136"/>
      <c r="H2" s="136"/>
      <c r="I2" s="136"/>
    </row>
    <row r="3" spans="1:9" ht="15" customHeight="1" thickBot="1">
      <c r="A3" s="137"/>
      <c r="B3" s="137"/>
      <c r="C3" s="137"/>
      <c r="D3" s="137"/>
      <c r="E3" s="137"/>
      <c r="F3" s="137"/>
      <c r="G3" s="137"/>
      <c r="H3" s="137"/>
      <c r="I3" s="137"/>
    </row>
    <row r="4" spans="1:9">
      <c r="A4" s="138" t="s">
        <v>109</v>
      </c>
      <c r="B4" s="138"/>
      <c r="C4" s="138"/>
      <c r="D4" s="138"/>
      <c r="E4" s="138"/>
      <c r="F4" s="138"/>
      <c r="G4" s="138"/>
      <c r="H4" s="138"/>
      <c r="I4" s="138"/>
    </row>
    <row r="5" spans="1:9" s="6" customFormat="1" ht="16" customHeight="1">
      <c r="A5" s="110"/>
      <c r="B5" s="110"/>
      <c r="C5" s="110"/>
      <c r="D5" s="110"/>
      <c r="E5" s="110"/>
      <c r="F5" s="110"/>
      <c r="G5" s="110"/>
      <c r="H5" s="110"/>
      <c r="I5" s="110"/>
    </row>
    <row r="6" spans="1:9">
      <c r="B6" s="54" t="s">
        <v>13</v>
      </c>
      <c r="C6" s="82"/>
      <c r="D6" s="55" t="s">
        <v>14</v>
      </c>
      <c r="E6" s="82"/>
      <c r="F6" s="54" t="s">
        <v>15</v>
      </c>
      <c r="G6" s="82"/>
      <c r="H6" s="54" t="s">
        <v>16</v>
      </c>
    </row>
    <row r="7" spans="1:9" ht="17" customHeight="1">
      <c r="B7" s="95" t="s">
        <v>45</v>
      </c>
      <c r="C7" s="82"/>
      <c r="D7" s="97" t="s">
        <v>50</v>
      </c>
      <c r="E7" s="82"/>
      <c r="F7" s="95" t="s">
        <v>66</v>
      </c>
      <c r="G7" s="82"/>
      <c r="H7" s="95" t="s">
        <v>61</v>
      </c>
    </row>
    <row r="8" spans="1:9" ht="17" customHeight="1">
      <c r="B8" s="95" t="s">
        <v>43</v>
      </c>
      <c r="C8" s="82"/>
      <c r="D8" s="97" t="s">
        <v>54</v>
      </c>
      <c r="E8" s="82"/>
      <c r="F8" s="95" t="s">
        <v>62</v>
      </c>
      <c r="G8" s="82"/>
      <c r="H8" s="95" t="s">
        <v>60</v>
      </c>
    </row>
    <row r="9" spans="1:9" ht="17" customHeight="1">
      <c r="B9" s="95" t="s">
        <v>42</v>
      </c>
      <c r="C9" s="82"/>
      <c r="D9" s="97" t="s">
        <v>53</v>
      </c>
      <c r="E9" s="82"/>
      <c r="F9" s="95" t="s">
        <v>72</v>
      </c>
      <c r="G9" s="82"/>
      <c r="H9" s="95" t="s">
        <v>59</v>
      </c>
    </row>
    <row r="10" spans="1:9" ht="17" customHeight="1">
      <c r="B10" s="95" t="s">
        <v>20</v>
      </c>
      <c r="C10" s="82"/>
      <c r="D10" s="97" t="s">
        <v>21</v>
      </c>
      <c r="E10" s="82"/>
      <c r="F10" s="95" t="s">
        <v>68</v>
      </c>
      <c r="G10" s="82"/>
      <c r="H10" s="95" t="s">
        <v>55</v>
      </c>
    </row>
    <row r="11" spans="1:9" ht="17" customHeight="1">
      <c r="B11" s="95" t="s">
        <v>41</v>
      </c>
      <c r="C11" s="84"/>
      <c r="D11" s="97" t="s">
        <v>52</v>
      </c>
      <c r="E11" s="84"/>
      <c r="F11" s="95" t="s">
        <v>65</v>
      </c>
      <c r="G11" s="84"/>
      <c r="H11" s="95" t="s">
        <v>58</v>
      </c>
    </row>
    <row r="12" spans="1:9" ht="17" customHeight="1">
      <c r="B12" s="95" t="s">
        <v>46</v>
      </c>
      <c r="D12" s="97" t="s">
        <v>51</v>
      </c>
      <c r="F12" s="95" t="s">
        <v>63</v>
      </c>
      <c r="H12" s="95" t="s">
        <v>57</v>
      </c>
    </row>
    <row r="13" spans="1:9" ht="17" customHeight="1">
      <c r="B13" s="95" t="s">
        <v>44</v>
      </c>
      <c r="D13" s="97" t="s">
        <v>49</v>
      </c>
      <c r="F13" s="95" t="s">
        <v>71</v>
      </c>
      <c r="H13" s="95" t="s">
        <v>56</v>
      </c>
    </row>
    <row r="14" spans="1:9" ht="17" customHeight="1">
      <c r="B14" s="95" t="s">
        <v>47</v>
      </c>
      <c r="D14" s="98"/>
      <c r="F14" s="95" t="s">
        <v>67</v>
      </c>
      <c r="H14" s="96"/>
    </row>
    <row r="15" spans="1:9" ht="17" customHeight="1">
      <c r="B15" s="95" t="s">
        <v>48</v>
      </c>
      <c r="D15" s="97"/>
      <c r="F15" s="100" t="s">
        <v>64</v>
      </c>
      <c r="H15" s="95"/>
    </row>
    <row r="16" spans="1:9" ht="17" customHeight="1">
      <c r="B16" s="96"/>
      <c r="D16" s="97"/>
      <c r="F16" s="100" t="s">
        <v>70</v>
      </c>
      <c r="H16" s="95"/>
    </row>
    <row r="17" spans="2:8" ht="17" customHeight="1">
      <c r="B17" s="95"/>
      <c r="D17" s="97"/>
      <c r="F17" s="100" t="s">
        <v>69</v>
      </c>
      <c r="H17" s="95"/>
    </row>
    <row r="18" spans="2:8" ht="17" customHeight="1">
      <c r="B18" s="95"/>
      <c r="D18" s="97"/>
      <c r="F18" s="101"/>
      <c r="H18" s="95"/>
    </row>
    <row r="19" spans="2:8" ht="17" customHeight="1">
      <c r="B19" s="96"/>
      <c r="D19" s="99"/>
      <c r="F19" s="101"/>
      <c r="H19" s="96"/>
    </row>
    <row r="20" spans="2:8" ht="17" customHeight="1"/>
    <row r="21" spans="2:8" ht="17" hidden="1" customHeight="1"/>
    <row r="22" spans="2:8" ht="17" hidden="1" customHeight="1"/>
    <row r="23" spans="2:8" ht="17" hidden="1" customHeight="1"/>
    <row r="76" ht="16" hidden="1" customHeight="1"/>
  </sheetData>
  <sheetProtection algorithmName="SHA-512" hashValue="Hk+6EIU7I1Wve82NKW3Sp3lI67VJHrl86uOm4IPYOGeqifvDsa7Y50N3/60oIckkg7TYWIdCYGEZ0EoRl3u3Qw==" saltValue="4la1o14ISeH9SqCkNrg77A==" spinCount="100000" sheet="1" objects="1" scenarios="1"/>
  <mergeCells count="4">
    <mergeCell ref="A5:I5"/>
    <mergeCell ref="A1:B1"/>
    <mergeCell ref="A2:I3"/>
    <mergeCell ref="A4:I4"/>
  </mergeCells>
  <hyperlinks>
    <hyperlink ref="A1:B1" location="Kalender!AL5" display="  ◀   zurück zum Menü" xr:uid="{E0EAD8CE-C263-6C48-BD57-612E26A6E164}"/>
    <hyperlink ref="D1" location="Kalender!U1" display="  ◀   zurück zum Menü" xr:uid="{D7EA4F28-0E12-8A42-88B3-B7F3B3BBC572}"/>
    <hyperlink ref="F1" location="Kalender!U1" display="  ◀   zurück zum Menü" xr:uid="{104C67BF-1668-704F-B703-86BC05EA417B}"/>
    <hyperlink ref="H1" location="Kalender!U1" display="  ◀   zurück zum Menü" xr:uid="{1A16DF6A-0F01-914B-B6A8-4A43E2A63E65}"/>
  </hyperlinks>
  <pageMargins left="0.7" right="0.7" top="0.78740157499999996" bottom="0.78740157499999996" header="0.3" footer="0.3"/>
  <pageSetup paperSize="9" orientation="portrait" horizontalDpi="0" verticalDpi="0"/>
  <tableParts count="4">
    <tablePart r:id="rId1"/>
    <tablePart r:id="rId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C5A8-4D8B-B14B-9949-F06722A19F33}">
  <sheetPr codeName="Tabelle3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Kalender!K37</f>
        <v>1. Juli 2024 bis 7. Juli 2024</v>
      </c>
      <c r="S2" s="53"/>
    </row>
    <row r="3" spans="1:19" ht="30" customHeight="1">
      <c r="A3" s="161"/>
      <c r="B3" s="120"/>
      <c r="C3" s="120"/>
      <c r="D3" s="120"/>
      <c r="E3" s="120"/>
      <c r="F3" s="120"/>
      <c r="G3" s="120"/>
      <c r="H3" s="120"/>
      <c r="I3" s="120"/>
      <c r="J3" s="120"/>
      <c r="K3" s="120"/>
      <c r="L3" s="120"/>
      <c r="M3" s="120"/>
      <c r="N3" s="120"/>
      <c r="O3" s="120"/>
      <c r="P3" s="120"/>
      <c r="Q3" s="44"/>
      <c r="R3" s="107" t="str">
        <f>Kalender!J37</f>
        <v>Woche 27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Kalender!C37</f>
        <v>45474</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Kalender!D37</f>
        <v>45475</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Kalender!E37</f>
        <v>45476</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Kalender!F37</f>
        <v>45477</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Kalender!G37</f>
        <v>45478</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Kalender!H37</f>
        <v>45479</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Kalender!I37</f>
        <v>45480</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45474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45475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45476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45477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45478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45479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45480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MzhyKOhs2vvKpes/VgKPjFbGGBuh2ypKXb0jTPhWmYDYhgS4tnZZqtAxslOdLOHviGnqTPpapANifeoHBvvMHw==" saltValue="rEZM1f4+YSN6URSCm8BsB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733" priority="103" operator="notEqual">
      <formula>""</formula>
    </cfRule>
  </conditionalFormatting>
  <conditionalFormatting sqref="O35:P35 O37:P37 O39:P39 O41:P41 O43:P43 O45:P45 O47:P47">
    <cfRule type="cellIs" dxfId="2732" priority="102" operator="notEqual">
      <formula>""</formula>
    </cfRule>
  </conditionalFormatting>
  <conditionalFormatting sqref="O52:P52 O54:P54 O56:P56 O58:P58 O60:P60 O62:P62 O64:P64">
    <cfRule type="cellIs" dxfId="2731" priority="101" operator="notEqual">
      <formula>""</formula>
    </cfRule>
  </conditionalFormatting>
  <conditionalFormatting sqref="O69:P69 O71:P71 O73:P73 O75:P75 O77:P77 O79:P79 O81:P81">
    <cfRule type="cellIs" dxfId="2730" priority="100" operator="notEqual">
      <formula>""</formula>
    </cfRule>
  </conditionalFormatting>
  <conditionalFormatting sqref="O86:P86 O88:P88 O90:P90 O92:P92 O94:P94 O96:P96 O98:P98">
    <cfRule type="cellIs" dxfId="2729" priority="99" operator="notEqual">
      <formula>""</formula>
    </cfRule>
  </conditionalFormatting>
  <conditionalFormatting sqref="O103:P103 O105:P105 O107:P107 O109:P109 O111:P111 O113:P113 O115:P115">
    <cfRule type="cellIs" dxfId="2728" priority="98" operator="notEqual">
      <formula>""</formula>
    </cfRule>
  </conditionalFormatting>
  <conditionalFormatting sqref="O120:P120 O122:P122 O124:P124 O126:P126 O128:P128 O130:P130 O132:P132">
    <cfRule type="cellIs" dxfId="2727" priority="97" operator="notEqual">
      <formula>""</formula>
    </cfRule>
  </conditionalFormatting>
  <conditionalFormatting sqref="D52 D54 D56 D58 D60 D62 D64">
    <cfRule type="cellIs" dxfId="2726" priority="86" operator="greaterThan">
      <formula>140</formula>
    </cfRule>
    <cfRule type="cellIs" dxfId="2725" priority="91" operator="between">
      <formula>60</formula>
      <formula>140</formula>
    </cfRule>
    <cfRule type="cellIs" dxfId="2724" priority="96" operator="lessThan">
      <formula>60</formula>
    </cfRule>
  </conditionalFormatting>
  <conditionalFormatting sqref="D69 D71 D73 D75 D77 D79 D81">
    <cfRule type="cellIs" dxfId="2723" priority="85" operator="greaterThan">
      <formula>160</formula>
    </cfRule>
    <cfRule type="cellIs" dxfId="2722" priority="90" operator="between">
      <formula>60</formula>
      <formula>140</formula>
    </cfRule>
    <cfRule type="cellIs" dxfId="2721" priority="95" operator="lessThan">
      <formula>60</formula>
    </cfRule>
  </conditionalFormatting>
  <conditionalFormatting sqref="D86 D88 D90 D92 D94 D96 D98">
    <cfRule type="cellIs" dxfId="2720" priority="84" operator="greaterThan">
      <formula>140</formula>
    </cfRule>
    <cfRule type="cellIs" dxfId="2719" priority="89" operator="between">
      <formula>40</formula>
      <formula>140</formula>
    </cfRule>
    <cfRule type="cellIs" dxfId="2718" priority="94" operator="lessThan">
      <formula>60</formula>
    </cfRule>
  </conditionalFormatting>
  <conditionalFormatting sqref="D103 D105 D107 D109 D111 D113 D115">
    <cfRule type="cellIs" dxfId="2717" priority="83" operator="greaterThan">
      <formula>140</formula>
    </cfRule>
    <cfRule type="cellIs" dxfId="2716" priority="88" operator="between">
      <formula>60</formula>
      <formula>140</formula>
    </cfRule>
    <cfRule type="cellIs" dxfId="2715" priority="93" operator="lessThan">
      <formula>60</formula>
    </cfRule>
  </conditionalFormatting>
  <conditionalFormatting sqref="D120 D122 D124 D126 D128 D130 D132">
    <cfRule type="cellIs" dxfId="2714" priority="82" operator="greaterThan">
      <formula>140</formula>
    </cfRule>
    <cfRule type="cellIs" dxfId="2713" priority="87" operator="between">
      <formula>60</formula>
      <formula>140</formula>
    </cfRule>
    <cfRule type="cellIs" dxfId="2712" priority="92" operator="lessThan">
      <formula>60</formula>
    </cfRule>
  </conditionalFormatting>
  <conditionalFormatting sqref="D18 D20 D22 D24 D26 D28 D30">
    <cfRule type="cellIs" dxfId="2711" priority="104" operator="lessThan">
      <formula>60</formula>
    </cfRule>
    <cfRule type="cellIs" dxfId="2710" priority="105" operator="between">
      <formula>60</formula>
      <formula>140</formula>
    </cfRule>
    <cfRule type="cellIs" dxfId="2709" priority="106" operator="greaterThan">
      <formula>140</formula>
    </cfRule>
  </conditionalFormatting>
  <conditionalFormatting sqref="D35 D37 D39 D41 D43 D45 D47">
    <cfRule type="cellIs" dxfId="2708" priority="79" operator="lessThan">
      <formula>60</formula>
    </cfRule>
    <cfRule type="cellIs" dxfId="2707" priority="80" operator="between">
      <formula>60</formula>
      <formula>140</formula>
    </cfRule>
    <cfRule type="cellIs" dxfId="2706" priority="81" operator="greaterThan">
      <formula>140</formula>
    </cfRule>
  </conditionalFormatting>
  <conditionalFormatting sqref="E31:H33 C31 C33 A31:B33 O31:S33">
    <cfRule type="expression" dxfId="2705" priority="78">
      <formula>$C$32=TODAY()</formula>
    </cfRule>
  </conditionalFormatting>
  <conditionalFormatting sqref="A14:B16 C14:D14 C16:D16 E14:H16 O14:S16">
    <cfRule type="expression" dxfId="2704" priority="77">
      <formula>$C$15=TODAY()</formula>
    </cfRule>
  </conditionalFormatting>
  <conditionalFormatting sqref="A48:B50 C48:D48 C50:D50 E48:H50 O48:S50">
    <cfRule type="expression" dxfId="2703" priority="76">
      <formula>$C$49=TODAY()</formula>
    </cfRule>
  </conditionalFormatting>
  <conditionalFormatting sqref="A65:B67 C65:D65 C67:D67 E65:H67 O65:S67">
    <cfRule type="expression" dxfId="2702" priority="75">
      <formula>$C$66=TODAY()</formula>
    </cfRule>
  </conditionalFormatting>
  <conditionalFormatting sqref="A82:B84 C82:D82 C84:D84 E82:H84 O82:S84">
    <cfRule type="expression" dxfId="2701" priority="74">
      <formula>$C$83=TODAY()</formula>
    </cfRule>
  </conditionalFormatting>
  <conditionalFormatting sqref="A99:B101 C99:D99 C101:D101 E99:H101 O99:S101">
    <cfRule type="expression" dxfId="2700" priority="73">
      <formula>$C$100=TODAY()</formula>
    </cfRule>
  </conditionalFormatting>
  <conditionalFormatting sqref="A116:B118 C116:D116 C118:D118 E116:H118 O116:S118">
    <cfRule type="expression" dxfId="2699" priority="72">
      <formula>$C$117=TODAY()</formula>
    </cfRule>
  </conditionalFormatting>
  <conditionalFormatting sqref="I18:J18 I20:J20 I22:J22 I24:J24 I26:J26 I28:J28 I30:J30">
    <cfRule type="cellIs" dxfId="2698" priority="63" operator="notEqual">
      <formula>""</formula>
    </cfRule>
  </conditionalFormatting>
  <conditionalFormatting sqref="I35:J35 I37:J37 I39:J39 I41:J41 I43:J43 I45:J45 I47:J47">
    <cfRule type="cellIs" dxfId="2697" priority="62" operator="notEqual">
      <formula>""</formula>
    </cfRule>
  </conditionalFormatting>
  <conditionalFormatting sqref="I52:J52 I54:J54 I56:J56 I58:J58 I60:J60 I62:J62 I64:J64">
    <cfRule type="cellIs" dxfId="2696" priority="61" operator="notEqual">
      <formula>""</formula>
    </cfRule>
  </conditionalFormatting>
  <conditionalFormatting sqref="I69:J69 I71:J71 I73:J73 I75:J75 I77:J77 I79:J79 I81:J81">
    <cfRule type="cellIs" dxfId="2695" priority="60" operator="notEqual">
      <formula>""</formula>
    </cfRule>
  </conditionalFormatting>
  <conditionalFormatting sqref="I86:J86 I88:J88 I90:J90 I92:J92 I94:J94 I96:J96 I98:J98">
    <cfRule type="cellIs" dxfId="2694" priority="59" operator="notEqual">
      <formula>""</formula>
    </cfRule>
  </conditionalFormatting>
  <conditionalFormatting sqref="I103:J103 I105:J105 I107:J107 I109:J109 I111:J111 I113:J113 I115:J115">
    <cfRule type="cellIs" dxfId="2693" priority="58" operator="notEqual">
      <formula>""</formula>
    </cfRule>
  </conditionalFormatting>
  <conditionalFormatting sqref="I120:J120 I122:J122 I124:J124 I126:J126 I128:J128 I130:J130 I132:J132">
    <cfRule type="cellIs" dxfId="2692" priority="57" operator="notEqual">
      <formula>""</formula>
    </cfRule>
  </conditionalFormatting>
  <conditionalFormatting sqref="I31:J33">
    <cfRule type="expression" dxfId="2691" priority="56">
      <formula>$C$32=TODAY()</formula>
    </cfRule>
  </conditionalFormatting>
  <conditionalFormatting sqref="I14:J16">
    <cfRule type="expression" dxfId="2690" priority="55">
      <formula>$C$15=TODAY()</formula>
    </cfRule>
  </conditionalFormatting>
  <conditionalFormatting sqref="I48:J50">
    <cfRule type="expression" dxfId="2689" priority="54">
      <formula>$C$49=TODAY()</formula>
    </cfRule>
  </conditionalFormatting>
  <conditionalFormatting sqref="I65:J67">
    <cfRule type="expression" dxfId="2688" priority="53">
      <formula>$C$66=TODAY()</formula>
    </cfRule>
  </conditionalFormatting>
  <conditionalFormatting sqref="I82:J84">
    <cfRule type="expression" dxfId="2687" priority="52">
      <formula>$C$83=TODAY()</formula>
    </cfRule>
  </conditionalFormatting>
  <conditionalFormatting sqref="I99:J101">
    <cfRule type="expression" dxfId="2686" priority="51">
      <formula>$C$100=TODAY()</formula>
    </cfRule>
  </conditionalFormatting>
  <conditionalFormatting sqref="I116:J118">
    <cfRule type="expression" dxfId="2685" priority="50">
      <formula>$C$117=TODAY()</formula>
    </cfRule>
  </conditionalFormatting>
  <conditionalFormatting sqref="M18:N18 M20:N20 M22:N22 M24:N24 M26:N26 M28:N28 M30:N30">
    <cfRule type="cellIs" dxfId="2684" priority="42" operator="notEqual">
      <formula>""</formula>
    </cfRule>
  </conditionalFormatting>
  <conditionalFormatting sqref="M35:N35 M37:N37 M39:N39 M41:N41 M43:N43 M45:N45 M47:N47">
    <cfRule type="cellIs" dxfId="2683" priority="41" operator="notEqual">
      <formula>""</formula>
    </cfRule>
  </conditionalFormatting>
  <conditionalFormatting sqref="M52:N52 M54:N54 M56:N56 M58:N58 M60:N60 M62:N62 M64:N64">
    <cfRule type="cellIs" dxfId="2682" priority="40" operator="notEqual">
      <formula>""</formula>
    </cfRule>
  </conditionalFormatting>
  <conditionalFormatting sqref="M69:N69 M71:N71 M73:N73 M75:N75 M77:N77 M79:N79 M81:N81">
    <cfRule type="cellIs" dxfId="2681" priority="39" operator="notEqual">
      <formula>""</formula>
    </cfRule>
  </conditionalFormatting>
  <conditionalFormatting sqref="M86:N86 M88:N88 M90:N90 M92:N92 M94:N94 M96:N96 M98:N98">
    <cfRule type="cellIs" dxfId="2680" priority="38" operator="notEqual">
      <formula>""</formula>
    </cfRule>
  </conditionalFormatting>
  <conditionalFormatting sqref="M103:N103 M105:N105 M107:N107 M109:N109 M111:N111 M113:N113 M115:N115">
    <cfRule type="cellIs" dxfId="2679" priority="37" operator="notEqual">
      <formula>""</formula>
    </cfRule>
  </conditionalFormatting>
  <conditionalFormatting sqref="M120:N120 M122:N122 M124:N124 M126:N126 M128:N128 M130:N130 M132:N132">
    <cfRule type="cellIs" dxfId="2678" priority="36" operator="notEqual">
      <formula>""</formula>
    </cfRule>
  </conditionalFormatting>
  <conditionalFormatting sqref="M31:N33">
    <cfRule type="expression" dxfId="2677" priority="35">
      <formula>$C$32=TODAY()</formula>
    </cfRule>
  </conditionalFormatting>
  <conditionalFormatting sqref="M14:N16">
    <cfRule type="expression" dxfId="2676" priority="34">
      <formula>$C$15=TODAY()</formula>
    </cfRule>
  </conditionalFormatting>
  <conditionalFormatting sqref="M48:N50">
    <cfRule type="expression" dxfId="2675" priority="33">
      <formula>$C$49=TODAY()</formula>
    </cfRule>
  </conditionalFormatting>
  <conditionalFormatting sqref="M65:N67">
    <cfRule type="expression" dxfId="2674" priority="32">
      <formula>$C$66=TODAY()</formula>
    </cfRule>
  </conditionalFormatting>
  <conditionalFormatting sqref="M82:N84">
    <cfRule type="expression" dxfId="2673" priority="31">
      <formula>$C$83=TODAY()</formula>
    </cfRule>
  </conditionalFormatting>
  <conditionalFormatting sqref="M99:N101">
    <cfRule type="expression" dxfId="2672" priority="30">
      <formula>$C$100=TODAY()</formula>
    </cfRule>
  </conditionalFormatting>
  <conditionalFormatting sqref="M116:N118">
    <cfRule type="expression" dxfId="2671" priority="29">
      <formula>$C$117=TODAY()</formula>
    </cfRule>
  </conditionalFormatting>
  <conditionalFormatting sqref="K18:L18 K20:L20 K22:L22 K24:L24 K26:L26 K28:L28 K30:L30">
    <cfRule type="cellIs" dxfId="2670" priority="21" operator="notEqual">
      <formula>""</formula>
    </cfRule>
  </conditionalFormatting>
  <conditionalFormatting sqref="K35:L35 K37:L37 K39:L39 K41:L41 K43:L43 K45:L45 K47:L47">
    <cfRule type="cellIs" dxfId="2669" priority="20" operator="notEqual">
      <formula>""</formula>
    </cfRule>
  </conditionalFormatting>
  <conditionalFormatting sqref="K52:L52 K54:L54 K56:L56 K58:L58 K60:L60 K62:L62 K64:L64">
    <cfRule type="cellIs" dxfId="2668" priority="19" operator="notEqual">
      <formula>""</formula>
    </cfRule>
  </conditionalFormatting>
  <conditionalFormatting sqref="K69:L69 K71:L71 K73:L73 K75:L75 K77:L77 K79:L79 K81:L81">
    <cfRule type="cellIs" dxfId="2667" priority="18" operator="notEqual">
      <formula>""</formula>
    </cfRule>
  </conditionalFormatting>
  <conditionalFormatting sqref="K86:L86 K88:L88 K90:L90 K92:L92 K94:L94 K96:L96 K98:L98">
    <cfRule type="cellIs" dxfId="2666" priority="17" operator="notEqual">
      <formula>""</formula>
    </cfRule>
  </conditionalFormatting>
  <conditionalFormatting sqref="K103:L103 K105:L105 K107:L107 K109:L109 K111:L111 K113:L113 K115:L115">
    <cfRule type="cellIs" dxfId="2665" priority="16" operator="notEqual">
      <formula>""</formula>
    </cfRule>
  </conditionalFormatting>
  <conditionalFormatting sqref="K120:L120 K122:L122 K124:L124 K126:L126 K128:L128 K130:L130 K132:L132">
    <cfRule type="cellIs" dxfId="2664" priority="15" operator="notEqual">
      <formula>""</formula>
    </cfRule>
  </conditionalFormatting>
  <conditionalFormatting sqref="K31:L33">
    <cfRule type="expression" dxfId="2663" priority="14">
      <formula>$C$32=TODAY()</formula>
    </cfRule>
  </conditionalFormatting>
  <conditionalFormatting sqref="K14:L16">
    <cfRule type="expression" dxfId="2662" priority="13">
      <formula>$C$15=TODAY()</formula>
    </cfRule>
  </conditionalFormatting>
  <conditionalFormatting sqref="K48:L50">
    <cfRule type="expression" dxfId="2661" priority="12">
      <formula>$C$49=TODAY()</formula>
    </cfRule>
  </conditionalFormatting>
  <conditionalFormatting sqref="K65:L67">
    <cfRule type="expression" dxfId="2660" priority="11">
      <formula>$C$66=TODAY()</formula>
    </cfRule>
  </conditionalFormatting>
  <conditionalFormatting sqref="K82:L84">
    <cfRule type="expression" dxfId="2659" priority="10">
      <formula>$C$83=TODAY()</formula>
    </cfRule>
  </conditionalFormatting>
  <conditionalFormatting sqref="K99:L101">
    <cfRule type="expression" dxfId="2658" priority="9">
      <formula>$C$100=TODAY()</formula>
    </cfRule>
  </conditionalFormatting>
  <conditionalFormatting sqref="K116:L118">
    <cfRule type="expression" dxfId="265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1AB5D1D-E75C-E441-8872-9908DFE93DCC}">
      <formula1>0</formula1>
      <formula2>0.999305555555556</formula2>
    </dataValidation>
  </dataValidations>
  <hyperlinks>
    <hyperlink ref="A1:B1" location="Kalender!B37" display="  ◀   zurück zum Menü" xr:uid="{88F36A10-EFCE-4344-8BAB-20542EEB9BC7}"/>
    <hyperlink ref="I6:J6" location="'Persönliche Daten'!A1" display="'Persönliche Daten'!A1" xr:uid="{344C2E5D-DD06-314B-ACEF-9D768812F46F}"/>
    <hyperlink ref="I7:J7" location="Table1!A1" display="Table1!A1" xr:uid="{0E56E615-55F4-4A4B-99E2-33C396860D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F7EEC30-2C4A-7B4E-A8E1-95A73A4835F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CAECA2A9-6857-B14C-9590-7CBA9BFC33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C8FD219-F93B-EA46-9271-790E0FF851D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B1E64EA-04DD-6848-801C-645D13BE83B3}">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BE9DDBD-F306-F84B-9D8C-75DC65D498F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C50DBFB-D832-034F-A675-164BE28F08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942D8E-9642-C341-A055-EE073F86972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31FEFB-715D-9440-AE44-CD4F64C9BFF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25B44168-3E22-184A-AF2B-80E505784EC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2C7CB60-2CEA-8A45-8F52-5984169BB67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5CC88BC-B288-304E-880B-E03AB29A60E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14384C2-8A0E-9943-9B04-6EE24B07F3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A199474-F632-F34F-8696-E6D516EA3BF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16899EF-8A64-424C-BECE-76904CDA0CE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E481A2-0051-5C42-B41C-0ECA15253F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9F4A3E9-E14E-AC40-B709-0BE804F024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40C382B9-32EB-3043-8ED3-7FD3267D6A3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12FEF0F-59D9-8948-BACE-B1076742B88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D068173-F475-FC4D-9938-022919E35FA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7D3071-FC31-7949-9643-4198852DD19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43DCCBD-9748-804B-80AC-75CEAB657DD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8FAD806-1605-3B43-A050-DDE0CAAEEA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B19F120-1956-724B-9FCB-1CC714804E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C84B038-4EB0-5E4D-8DAA-B328CCC8887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8C50928-B8C4-2247-8F0B-5E0EC156018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14FDE71-3B37-F948-8A2C-AE513611ED2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65672F1-620B-1240-84C2-A3E0C57CFB8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A99C892-BD0B-4E47-81AD-366AFF1378A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429324D-019F-AB42-B2B4-C88C67C1CBD1}">
          <x14:formula1>
            <xm:f>Einstellungen!$H$7:$H$19</xm:f>
          </x14:formula1>
          <xm:sqref>H17:H30 H34:H47 H51:H64 H68:H81 H85:H98 H102:H115 H119:H132</xm:sqref>
        </x14:dataValidation>
        <x14:dataValidation type="list" allowBlank="1" showInputMessage="1" showErrorMessage="1" xr:uid="{0B473D37-52E5-8E45-B9B1-3B3EF053F2ED}">
          <x14:formula1>
            <xm:f>Einstellungen!$F$7:$F$19</xm:f>
          </x14:formula1>
          <xm:sqref>G17:G30 G34:G47 G51:G64 G68:G81 G85:G98 G102:G115 G119:G132</xm:sqref>
        </x14:dataValidation>
        <x14:dataValidation type="list" allowBlank="1" showInputMessage="1" showErrorMessage="1" xr:uid="{E2F9342D-9AB6-D044-87A3-C02A389D21DE}">
          <x14:formula1>
            <xm:f>Einstellungen!$D$7:$D$19</xm:f>
          </x14:formula1>
          <xm:sqref>F17:F30 F34:F47 F51:F64 F68:F81 F85:F98 F102:F115 F119:F132</xm:sqref>
        </x14:dataValidation>
        <x14:dataValidation type="list" allowBlank="1" showInputMessage="1" showErrorMessage="1" xr:uid="{308293F0-0F76-FB49-A999-F982F86D1E66}">
          <x14:formula1>
            <xm:f>Einstellungen!$B$7:$B$19</xm:f>
          </x14:formula1>
          <xm:sqref>E17:E30 E34:E47 E51:E64 E68:E81 E85:E98 E102:E115 E119:E132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DEDD-A684-B849-A60B-9699F278B6EF}">
  <sheetPr codeName="Tabelle3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Kalender!K38</f>
        <v>8. Juli 2024 bis 14. Juli 2024</v>
      </c>
      <c r="S2" s="53"/>
    </row>
    <row r="3" spans="1:19" ht="30" customHeight="1">
      <c r="A3" s="161"/>
      <c r="B3" s="120"/>
      <c r="C3" s="120"/>
      <c r="D3" s="120"/>
      <c r="E3" s="120"/>
      <c r="F3" s="120"/>
      <c r="G3" s="120"/>
      <c r="H3" s="120"/>
      <c r="I3" s="120"/>
      <c r="J3" s="120"/>
      <c r="K3" s="120"/>
      <c r="L3" s="120"/>
      <c r="M3" s="120"/>
      <c r="N3" s="120"/>
      <c r="O3" s="120"/>
      <c r="P3" s="120"/>
      <c r="Q3" s="44"/>
      <c r="R3" s="107" t="str">
        <f>Kalender!J38</f>
        <v>Woche 28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Kalender!C38</f>
        <v>45481</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Kalender!D38</f>
        <v>45482</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Kalender!E38</f>
        <v>45483</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Kalender!F38</f>
        <v>45484</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Kalender!G38</f>
        <v>45485</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Kalender!H38</f>
        <v>45486</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Kalender!I38</f>
        <v>45487</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45481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45482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45483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45484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45485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45486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45487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xWLZxlOtzYsDTpIXYT3eFfLbdqwGZUzQ2FjAw8Rx+v5ge2VAMIRfgPp9ygAqkiCRBQnHLB7ViL6Du2/4rBF6Mw==" saltValue="yxBbUT1TnK/RfuetMGQWL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628" priority="103" operator="notEqual">
      <formula>""</formula>
    </cfRule>
  </conditionalFormatting>
  <conditionalFormatting sqref="O35:P35 O37:P37 O39:P39 O41:P41 O43:P43 O45:P45 O47:P47">
    <cfRule type="cellIs" dxfId="2627" priority="102" operator="notEqual">
      <formula>""</formula>
    </cfRule>
  </conditionalFormatting>
  <conditionalFormatting sqref="O52:P52 O54:P54 O56:P56 O58:P58 O60:P60 O62:P62 O64:P64">
    <cfRule type="cellIs" dxfId="2626" priority="101" operator="notEqual">
      <formula>""</formula>
    </cfRule>
  </conditionalFormatting>
  <conditionalFormatting sqref="O69:P69 O71:P71 O73:P73 O75:P75 O77:P77 O79:P79 O81:P81">
    <cfRule type="cellIs" dxfId="2625" priority="100" operator="notEqual">
      <formula>""</formula>
    </cfRule>
  </conditionalFormatting>
  <conditionalFormatting sqref="O86:P86 O88:P88 O90:P90 O92:P92 O94:P94 O96:P96 O98:P98">
    <cfRule type="cellIs" dxfId="2624" priority="99" operator="notEqual">
      <formula>""</formula>
    </cfRule>
  </conditionalFormatting>
  <conditionalFormatting sqref="O103:P103 O105:P105 O107:P107 O109:P109 O111:P111 O113:P113 O115:P115">
    <cfRule type="cellIs" dxfId="2623" priority="98" operator="notEqual">
      <formula>""</formula>
    </cfRule>
  </conditionalFormatting>
  <conditionalFormatting sqref="O120:P120 O122:P122 O124:P124 O126:P126 O128:P128 O130:P130 O132:P132">
    <cfRule type="cellIs" dxfId="2622" priority="97" operator="notEqual">
      <formula>""</formula>
    </cfRule>
  </conditionalFormatting>
  <conditionalFormatting sqref="D52 D54 D56 D58 D60 D62 D64">
    <cfRule type="cellIs" dxfId="2621" priority="86" operator="greaterThan">
      <formula>140</formula>
    </cfRule>
    <cfRule type="cellIs" dxfId="2620" priority="91" operator="between">
      <formula>60</formula>
      <formula>140</formula>
    </cfRule>
    <cfRule type="cellIs" dxfId="2619" priority="96" operator="lessThan">
      <formula>60</formula>
    </cfRule>
  </conditionalFormatting>
  <conditionalFormatting sqref="D69 D71 D73 D75 D77 D79 D81">
    <cfRule type="cellIs" dxfId="2618" priority="85" operator="greaterThan">
      <formula>160</formula>
    </cfRule>
    <cfRule type="cellIs" dxfId="2617" priority="90" operator="between">
      <formula>60</formula>
      <formula>140</formula>
    </cfRule>
    <cfRule type="cellIs" dxfId="2616" priority="95" operator="lessThan">
      <formula>60</formula>
    </cfRule>
  </conditionalFormatting>
  <conditionalFormatting sqref="D86 D88 D90 D92 D94 D96 D98">
    <cfRule type="cellIs" dxfId="2615" priority="84" operator="greaterThan">
      <formula>140</formula>
    </cfRule>
    <cfRule type="cellIs" dxfId="2614" priority="89" operator="between">
      <formula>40</formula>
      <formula>140</formula>
    </cfRule>
    <cfRule type="cellIs" dxfId="2613" priority="94" operator="lessThan">
      <formula>60</formula>
    </cfRule>
  </conditionalFormatting>
  <conditionalFormatting sqref="D103 D105 D107 D109 D111 D113 D115">
    <cfRule type="cellIs" dxfId="2612" priority="83" operator="greaterThan">
      <formula>140</formula>
    </cfRule>
    <cfRule type="cellIs" dxfId="2611" priority="88" operator="between">
      <formula>60</formula>
      <formula>140</formula>
    </cfRule>
    <cfRule type="cellIs" dxfId="2610" priority="93" operator="lessThan">
      <formula>60</formula>
    </cfRule>
  </conditionalFormatting>
  <conditionalFormatting sqref="D120 D122 D124 D126 D128 D130 D132">
    <cfRule type="cellIs" dxfId="2609" priority="82" operator="greaterThan">
      <formula>140</formula>
    </cfRule>
    <cfRule type="cellIs" dxfId="2608" priority="87" operator="between">
      <formula>60</formula>
      <formula>140</formula>
    </cfRule>
    <cfRule type="cellIs" dxfId="2607" priority="92" operator="lessThan">
      <formula>60</formula>
    </cfRule>
  </conditionalFormatting>
  <conditionalFormatting sqref="D18 D20 D22 D24 D26 D28 D30">
    <cfRule type="cellIs" dxfId="2606" priority="104" operator="lessThan">
      <formula>60</formula>
    </cfRule>
    <cfRule type="cellIs" dxfId="2605" priority="105" operator="between">
      <formula>60</formula>
      <formula>140</formula>
    </cfRule>
    <cfRule type="cellIs" dxfId="2604" priority="106" operator="greaterThan">
      <formula>140</formula>
    </cfRule>
  </conditionalFormatting>
  <conditionalFormatting sqref="D35 D37 D39 D41 D43 D45 D47">
    <cfRule type="cellIs" dxfId="2603" priority="79" operator="lessThan">
      <formula>60</formula>
    </cfRule>
    <cfRule type="cellIs" dxfId="2602" priority="80" operator="between">
      <formula>60</formula>
      <formula>140</formula>
    </cfRule>
    <cfRule type="cellIs" dxfId="2601" priority="81" operator="greaterThan">
      <formula>140</formula>
    </cfRule>
  </conditionalFormatting>
  <conditionalFormatting sqref="E31:H33 C31 C33 A31:B33 O31:S33">
    <cfRule type="expression" dxfId="2600" priority="78">
      <formula>$C$32=TODAY()</formula>
    </cfRule>
  </conditionalFormatting>
  <conditionalFormatting sqref="A14:B16 C14:D14 C16:D16 E14:H16 O14:S16">
    <cfRule type="expression" dxfId="2599" priority="77">
      <formula>$C$15=TODAY()</formula>
    </cfRule>
  </conditionalFormatting>
  <conditionalFormatting sqref="A48:B50 C48:D48 C50:D50 E48:H50 O48:S50">
    <cfRule type="expression" dxfId="2598" priority="76">
      <formula>$C$49=TODAY()</formula>
    </cfRule>
  </conditionalFormatting>
  <conditionalFormatting sqref="A65:B67 C65:D65 C67:D67 E65:H67 O65:S67">
    <cfRule type="expression" dxfId="2597" priority="75">
      <formula>$C$66=TODAY()</formula>
    </cfRule>
  </conditionalFormatting>
  <conditionalFormatting sqref="A82:B84 C82:D82 C84:D84 E82:H84 O82:S84">
    <cfRule type="expression" dxfId="2596" priority="74">
      <formula>$C$83=TODAY()</formula>
    </cfRule>
  </conditionalFormatting>
  <conditionalFormatting sqref="A99:B101 C99:D99 C101:D101 E99:H101 O99:S101">
    <cfRule type="expression" dxfId="2595" priority="73">
      <formula>$C$100=TODAY()</formula>
    </cfRule>
  </conditionalFormatting>
  <conditionalFormatting sqref="A116:B118 C116:D116 C118:D118 E116:H118 O116:S118">
    <cfRule type="expression" dxfId="2594" priority="72">
      <formula>$C$117=TODAY()</formula>
    </cfRule>
  </conditionalFormatting>
  <conditionalFormatting sqref="I18:J18 I20:J20 I22:J22 I24:J24 I26:J26 I28:J28 I30:J30">
    <cfRule type="cellIs" dxfId="2593" priority="63" operator="notEqual">
      <formula>""</formula>
    </cfRule>
  </conditionalFormatting>
  <conditionalFormatting sqref="I35:J35 I37:J37 I39:J39 I41:J41 I43:J43 I45:J45 I47:J47">
    <cfRule type="cellIs" dxfId="2592" priority="62" operator="notEqual">
      <formula>""</formula>
    </cfRule>
  </conditionalFormatting>
  <conditionalFormatting sqref="I52:J52 I54:J54 I56:J56 I58:J58 I60:J60 I62:J62 I64:J64">
    <cfRule type="cellIs" dxfId="2591" priority="61" operator="notEqual">
      <formula>""</formula>
    </cfRule>
  </conditionalFormatting>
  <conditionalFormatting sqref="I69:J69 I71:J71 I73:J73 I75:J75 I77:J77 I79:J79 I81:J81">
    <cfRule type="cellIs" dxfId="2590" priority="60" operator="notEqual">
      <formula>""</formula>
    </cfRule>
  </conditionalFormatting>
  <conditionalFormatting sqref="I86:J86 I88:J88 I90:J90 I92:J92 I94:J94 I96:J96 I98:J98">
    <cfRule type="cellIs" dxfId="2589" priority="59" operator="notEqual">
      <formula>""</formula>
    </cfRule>
  </conditionalFormatting>
  <conditionalFormatting sqref="I103:J103 I105:J105 I107:J107 I109:J109 I111:J111 I113:J113 I115:J115">
    <cfRule type="cellIs" dxfId="2588" priority="58" operator="notEqual">
      <formula>""</formula>
    </cfRule>
  </conditionalFormatting>
  <conditionalFormatting sqref="I120:J120 I122:J122 I124:J124 I126:J126 I128:J128 I130:J130 I132:J132">
    <cfRule type="cellIs" dxfId="2587" priority="57" operator="notEqual">
      <formula>""</formula>
    </cfRule>
  </conditionalFormatting>
  <conditionalFormatting sqref="I31:J33">
    <cfRule type="expression" dxfId="2586" priority="56">
      <formula>$C$32=TODAY()</formula>
    </cfRule>
  </conditionalFormatting>
  <conditionalFormatting sqref="I14:J16">
    <cfRule type="expression" dxfId="2585" priority="55">
      <formula>$C$15=TODAY()</formula>
    </cfRule>
  </conditionalFormatting>
  <conditionalFormatting sqref="I48:J50">
    <cfRule type="expression" dxfId="2584" priority="54">
      <formula>$C$49=TODAY()</formula>
    </cfRule>
  </conditionalFormatting>
  <conditionalFormatting sqref="I65:J67">
    <cfRule type="expression" dxfId="2583" priority="53">
      <formula>$C$66=TODAY()</formula>
    </cfRule>
  </conditionalFormatting>
  <conditionalFormatting sqref="I82:J84">
    <cfRule type="expression" dxfId="2582" priority="52">
      <formula>$C$83=TODAY()</formula>
    </cfRule>
  </conditionalFormatting>
  <conditionalFormatting sqref="I99:J101">
    <cfRule type="expression" dxfId="2581" priority="51">
      <formula>$C$100=TODAY()</formula>
    </cfRule>
  </conditionalFormatting>
  <conditionalFormatting sqref="I116:J118">
    <cfRule type="expression" dxfId="2580" priority="50">
      <formula>$C$117=TODAY()</formula>
    </cfRule>
  </conditionalFormatting>
  <conditionalFormatting sqref="M18:N18 M20:N20 M22:N22 M24:N24 M26:N26 M28:N28 M30:N30">
    <cfRule type="cellIs" dxfId="2579" priority="42" operator="notEqual">
      <formula>""</formula>
    </cfRule>
  </conditionalFormatting>
  <conditionalFormatting sqref="M35:N35 M37:N37 M39:N39 M41:N41 M43:N43 M45:N45 M47:N47">
    <cfRule type="cellIs" dxfId="2578" priority="41" operator="notEqual">
      <formula>""</formula>
    </cfRule>
  </conditionalFormatting>
  <conditionalFormatting sqref="M52:N52 M54:N54 M56:N56 M58:N58 M60:N60 M62:N62 M64:N64">
    <cfRule type="cellIs" dxfId="2577" priority="40" operator="notEqual">
      <formula>""</formula>
    </cfRule>
  </conditionalFormatting>
  <conditionalFormatting sqref="M69:N69 M71:N71 M73:N73 M75:N75 M77:N77 M79:N79 M81:N81">
    <cfRule type="cellIs" dxfId="2576" priority="39" operator="notEqual">
      <formula>""</formula>
    </cfRule>
  </conditionalFormatting>
  <conditionalFormatting sqref="M86:N86 M88:N88 M90:N90 M92:N92 M94:N94 M96:N96 M98:N98">
    <cfRule type="cellIs" dxfId="2575" priority="38" operator="notEqual">
      <formula>""</formula>
    </cfRule>
  </conditionalFormatting>
  <conditionalFormatting sqref="M103:N103 M105:N105 M107:N107 M109:N109 M111:N111 M113:N113 M115:N115">
    <cfRule type="cellIs" dxfId="2574" priority="37" operator="notEqual">
      <formula>""</formula>
    </cfRule>
  </conditionalFormatting>
  <conditionalFormatting sqref="M120:N120 M122:N122 M124:N124 M126:N126 M128:N128 M130:N130 M132:N132">
    <cfRule type="cellIs" dxfId="2573" priority="36" operator="notEqual">
      <formula>""</formula>
    </cfRule>
  </conditionalFormatting>
  <conditionalFormatting sqref="M31:N33">
    <cfRule type="expression" dxfId="2572" priority="35">
      <formula>$C$32=TODAY()</formula>
    </cfRule>
  </conditionalFormatting>
  <conditionalFormatting sqref="M14:N16">
    <cfRule type="expression" dxfId="2571" priority="34">
      <formula>$C$15=TODAY()</formula>
    </cfRule>
  </conditionalFormatting>
  <conditionalFormatting sqref="M48:N50">
    <cfRule type="expression" dxfId="2570" priority="33">
      <formula>$C$49=TODAY()</formula>
    </cfRule>
  </conditionalFormatting>
  <conditionalFormatting sqref="M65:N67">
    <cfRule type="expression" dxfId="2569" priority="32">
      <formula>$C$66=TODAY()</formula>
    </cfRule>
  </conditionalFormatting>
  <conditionalFormatting sqref="M82:N84">
    <cfRule type="expression" dxfId="2568" priority="31">
      <formula>$C$83=TODAY()</formula>
    </cfRule>
  </conditionalFormatting>
  <conditionalFormatting sqref="M99:N101">
    <cfRule type="expression" dxfId="2567" priority="30">
      <formula>$C$100=TODAY()</formula>
    </cfRule>
  </conditionalFormatting>
  <conditionalFormatting sqref="M116:N118">
    <cfRule type="expression" dxfId="2566" priority="29">
      <formula>$C$117=TODAY()</formula>
    </cfRule>
  </conditionalFormatting>
  <conditionalFormatting sqref="K18:L18 K20:L20 K22:L22 K24:L24 K26:L26 K28:L28 K30:L30">
    <cfRule type="cellIs" dxfId="2565" priority="21" operator="notEqual">
      <formula>""</formula>
    </cfRule>
  </conditionalFormatting>
  <conditionalFormatting sqref="K35:L35 K37:L37 K39:L39 K41:L41 K43:L43 K45:L45 K47:L47">
    <cfRule type="cellIs" dxfId="2564" priority="20" operator="notEqual">
      <formula>""</formula>
    </cfRule>
  </conditionalFormatting>
  <conditionalFormatting sqref="K52:L52 K54:L54 K56:L56 K58:L58 K60:L60 K62:L62 K64:L64">
    <cfRule type="cellIs" dxfId="2563" priority="19" operator="notEqual">
      <formula>""</formula>
    </cfRule>
  </conditionalFormatting>
  <conditionalFormatting sqref="K69:L69 K71:L71 K73:L73 K75:L75 K77:L77 K79:L79 K81:L81">
    <cfRule type="cellIs" dxfId="2562" priority="18" operator="notEqual">
      <formula>""</formula>
    </cfRule>
  </conditionalFormatting>
  <conditionalFormatting sqref="K86:L86 K88:L88 K90:L90 K92:L92 K94:L94 K96:L96 K98:L98">
    <cfRule type="cellIs" dxfId="2561" priority="17" operator="notEqual">
      <formula>""</formula>
    </cfRule>
  </conditionalFormatting>
  <conditionalFormatting sqref="K103:L103 K105:L105 K107:L107 K109:L109 K111:L111 K113:L113 K115:L115">
    <cfRule type="cellIs" dxfId="2560" priority="16" operator="notEqual">
      <formula>""</formula>
    </cfRule>
  </conditionalFormatting>
  <conditionalFormatting sqref="K120:L120 K122:L122 K124:L124 K126:L126 K128:L128 K130:L130 K132:L132">
    <cfRule type="cellIs" dxfId="2559" priority="15" operator="notEqual">
      <formula>""</formula>
    </cfRule>
  </conditionalFormatting>
  <conditionalFormatting sqref="K31:L33">
    <cfRule type="expression" dxfId="2558" priority="14">
      <formula>$C$32=TODAY()</formula>
    </cfRule>
  </conditionalFormatting>
  <conditionalFormatting sqref="K14:L16">
    <cfRule type="expression" dxfId="2557" priority="13">
      <formula>$C$15=TODAY()</formula>
    </cfRule>
  </conditionalFormatting>
  <conditionalFormatting sqref="K48:L50">
    <cfRule type="expression" dxfId="2556" priority="12">
      <formula>$C$49=TODAY()</formula>
    </cfRule>
  </conditionalFormatting>
  <conditionalFormatting sqref="K65:L67">
    <cfRule type="expression" dxfId="2555" priority="11">
      <formula>$C$66=TODAY()</formula>
    </cfRule>
  </conditionalFormatting>
  <conditionalFormatting sqref="K82:L84">
    <cfRule type="expression" dxfId="2554" priority="10">
      <formula>$C$83=TODAY()</formula>
    </cfRule>
  </conditionalFormatting>
  <conditionalFormatting sqref="K99:L101">
    <cfRule type="expression" dxfId="2553" priority="9">
      <formula>$C$100=TODAY()</formula>
    </cfRule>
  </conditionalFormatting>
  <conditionalFormatting sqref="K116:L118">
    <cfRule type="expression" dxfId="255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C642856-E92A-E74B-95C6-5E2850012FA2}">
      <formula1>0</formula1>
      <formula2>0.999305555555556</formula2>
    </dataValidation>
  </dataValidations>
  <hyperlinks>
    <hyperlink ref="A1:B1" location="Kalender!B38" display="  ◀   zurück zum Menü" xr:uid="{5E87A978-1824-114C-B0E5-CB91DE92D8CB}"/>
    <hyperlink ref="I6:J6" location="'Persönliche Daten'!A1" display="'Persönliche Daten'!A1" xr:uid="{2B895B59-BFC9-3C41-BE33-4D075CAAD907}"/>
    <hyperlink ref="I7:J7" location="Table1!A1" display="Table1!A1" xr:uid="{3FD3F10D-E9A4-BD4D-963C-659549A4B0C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C897774-9411-834A-A014-CF126A9CEBA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70C87BB-E9FF-F64D-9712-B4810B1048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9029DEF-73A5-C54C-A98A-788921B88CB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5CDA886-0D88-1740-9F85-054B794FA201}">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8874CEDE-7317-0F4F-BADE-8ACCFA61C76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907493D-2673-9645-A57F-944E4A9A878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667EDAF-0D68-9741-AC62-68156CCC98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B5B2EF8-86B1-E147-8E7C-BDAB5120715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CB836D1-D1DF-FD42-B109-75CA7F59CF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4667BEB4-CEF5-5B41-ACBC-54CC1ED565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D628F5E-03B8-8D46-95E1-09439A979CB8}">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2A5F0A4-52E2-A84F-A029-191FF99B55F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A5927BDF-A3D2-B740-B737-CE45AEA89E6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A3B64B7-F421-B14B-80B7-3F68698C3BA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DDBCD28-9BC8-D745-8CD4-B6330FBCAFD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106D7A1-A641-944A-B5BD-E01DCFADE77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1EB5C6F-4468-D049-8807-476978D8AB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FF95E06-6419-E74A-9221-E97AF95B683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13231D5-3E92-A54D-A8AA-658A81BB2D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BE5BED5-70A6-5E41-9FE2-31E4B50BF78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F3C8F59D-F38A-7B45-BB73-C607BED374F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9504EF3-9EB7-584F-A715-0A37DF4ADB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32D7272-902C-D14E-B26A-3CC70A8086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5ABD28-BC70-6C41-BD74-47F5C4D453A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846AA82-D2C2-3243-BD09-CA92DD08D10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03C51F-A457-7F4C-A90E-892D121A7D3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2EBC3BB-452A-E14A-B176-51F2A90ACF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0129B2E-3767-C24B-AF26-27FCF1376F29}">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3A9ED55-0BE3-9945-91DA-59207CF343A9}">
          <x14:formula1>
            <xm:f>Einstellungen!$H$7:$H$19</xm:f>
          </x14:formula1>
          <xm:sqref>H17:H30 H34:H47 H51:H64 H68:H81 H85:H98 H102:H115 H119:H132</xm:sqref>
        </x14:dataValidation>
        <x14:dataValidation type="list" allowBlank="1" showInputMessage="1" showErrorMessage="1" xr:uid="{5CEF3520-4ACE-3544-868C-A5A4AB9E00BD}">
          <x14:formula1>
            <xm:f>Einstellungen!$F$7:$F$19</xm:f>
          </x14:formula1>
          <xm:sqref>G17:G30 G34:G47 G51:G64 G68:G81 G85:G98 G102:G115 G119:G132</xm:sqref>
        </x14:dataValidation>
        <x14:dataValidation type="list" allowBlank="1" showInputMessage="1" showErrorMessage="1" xr:uid="{27E21B6A-9221-3044-B6CF-B501917B62ED}">
          <x14:formula1>
            <xm:f>Einstellungen!$D$7:$D$19</xm:f>
          </x14:formula1>
          <xm:sqref>F17:F30 F34:F47 F51:F64 F68:F81 F85:F98 F102:F115 F119:F132</xm:sqref>
        </x14:dataValidation>
        <x14:dataValidation type="list" allowBlank="1" showInputMessage="1" showErrorMessage="1" xr:uid="{86C4669D-9419-884B-9EC7-DBC91CD97B70}">
          <x14:formula1>
            <xm:f>Einstellungen!$B$7:$B$19</xm:f>
          </x14:formula1>
          <xm:sqref>E17:E30 E34:E47 E51:E64 E68:E81 E85:E98 E102:E115 E119:E132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7B90-EA7A-1F47-9A09-F9755782B584}">
  <sheetPr codeName="Tabelle3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Kalender!K39</f>
        <v>15. Juli 2024 bis 21. Juli 2024</v>
      </c>
      <c r="S2" s="53"/>
    </row>
    <row r="3" spans="1:19" ht="30" customHeight="1">
      <c r="A3" s="161"/>
      <c r="B3" s="120"/>
      <c r="C3" s="120"/>
      <c r="D3" s="120"/>
      <c r="E3" s="120"/>
      <c r="F3" s="120"/>
      <c r="G3" s="120"/>
      <c r="H3" s="120"/>
      <c r="I3" s="120"/>
      <c r="J3" s="120"/>
      <c r="K3" s="120"/>
      <c r="L3" s="120"/>
      <c r="M3" s="120"/>
      <c r="N3" s="120"/>
      <c r="O3" s="120"/>
      <c r="P3" s="120"/>
      <c r="Q3" s="44"/>
      <c r="R3" s="107" t="str">
        <f>Kalender!J39</f>
        <v>Woche 29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Kalender!C39</f>
        <v>45488</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Kalender!D39</f>
        <v>45489</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Kalender!E39</f>
        <v>45490</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Kalender!F39</f>
        <v>45491</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Kalender!G39</f>
        <v>45492</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Kalender!H39</f>
        <v>45493</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Kalender!I39</f>
        <v>45494</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45488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45489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45490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45491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45492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45493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45494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eHax1dH2RYSLEKaive1QiLzFGp2TLNMCEGAhdhb2vF3h3RLNo3cfTuV9FlZ44BQCGooYySUJObP9628aq0l2Yg==" saltValue="GUrphp9cctGMhOhkC+jJe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523" priority="103" operator="notEqual">
      <formula>""</formula>
    </cfRule>
  </conditionalFormatting>
  <conditionalFormatting sqref="O35:P35 O37:P37 O39:P39 O41:P41 O43:P43 O45:P45 O47:P47">
    <cfRule type="cellIs" dxfId="2522" priority="102" operator="notEqual">
      <formula>""</formula>
    </cfRule>
  </conditionalFormatting>
  <conditionalFormatting sqref="O52:P52 O54:P54 O56:P56 O58:P58 O60:P60 O62:P62 O64:P64">
    <cfRule type="cellIs" dxfId="2521" priority="101" operator="notEqual">
      <formula>""</formula>
    </cfRule>
  </conditionalFormatting>
  <conditionalFormatting sqref="O69:P69 O71:P71 O73:P73 O75:P75 O77:P77 O79:P79 O81:P81">
    <cfRule type="cellIs" dxfId="2520" priority="100" operator="notEqual">
      <formula>""</formula>
    </cfRule>
  </conditionalFormatting>
  <conditionalFormatting sqref="O86:P86 O88:P88 O90:P90 O92:P92 O94:P94 O96:P96 O98:P98">
    <cfRule type="cellIs" dxfId="2519" priority="99" operator="notEqual">
      <formula>""</formula>
    </cfRule>
  </conditionalFormatting>
  <conditionalFormatting sqref="O103:P103 O105:P105 O107:P107 O109:P109 O111:P111 O113:P113 O115:P115">
    <cfRule type="cellIs" dxfId="2518" priority="98" operator="notEqual">
      <formula>""</formula>
    </cfRule>
  </conditionalFormatting>
  <conditionalFormatting sqref="O120:P120 O122:P122 O124:P124 O126:P126 O128:P128 O130:P130 O132:P132">
    <cfRule type="cellIs" dxfId="2517" priority="97" operator="notEqual">
      <formula>""</formula>
    </cfRule>
  </conditionalFormatting>
  <conditionalFormatting sqref="D52 D54 D56 D58 D60 D62 D64">
    <cfRule type="cellIs" dxfId="2516" priority="86" operator="greaterThan">
      <formula>140</formula>
    </cfRule>
    <cfRule type="cellIs" dxfId="2515" priority="91" operator="between">
      <formula>60</formula>
      <formula>140</formula>
    </cfRule>
    <cfRule type="cellIs" dxfId="2514" priority="96" operator="lessThan">
      <formula>60</formula>
    </cfRule>
  </conditionalFormatting>
  <conditionalFormatting sqref="D69 D71 D73 D75 D77 D79 D81">
    <cfRule type="cellIs" dxfId="2513" priority="85" operator="greaterThan">
      <formula>160</formula>
    </cfRule>
    <cfRule type="cellIs" dxfId="2512" priority="90" operator="between">
      <formula>60</formula>
      <formula>140</formula>
    </cfRule>
    <cfRule type="cellIs" dxfId="2511" priority="95" operator="lessThan">
      <formula>60</formula>
    </cfRule>
  </conditionalFormatting>
  <conditionalFormatting sqref="D86 D88 D90 D92 D94 D96 D98">
    <cfRule type="cellIs" dxfId="2510" priority="84" operator="greaterThan">
      <formula>140</formula>
    </cfRule>
    <cfRule type="cellIs" dxfId="2509" priority="89" operator="between">
      <formula>40</formula>
      <formula>140</formula>
    </cfRule>
    <cfRule type="cellIs" dxfId="2508" priority="94" operator="lessThan">
      <formula>60</formula>
    </cfRule>
  </conditionalFormatting>
  <conditionalFormatting sqref="D103 D105 D107 D109 D111 D113 D115">
    <cfRule type="cellIs" dxfId="2507" priority="83" operator="greaterThan">
      <formula>140</formula>
    </cfRule>
    <cfRule type="cellIs" dxfId="2506" priority="88" operator="between">
      <formula>60</formula>
      <formula>140</formula>
    </cfRule>
    <cfRule type="cellIs" dxfId="2505" priority="93" operator="lessThan">
      <formula>60</formula>
    </cfRule>
  </conditionalFormatting>
  <conditionalFormatting sqref="D120 D122 D124 D126 D128 D130 D132">
    <cfRule type="cellIs" dxfId="2504" priority="82" operator="greaterThan">
      <formula>140</formula>
    </cfRule>
    <cfRule type="cellIs" dxfId="2503" priority="87" operator="between">
      <formula>60</formula>
      <formula>140</formula>
    </cfRule>
    <cfRule type="cellIs" dxfId="2502" priority="92" operator="lessThan">
      <formula>60</formula>
    </cfRule>
  </conditionalFormatting>
  <conditionalFormatting sqref="D18 D20 D22 D24 D26 D28 D30">
    <cfRule type="cellIs" dxfId="2501" priority="104" operator="lessThan">
      <formula>60</formula>
    </cfRule>
    <cfRule type="cellIs" dxfId="2500" priority="105" operator="between">
      <formula>60</formula>
      <formula>140</formula>
    </cfRule>
    <cfRule type="cellIs" dxfId="2499" priority="106" operator="greaterThan">
      <formula>140</formula>
    </cfRule>
  </conditionalFormatting>
  <conditionalFormatting sqref="D35 D37 D39 D41 D43 D45 D47">
    <cfRule type="cellIs" dxfId="2498" priority="79" operator="lessThan">
      <formula>60</formula>
    </cfRule>
    <cfRule type="cellIs" dxfId="2497" priority="80" operator="between">
      <formula>60</formula>
      <formula>140</formula>
    </cfRule>
    <cfRule type="cellIs" dxfId="2496" priority="81" operator="greaterThan">
      <formula>140</formula>
    </cfRule>
  </conditionalFormatting>
  <conditionalFormatting sqref="E31:H33 C31 C33 A31:B33 O31:S33">
    <cfRule type="expression" dxfId="2495" priority="78">
      <formula>$C$32=TODAY()</formula>
    </cfRule>
  </conditionalFormatting>
  <conditionalFormatting sqref="A14:B16 C14:D14 C16:D16 E14:H16 O14:S16">
    <cfRule type="expression" dxfId="2494" priority="77">
      <formula>$C$15=TODAY()</formula>
    </cfRule>
  </conditionalFormatting>
  <conditionalFormatting sqref="A48:B50 C48:D48 C50:D50 E48:H50 O48:S50">
    <cfRule type="expression" dxfId="2493" priority="76">
      <formula>$C$49=TODAY()</formula>
    </cfRule>
  </conditionalFormatting>
  <conditionalFormatting sqref="A65:B67 C65:D65 C67:D67 E65:H67 O65:S67">
    <cfRule type="expression" dxfId="2492" priority="75">
      <formula>$C$66=TODAY()</formula>
    </cfRule>
  </conditionalFormatting>
  <conditionalFormatting sqref="A82:B84 C82:D82 C84:D84 E82:H84 O82:S84">
    <cfRule type="expression" dxfId="2491" priority="74">
      <formula>$C$83=TODAY()</formula>
    </cfRule>
  </conditionalFormatting>
  <conditionalFormatting sqref="A99:B101 C99:D99 C101:D101 E99:H101 O99:S101">
    <cfRule type="expression" dxfId="2490" priority="73">
      <formula>$C$100=TODAY()</formula>
    </cfRule>
  </conditionalFormatting>
  <conditionalFormatting sqref="A116:B118 C116:D116 C118:D118 E116:H118 O116:S118">
    <cfRule type="expression" dxfId="2489" priority="72">
      <formula>$C$117=TODAY()</formula>
    </cfRule>
  </conditionalFormatting>
  <conditionalFormatting sqref="I18:J18 I20:J20 I22:J22 I24:J24 I26:J26 I28:J28 I30:J30">
    <cfRule type="cellIs" dxfId="2488" priority="63" operator="notEqual">
      <formula>""</formula>
    </cfRule>
  </conditionalFormatting>
  <conditionalFormatting sqref="I35:J35 I37:J37 I39:J39 I41:J41 I43:J43 I45:J45 I47:J47">
    <cfRule type="cellIs" dxfId="2487" priority="62" operator="notEqual">
      <formula>""</formula>
    </cfRule>
  </conditionalFormatting>
  <conditionalFormatting sqref="I52:J52 I54:J54 I56:J56 I58:J58 I60:J60 I62:J62 I64:J64">
    <cfRule type="cellIs" dxfId="2486" priority="61" operator="notEqual">
      <formula>""</formula>
    </cfRule>
  </conditionalFormatting>
  <conditionalFormatting sqref="I69:J69 I71:J71 I73:J73 I75:J75 I77:J77 I79:J79 I81:J81">
    <cfRule type="cellIs" dxfId="2485" priority="60" operator="notEqual">
      <formula>""</formula>
    </cfRule>
  </conditionalFormatting>
  <conditionalFormatting sqref="I86:J86 I88:J88 I90:J90 I92:J92 I94:J94 I96:J96 I98:J98">
    <cfRule type="cellIs" dxfId="2484" priority="59" operator="notEqual">
      <formula>""</formula>
    </cfRule>
  </conditionalFormatting>
  <conditionalFormatting sqref="I103:J103 I105:J105 I107:J107 I109:J109 I111:J111 I113:J113 I115:J115">
    <cfRule type="cellIs" dxfId="2483" priority="58" operator="notEqual">
      <formula>""</formula>
    </cfRule>
  </conditionalFormatting>
  <conditionalFormatting sqref="I120:J120 I122:J122 I124:J124 I126:J126 I128:J128 I130:J130 I132:J132">
    <cfRule type="cellIs" dxfId="2482" priority="57" operator="notEqual">
      <formula>""</formula>
    </cfRule>
  </conditionalFormatting>
  <conditionalFormatting sqref="I31:J33">
    <cfRule type="expression" dxfId="2481" priority="56">
      <formula>$C$32=TODAY()</formula>
    </cfRule>
  </conditionalFormatting>
  <conditionalFormatting sqref="I14:J16">
    <cfRule type="expression" dxfId="2480" priority="55">
      <formula>$C$15=TODAY()</formula>
    </cfRule>
  </conditionalFormatting>
  <conditionalFormatting sqref="I48:J50">
    <cfRule type="expression" dxfId="2479" priority="54">
      <formula>$C$49=TODAY()</formula>
    </cfRule>
  </conditionalFormatting>
  <conditionalFormatting sqref="I65:J67">
    <cfRule type="expression" dxfId="2478" priority="53">
      <formula>$C$66=TODAY()</formula>
    </cfRule>
  </conditionalFormatting>
  <conditionalFormatting sqref="I82:J84">
    <cfRule type="expression" dxfId="2477" priority="52">
      <formula>$C$83=TODAY()</formula>
    </cfRule>
  </conditionalFormatting>
  <conditionalFormatting sqref="I99:J101">
    <cfRule type="expression" dxfId="2476" priority="51">
      <formula>$C$100=TODAY()</formula>
    </cfRule>
  </conditionalFormatting>
  <conditionalFormatting sqref="I116:J118">
    <cfRule type="expression" dxfId="2475" priority="50">
      <formula>$C$117=TODAY()</formula>
    </cfRule>
  </conditionalFormatting>
  <conditionalFormatting sqref="M18:N18 M20:N20 M22:N22 M24:N24 M26:N26 M28:N28 M30:N30">
    <cfRule type="cellIs" dxfId="2474" priority="42" operator="notEqual">
      <formula>""</formula>
    </cfRule>
  </conditionalFormatting>
  <conditionalFormatting sqref="M35:N35 M37:N37 M39:N39 M41:N41 M43:N43 M45:N45 M47:N47">
    <cfRule type="cellIs" dxfId="2473" priority="41" operator="notEqual">
      <formula>""</formula>
    </cfRule>
  </conditionalFormatting>
  <conditionalFormatting sqref="M52:N52 M54:N54 M56:N56 M58:N58 M60:N60 M62:N62 M64:N64">
    <cfRule type="cellIs" dxfId="2472" priority="40" operator="notEqual">
      <formula>""</formula>
    </cfRule>
  </conditionalFormatting>
  <conditionalFormatting sqref="M69:N69 M71:N71 M73:N73 M75:N75 M77:N77 M79:N79 M81:N81">
    <cfRule type="cellIs" dxfId="2471" priority="39" operator="notEqual">
      <formula>""</formula>
    </cfRule>
  </conditionalFormatting>
  <conditionalFormatting sqref="M86:N86 M88:N88 M90:N90 M92:N92 M94:N94 M96:N96 M98:N98">
    <cfRule type="cellIs" dxfId="2470" priority="38" operator="notEqual">
      <formula>""</formula>
    </cfRule>
  </conditionalFormatting>
  <conditionalFormatting sqref="M103:N103 M105:N105 M107:N107 M109:N109 M111:N111 M113:N113 M115:N115">
    <cfRule type="cellIs" dxfId="2469" priority="37" operator="notEqual">
      <formula>""</formula>
    </cfRule>
  </conditionalFormatting>
  <conditionalFormatting sqref="M120:N120 M122:N122 M124:N124 M126:N126 M128:N128 M130:N130 M132:N132">
    <cfRule type="cellIs" dxfId="2468" priority="36" operator="notEqual">
      <formula>""</formula>
    </cfRule>
  </conditionalFormatting>
  <conditionalFormatting sqref="M31:N33">
    <cfRule type="expression" dxfId="2467" priority="35">
      <formula>$C$32=TODAY()</formula>
    </cfRule>
  </conditionalFormatting>
  <conditionalFormatting sqref="M14:N16">
    <cfRule type="expression" dxfId="2466" priority="34">
      <formula>$C$15=TODAY()</formula>
    </cfRule>
  </conditionalFormatting>
  <conditionalFormatting sqref="M48:N50">
    <cfRule type="expression" dxfId="2465" priority="33">
      <formula>$C$49=TODAY()</formula>
    </cfRule>
  </conditionalFormatting>
  <conditionalFormatting sqref="M65:N67">
    <cfRule type="expression" dxfId="2464" priority="32">
      <formula>$C$66=TODAY()</formula>
    </cfRule>
  </conditionalFormatting>
  <conditionalFormatting sqref="M82:N84">
    <cfRule type="expression" dxfId="2463" priority="31">
      <formula>$C$83=TODAY()</formula>
    </cfRule>
  </conditionalFormatting>
  <conditionalFormatting sqref="M99:N101">
    <cfRule type="expression" dxfId="2462" priority="30">
      <formula>$C$100=TODAY()</formula>
    </cfRule>
  </conditionalFormatting>
  <conditionalFormatting sqref="M116:N118">
    <cfRule type="expression" dxfId="2461" priority="29">
      <formula>$C$117=TODAY()</formula>
    </cfRule>
  </conditionalFormatting>
  <conditionalFormatting sqref="K18:L18 K20:L20 K22:L22 K24:L24 K26:L26 K28:L28 K30:L30">
    <cfRule type="cellIs" dxfId="2460" priority="21" operator="notEqual">
      <formula>""</formula>
    </cfRule>
  </conditionalFormatting>
  <conditionalFormatting sqref="K35:L35 K37:L37 K39:L39 K41:L41 K43:L43 K45:L45 K47:L47">
    <cfRule type="cellIs" dxfId="2459" priority="20" operator="notEqual">
      <formula>""</formula>
    </cfRule>
  </conditionalFormatting>
  <conditionalFormatting sqref="K52:L52 K54:L54 K56:L56 K58:L58 K60:L60 K62:L62 K64:L64">
    <cfRule type="cellIs" dxfId="2458" priority="19" operator="notEqual">
      <formula>""</formula>
    </cfRule>
  </conditionalFormatting>
  <conditionalFormatting sqref="K69:L69 K71:L71 K73:L73 K75:L75 K77:L77 K79:L79 K81:L81">
    <cfRule type="cellIs" dxfId="2457" priority="18" operator="notEqual">
      <formula>""</formula>
    </cfRule>
  </conditionalFormatting>
  <conditionalFormatting sqref="K86:L86 K88:L88 K90:L90 K92:L92 K94:L94 K96:L96 K98:L98">
    <cfRule type="cellIs" dxfId="2456" priority="17" operator="notEqual">
      <formula>""</formula>
    </cfRule>
  </conditionalFormatting>
  <conditionalFormatting sqref="K103:L103 K105:L105 K107:L107 K109:L109 K111:L111 K113:L113 K115:L115">
    <cfRule type="cellIs" dxfId="2455" priority="16" operator="notEqual">
      <formula>""</formula>
    </cfRule>
  </conditionalFormatting>
  <conditionalFormatting sqref="K120:L120 K122:L122 K124:L124 K126:L126 K128:L128 K130:L130 K132:L132">
    <cfRule type="cellIs" dxfId="2454" priority="15" operator="notEqual">
      <formula>""</formula>
    </cfRule>
  </conditionalFormatting>
  <conditionalFormatting sqref="K31:L33">
    <cfRule type="expression" dxfId="2453" priority="14">
      <formula>$C$32=TODAY()</formula>
    </cfRule>
  </conditionalFormatting>
  <conditionalFormatting sqref="K14:L16">
    <cfRule type="expression" dxfId="2452" priority="13">
      <formula>$C$15=TODAY()</formula>
    </cfRule>
  </conditionalFormatting>
  <conditionalFormatting sqref="K48:L50">
    <cfRule type="expression" dxfId="2451" priority="12">
      <formula>$C$49=TODAY()</formula>
    </cfRule>
  </conditionalFormatting>
  <conditionalFormatting sqref="K65:L67">
    <cfRule type="expression" dxfId="2450" priority="11">
      <formula>$C$66=TODAY()</formula>
    </cfRule>
  </conditionalFormatting>
  <conditionalFormatting sqref="K82:L84">
    <cfRule type="expression" dxfId="2449" priority="10">
      <formula>$C$83=TODAY()</formula>
    </cfRule>
  </conditionalFormatting>
  <conditionalFormatting sqref="K99:L101">
    <cfRule type="expression" dxfId="2448" priority="9">
      <formula>$C$100=TODAY()</formula>
    </cfRule>
  </conditionalFormatting>
  <conditionalFormatting sqref="K116:L118">
    <cfRule type="expression" dxfId="244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171B366-7BAA-F54D-8800-EC2820E46B57}">
      <formula1>0</formula1>
      <formula2>0.999305555555556</formula2>
    </dataValidation>
  </dataValidations>
  <hyperlinks>
    <hyperlink ref="A1:B1" location="Kalender!B39" display="  ◀   zurück zum Menü" xr:uid="{B3268F0F-BCB2-5343-9325-9F310BB457A4}"/>
    <hyperlink ref="I6:J6" location="'Persönliche Daten'!A1" display="'Persönliche Daten'!A1" xr:uid="{142BF150-0607-AA48-B6D0-E0B8E0A2F19F}"/>
    <hyperlink ref="I7:J7" location="Table1!A1" display="Table1!A1" xr:uid="{BCF20EDD-4D51-4947-BAAF-56C08FD5028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7F64A61-FDE9-7945-B1A5-AFBB2E6FD81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E192908-B2FF-EF48-8602-87A4804FE00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58BF106-C92A-F641-B871-A52F9CCE174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1E14DF-3BA7-EC47-998D-C6241CB04A2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CC5DE93-0E97-0643-8B1D-216D3B359EB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A8CE4E6-3607-A34B-9E89-336C46CFFBA5}">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A42A0B1-94B9-D142-AF7C-57A0B1FDE52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AAA7B41-AA49-8E4D-8296-01244520E9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E4601A00-FE60-804A-9BF6-4940395BD6A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70FF0C-0B16-0D48-9C20-3246BAC3BFA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4CCA82-39BF-3C40-BC61-A2A5E2A9F0D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E28CBDC-6BCF-BA45-BE3F-466EC2AFCA7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64E842D-3282-E847-B72C-A265206AFB0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79A6A05-5069-EC4D-AF06-DA380EED68E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4E89E2-205E-3545-9E9F-5DF9DE45876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5EBC05A-03AD-F24E-B0F7-F27A76EBCE8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ED327CA-562F-564A-BC9D-2F5B68874F8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E67781C-405A-1645-A994-25062605A38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83258CE-0450-1045-8941-86773599AEE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9F6215-BC7D-9C4D-B198-24133B2046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727615E-8C89-1C45-B13C-A132FA581F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DE24A0-C9FD-434B-808C-FFFD9FA4AFC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07E73B2-912B-DA40-9DFA-29C6FA9855F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9454723-9A37-6240-AA18-960EF6322267}">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8A028E1-0CB1-6E43-9965-F989EA9268B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BCCA6-DBB9-8749-99D7-141C286F212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7F6BE49-8AC6-2D42-BAEF-B724C8F0F5D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7F93FE3-16A2-944F-BEF9-78EF4C188BC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5CDDA5E-6B8C-F646-A2BD-3D2447273819}">
          <x14:formula1>
            <xm:f>Einstellungen!$H$7:$H$19</xm:f>
          </x14:formula1>
          <xm:sqref>H17:H30 H34:H47 H51:H64 H68:H81 H85:H98 H102:H115 H119:H132</xm:sqref>
        </x14:dataValidation>
        <x14:dataValidation type="list" allowBlank="1" showInputMessage="1" showErrorMessage="1" xr:uid="{EB568F4B-F3DB-084D-91D1-A9E38268713B}">
          <x14:formula1>
            <xm:f>Einstellungen!$F$7:$F$19</xm:f>
          </x14:formula1>
          <xm:sqref>G17:G30 G34:G47 G51:G64 G68:G81 G85:G98 G102:G115 G119:G132</xm:sqref>
        </x14:dataValidation>
        <x14:dataValidation type="list" allowBlank="1" showInputMessage="1" showErrorMessage="1" xr:uid="{8A071F2F-A26F-BA4D-B33C-CD57CAA88EA9}">
          <x14:formula1>
            <xm:f>Einstellungen!$D$7:$D$19</xm:f>
          </x14:formula1>
          <xm:sqref>F17:F30 F34:F47 F51:F64 F68:F81 F85:F98 F102:F115 F119:F132</xm:sqref>
        </x14:dataValidation>
        <x14:dataValidation type="list" allowBlank="1" showInputMessage="1" showErrorMessage="1" xr:uid="{03EA324F-A9D2-964A-A96D-CD8F4580F3AA}">
          <x14:formula1>
            <xm:f>Einstellungen!$B$7:$B$19</xm:f>
          </x14:formula1>
          <xm:sqref>E17:E30 E34:E47 E51:E64 E68:E81 E85:E98 E102:E115 E119:E132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D7EEB-8D3F-184C-9E38-05705A14B592}">
  <sheetPr codeName="Tabelle3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Kalender!K40</f>
        <v>22. Juli 2024 bis 28. Juli 2024</v>
      </c>
      <c r="S2" s="53"/>
    </row>
    <row r="3" spans="1:19" ht="30" customHeight="1">
      <c r="A3" s="161"/>
      <c r="B3" s="120"/>
      <c r="C3" s="120"/>
      <c r="D3" s="120"/>
      <c r="E3" s="120"/>
      <c r="F3" s="120"/>
      <c r="G3" s="120"/>
      <c r="H3" s="120"/>
      <c r="I3" s="120"/>
      <c r="J3" s="120"/>
      <c r="K3" s="120"/>
      <c r="L3" s="120"/>
      <c r="M3" s="120"/>
      <c r="N3" s="120"/>
      <c r="O3" s="120"/>
      <c r="P3" s="120"/>
      <c r="Q3" s="44"/>
      <c r="R3" s="107" t="str">
        <f>Kalender!J40</f>
        <v>Woche 30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Kalender!C40</f>
        <v>45495</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Kalender!D40</f>
        <v>45496</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Kalender!E40</f>
        <v>45497</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Kalender!F40</f>
        <v>45498</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Kalender!G40</f>
        <v>45499</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Kalender!H40</f>
        <v>45500</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Kalender!I40</f>
        <v>45501</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45495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45496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45497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45498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45499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45500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45501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rsDlp20n/bYm6HAt2BbLmYV+rcKsgzEG69YAkW1wD3m77RxZmMBpBxoi2IZDwbhEEqbPyNIqQ7W0B+/HPrYGxQ==" saltValue="HbmsQ0QcdPJKpo5cKA/Z8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418" priority="103" operator="notEqual">
      <formula>""</formula>
    </cfRule>
  </conditionalFormatting>
  <conditionalFormatting sqref="O35:P35 O37:P37 O39:P39 O41:P41 O43:P43 O45:P45 O47:P47">
    <cfRule type="cellIs" dxfId="2417" priority="102" operator="notEqual">
      <formula>""</formula>
    </cfRule>
  </conditionalFormatting>
  <conditionalFormatting sqref="O52:P52 O54:P54 O56:P56 O58:P58 O60:P60 O62:P62 O64:P64">
    <cfRule type="cellIs" dxfId="2416" priority="101" operator="notEqual">
      <formula>""</formula>
    </cfRule>
  </conditionalFormatting>
  <conditionalFormatting sqref="O69:P69 O71:P71 O73:P73 O75:P75 O77:P77 O79:P79 O81:P81">
    <cfRule type="cellIs" dxfId="2415" priority="100" operator="notEqual">
      <formula>""</formula>
    </cfRule>
  </conditionalFormatting>
  <conditionalFormatting sqref="O86:P86 O88:P88 O90:P90 O92:P92 O94:P94 O96:P96 O98:P98">
    <cfRule type="cellIs" dxfId="2414" priority="99" operator="notEqual">
      <formula>""</formula>
    </cfRule>
  </conditionalFormatting>
  <conditionalFormatting sqref="O103:P103 O105:P105 O107:P107 O109:P109 O111:P111 O113:P113 O115:P115">
    <cfRule type="cellIs" dxfId="2413" priority="98" operator="notEqual">
      <formula>""</formula>
    </cfRule>
  </conditionalFormatting>
  <conditionalFormatting sqref="O120:P120 O122:P122 O124:P124 O126:P126 O128:P128 O130:P130 O132:P132">
    <cfRule type="cellIs" dxfId="2412" priority="97" operator="notEqual">
      <formula>""</formula>
    </cfRule>
  </conditionalFormatting>
  <conditionalFormatting sqref="D52 D54 D56 D58 D60 D62 D64">
    <cfRule type="cellIs" dxfId="2411" priority="86" operator="greaterThan">
      <formula>140</formula>
    </cfRule>
    <cfRule type="cellIs" dxfId="2410" priority="91" operator="between">
      <formula>60</formula>
      <formula>140</formula>
    </cfRule>
    <cfRule type="cellIs" dxfId="2409" priority="96" operator="lessThan">
      <formula>60</formula>
    </cfRule>
  </conditionalFormatting>
  <conditionalFormatting sqref="D69 D71 D73 D75 D77 D79 D81">
    <cfRule type="cellIs" dxfId="2408" priority="85" operator="greaterThan">
      <formula>160</formula>
    </cfRule>
    <cfRule type="cellIs" dxfId="2407" priority="90" operator="between">
      <formula>60</formula>
      <formula>140</formula>
    </cfRule>
    <cfRule type="cellIs" dxfId="2406" priority="95" operator="lessThan">
      <formula>60</formula>
    </cfRule>
  </conditionalFormatting>
  <conditionalFormatting sqref="D86 D88 D90 D92 D94 D96 D98">
    <cfRule type="cellIs" dxfId="2405" priority="84" operator="greaterThan">
      <formula>140</formula>
    </cfRule>
    <cfRule type="cellIs" dxfId="2404" priority="89" operator="between">
      <formula>40</formula>
      <formula>140</formula>
    </cfRule>
    <cfRule type="cellIs" dxfId="2403" priority="94" operator="lessThan">
      <formula>60</formula>
    </cfRule>
  </conditionalFormatting>
  <conditionalFormatting sqref="D103 D105 D107 D109 D111 D113 D115">
    <cfRule type="cellIs" dxfId="2402" priority="83" operator="greaterThan">
      <formula>140</formula>
    </cfRule>
    <cfRule type="cellIs" dxfId="2401" priority="88" operator="between">
      <formula>60</formula>
      <formula>140</formula>
    </cfRule>
    <cfRule type="cellIs" dxfId="2400" priority="93" operator="lessThan">
      <formula>60</formula>
    </cfRule>
  </conditionalFormatting>
  <conditionalFormatting sqref="D120 D122 D124 D126 D128 D130 D132">
    <cfRule type="cellIs" dxfId="2399" priority="82" operator="greaterThan">
      <formula>140</formula>
    </cfRule>
    <cfRule type="cellIs" dxfId="2398" priority="87" operator="between">
      <formula>60</formula>
      <formula>140</formula>
    </cfRule>
    <cfRule type="cellIs" dxfId="2397" priority="92" operator="lessThan">
      <formula>60</formula>
    </cfRule>
  </conditionalFormatting>
  <conditionalFormatting sqref="D18 D20 D22 D24 D26 D28 D30">
    <cfRule type="cellIs" dxfId="2396" priority="104" operator="lessThan">
      <formula>60</formula>
    </cfRule>
    <cfRule type="cellIs" dxfId="2395" priority="105" operator="between">
      <formula>60</formula>
      <formula>140</formula>
    </cfRule>
    <cfRule type="cellIs" dxfId="2394" priority="106" operator="greaterThan">
      <formula>140</formula>
    </cfRule>
  </conditionalFormatting>
  <conditionalFormatting sqref="D35 D37 D39 D41 D43 D45 D47">
    <cfRule type="cellIs" dxfId="2393" priority="79" operator="lessThan">
      <formula>60</formula>
    </cfRule>
    <cfRule type="cellIs" dxfId="2392" priority="80" operator="between">
      <formula>60</formula>
      <formula>140</formula>
    </cfRule>
    <cfRule type="cellIs" dxfId="2391" priority="81" operator="greaterThan">
      <formula>140</formula>
    </cfRule>
  </conditionalFormatting>
  <conditionalFormatting sqref="E31:H33 C31 C33 A31:B33 O31:S33">
    <cfRule type="expression" dxfId="2390" priority="78">
      <formula>$C$32=TODAY()</formula>
    </cfRule>
  </conditionalFormatting>
  <conditionalFormatting sqref="A14:B16 C14:D14 C16:D16 E14:H16 O14:S16">
    <cfRule type="expression" dxfId="2389" priority="77">
      <formula>$C$15=TODAY()</formula>
    </cfRule>
  </conditionalFormatting>
  <conditionalFormatting sqref="A48:B50 C48:D48 C50:D50 E48:H50 O48:S50">
    <cfRule type="expression" dxfId="2388" priority="76">
      <formula>$C$49=TODAY()</formula>
    </cfRule>
  </conditionalFormatting>
  <conditionalFormatting sqref="A65:B67 C65:D65 C67:D67 E65:H67 O65:S67">
    <cfRule type="expression" dxfId="2387" priority="75">
      <formula>$C$66=TODAY()</formula>
    </cfRule>
  </conditionalFormatting>
  <conditionalFormatting sqref="A82:B84 C82:D82 C84:D84 E82:H84 O82:S84">
    <cfRule type="expression" dxfId="2386" priority="74">
      <formula>$C$83=TODAY()</formula>
    </cfRule>
  </conditionalFormatting>
  <conditionalFormatting sqref="A99:B101 C99:D99 C101:D101 E99:H101 O99:S101">
    <cfRule type="expression" dxfId="2385" priority="73">
      <formula>$C$100=TODAY()</formula>
    </cfRule>
  </conditionalFormatting>
  <conditionalFormatting sqref="A116:B118 C116:D116 C118:D118 E116:H118 O116:S118">
    <cfRule type="expression" dxfId="2384" priority="72">
      <formula>$C$117=TODAY()</formula>
    </cfRule>
  </conditionalFormatting>
  <conditionalFormatting sqref="I18:J18 I20:J20 I22:J22 I24:J24 I26:J26 I28:J28 I30:J30">
    <cfRule type="cellIs" dxfId="2383" priority="63" operator="notEqual">
      <formula>""</formula>
    </cfRule>
  </conditionalFormatting>
  <conditionalFormatting sqref="I35:J35 I37:J37 I39:J39 I41:J41 I43:J43 I45:J45 I47:J47">
    <cfRule type="cellIs" dxfId="2382" priority="62" operator="notEqual">
      <formula>""</formula>
    </cfRule>
  </conditionalFormatting>
  <conditionalFormatting sqref="I52:J52 I54:J54 I56:J56 I58:J58 I60:J60 I62:J62 I64:J64">
    <cfRule type="cellIs" dxfId="2381" priority="61" operator="notEqual">
      <formula>""</formula>
    </cfRule>
  </conditionalFormatting>
  <conditionalFormatting sqref="I69:J69 I71:J71 I73:J73 I75:J75 I77:J77 I79:J79 I81:J81">
    <cfRule type="cellIs" dxfId="2380" priority="60" operator="notEqual">
      <formula>""</formula>
    </cfRule>
  </conditionalFormatting>
  <conditionalFormatting sqref="I86:J86 I88:J88 I90:J90 I92:J92 I94:J94 I96:J96 I98:J98">
    <cfRule type="cellIs" dxfId="2379" priority="59" operator="notEqual">
      <formula>""</formula>
    </cfRule>
  </conditionalFormatting>
  <conditionalFormatting sqref="I103:J103 I105:J105 I107:J107 I109:J109 I111:J111 I113:J113 I115:J115">
    <cfRule type="cellIs" dxfId="2378" priority="58" operator="notEqual">
      <formula>""</formula>
    </cfRule>
  </conditionalFormatting>
  <conditionalFormatting sqref="I120:J120 I122:J122 I124:J124 I126:J126 I128:J128 I130:J130 I132:J132">
    <cfRule type="cellIs" dxfId="2377" priority="57" operator="notEqual">
      <formula>""</formula>
    </cfRule>
  </conditionalFormatting>
  <conditionalFormatting sqref="I31:J33">
    <cfRule type="expression" dxfId="2376" priority="56">
      <formula>$C$32=TODAY()</formula>
    </cfRule>
  </conditionalFormatting>
  <conditionalFormatting sqref="I14:J16">
    <cfRule type="expression" dxfId="2375" priority="55">
      <formula>$C$15=TODAY()</formula>
    </cfRule>
  </conditionalFormatting>
  <conditionalFormatting sqref="I48:J50">
    <cfRule type="expression" dxfId="2374" priority="54">
      <formula>$C$49=TODAY()</formula>
    </cfRule>
  </conditionalFormatting>
  <conditionalFormatting sqref="I65:J67">
    <cfRule type="expression" dxfId="2373" priority="53">
      <formula>$C$66=TODAY()</formula>
    </cfRule>
  </conditionalFormatting>
  <conditionalFormatting sqref="I82:J84">
    <cfRule type="expression" dxfId="2372" priority="52">
      <formula>$C$83=TODAY()</formula>
    </cfRule>
  </conditionalFormatting>
  <conditionalFormatting sqref="I99:J101">
    <cfRule type="expression" dxfId="2371" priority="51">
      <formula>$C$100=TODAY()</formula>
    </cfRule>
  </conditionalFormatting>
  <conditionalFormatting sqref="I116:J118">
    <cfRule type="expression" dxfId="2370" priority="50">
      <formula>$C$117=TODAY()</formula>
    </cfRule>
  </conditionalFormatting>
  <conditionalFormatting sqref="M18:N18 M20:N20 M22:N22 M24:N24 M26:N26 M28:N28 M30:N30">
    <cfRule type="cellIs" dxfId="2369" priority="42" operator="notEqual">
      <formula>""</formula>
    </cfRule>
  </conditionalFormatting>
  <conditionalFormatting sqref="M35:N35 M37:N37 M39:N39 M41:N41 M43:N43 M45:N45 M47:N47">
    <cfRule type="cellIs" dxfId="2368" priority="41" operator="notEqual">
      <formula>""</formula>
    </cfRule>
  </conditionalFormatting>
  <conditionalFormatting sqref="M52:N52 M54:N54 M56:N56 M58:N58 M60:N60 M62:N62 M64:N64">
    <cfRule type="cellIs" dxfId="2367" priority="40" operator="notEqual">
      <formula>""</formula>
    </cfRule>
  </conditionalFormatting>
  <conditionalFormatting sqref="M69:N69 M71:N71 M73:N73 M75:N75 M77:N77 M79:N79 M81:N81">
    <cfRule type="cellIs" dxfId="2366" priority="39" operator="notEqual">
      <formula>""</formula>
    </cfRule>
  </conditionalFormatting>
  <conditionalFormatting sqref="M86:N86 M88:N88 M90:N90 M92:N92 M94:N94 M96:N96 M98:N98">
    <cfRule type="cellIs" dxfId="2365" priority="38" operator="notEqual">
      <formula>""</formula>
    </cfRule>
  </conditionalFormatting>
  <conditionalFormatting sqref="M103:N103 M105:N105 M107:N107 M109:N109 M111:N111 M113:N113 M115:N115">
    <cfRule type="cellIs" dxfId="2364" priority="37" operator="notEqual">
      <formula>""</formula>
    </cfRule>
  </conditionalFormatting>
  <conditionalFormatting sqref="M120:N120 M122:N122 M124:N124 M126:N126 M128:N128 M130:N130 M132:N132">
    <cfRule type="cellIs" dxfId="2363" priority="36" operator="notEqual">
      <formula>""</formula>
    </cfRule>
  </conditionalFormatting>
  <conditionalFormatting sqref="M31:N33">
    <cfRule type="expression" dxfId="2362" priority="35">
      <formula>$C$32=TODAY()</formula>
    </cfRule>
  </conditionalFormatting>
  <conditionalFormatting sqref="M14:N16">
    <cfRule type="expression" dxfId="2361" priority="34">
      <formula>$C$15=TODAY()</formula>
    </cfRule>
  </conditionalFormatting>
  <conditionalFormatting sqref="M48:N50">
    <cfRule type="expression" dxfId="2360" priority="33">
      <formula>$C$49=TODAY()</formula>
    </cfRule>
  </conditionalFormatting>
  <conditionalFormatting sqref="M65:N67">
    <cfRule type="expression" dxfId="2359" priority="32">
      <formula>$C$66=TODAY()</formula>
    </cfRule>
  </conditionalFormatting>
  <conditionalFormatting sqref="M82:N84">
    <cfRule type="expression" dxfId="2358" priority="31">
      <formula>$C$83=TODAY()</formula>
    </cfRule>
  </conditionalFormatting>
  <conditionalFormatting sqref="M99:N101">
    <cfRule type="expression" dxfId="2357" priority="30">
      <formula>$C$100=TODAY()</formula>
    </cfRule>
  </conditionalFormatting>
  <conditionalFormatting sqref="M116:N118">
    <cfRule type="expression" dxfId="2356" priority="29">
      <formula>$C$117=TODAY()</formula>
    </cfRule>
  </conditionalFormatting>
  <conditionalFormatting sqref="K18:L18 K20:L20 K22:L22 K24:L24 K26:L26 K28:L28 K30:L30">
    <cfRule type="cellIs" dxfId="2355" priority="21" operator="notEqual">
      <formula>""</formula>
    </cfRule>
  </conditionalFormatting>
  <conditionalFormatting sqref="K35:L35 K37:L37 K39:L39 K41:L41 K43:L43 K45:L45 K47:L47">
    <cfRule type="cellIs" dxfId="2354" priority="20" operator="notEqual">
      <formula>""</formula>
    </cfRule>
  </conditionalFormatting>
  <conditionalFormatting sqref="K52:L52 K54:L54 K56:L56 K58:L58 K60:L60 K62:L62 K64:L64">
    <cfRule type="cellIs" dxfId="2353" priority="19" operator="notEqual">
      <formula>""</formula>
    </cfRule>
  </conditionalFormatting>
  <conditionalFormatting sqref="K69:L69 K71:L71 K73:L73 K75:L75 K77:L77 K79:L79 K81:L81">
    <cfRule type="cellIs" dxfId="2352" priority="18" operator="notEqual">
      <formula>""</formula>
    </cfRule>
  </conditionalFormatting>
  <conditionalFormatting sqref="K86:L86 K88:L88 K90:L90 K92:L92 K94:L94 K96:L96 K98:L98">
    <cfRule type="cellIs" dxfId="2351" priority="17" operator="notEqual">
      <formula>""</formula>
    </cfRule>
  </conditionalFormatting>
  <conditionalFormatting sqref="K103:L103 K105:L105 K107:L107 K109:L109 K111:L111 K113:L113 K115:L115">
    <cfRule type="cellIs" dxfId="2350" priority="16" operator="notEqual">
      <formula>""</formula>
    </cfRule>
  </conditionalFormatting>
  <conditionalFormatting sqref="K120:L120 K122:L122 K124:L124 K126:L126 K128:L128 K130:L130 K132:L132">
    <cfRule type="cellIs" dxfId="2349" priority="15" operator="notEqual">
      <formula>""</formula>
    </cfRule>
  </conditionalFormatting>
  <conditionalFormatting sqref="K31:L33">
    <cfRule type="expression" dxfId="2348" priority="14">
      <formula>$C$32=TODAY()</formula>
    </cfRule>
  </conditionalFormatting>
  <conditionalFormatting sqref="K14:L16">
    <cfRule type="expression" dxfId="2347" priority="13">
      <formula>$C$15=TODAY()</formula>
    </cfRule>
  </conditionalFormatting>
  <conditionalFormatting sqref="K48:L50">
    <cfRule type="expression" dxfId="2346" priority="12">
      <formula>$C$49=TODAY()</formula>
    </cfRule>
  </conditionalFormatting>
  <conditionalFormatting sqref="K65:L67">
    <cfRule type="expression" dxfId="2345" priority="11">
      <formula>$C$66=TODAY()</formula>
    </cfRule>
  </conditionalFormatting>
  <conditionalFormatting sqref="K82:L84">
    <cfRule type="expression" dxfId="2344" priority="10">
      <formula>$C$83=TODAY()</formula>
    </cfRule>
  </conditionalFormatting>
  <conditionalFormatting sqref="K99:L101">
    <cfRule type="expression" dxfId="2343" priority="9">
      <formula>$C$100=TODAY()</formula>
    </cfRule>
  </conditionalFormatting>
  <conditionalFormatting sqref="K116:L118">
    <cfRule type="expression" dxfId="234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5AF91E5-A23A-B540-8C75-CBBD971C6415}">
      <formula1>0</formula1>
      <formula2>0.999305555555556</formula2>
    </dataValidation>
  </dataValidations>
  <hyperlinks>
    <hyperlink ref="A1:B1" location="Kalender!B40" display="  ◀   zurück zum Menü" xr:uid="{22035EF5-E038-5948-92BF-64EC77024E87}"/>
    <hyperlink ref="I6:J6" location="'Persönliche Daten'!A1" display="'Persönliche Daten'!A1" xr:uid="{0E8E4A55-C075-E84C-901F-22B899B6B5D1}"/>
    <hyperlink ref="I7:J7" location="Table1!A1" display="Table1!A1" xr:uid="{615AFD55-5559-D14F-8B85-1C6E8B369A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C92880C-2FBC-6C4C-97D7-3BA4B57ED9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08129C4D-DC82-594B-B190-B18D1323026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85C6020-BA48-2A45-B4C5-8BCFFECC3B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2C7B11F-92D3-8942-A618-EA331266B2A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EA31DB3-CA39-FC48-B49A-3C05C1E0191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A74732D-2B61-6F4A-A470-A094326E58D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1F8CB00-BE02-2741-9090-CEEBF4DFD55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69B6109-AF35-154E-B505-011465214F0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16CDA9-1AFD-7643-825E-6A34A0564E2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4A5347-D994-8242-883F-E2FD5169B8F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2104DA-E1A8-6A4F-B576-914EDB2F659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79F54EF-E980-AF43-8DE0-6B5F981CA6A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6119A30-B973-204E-BA66-E7D88A3996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28327E-8795-B04D-B5DA-A53CAA727FD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E3AEE0-72CA-4442-846A-C8D450FE4A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CE9FEC1-E620-C241-A681-661B17D6C7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DCBCD50-5659-8D46-94D5-2AD09074AA7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502ACDA-9BA7-5B49-BE3D-ED647C7F37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209A9B-C8F8-0149-A622-040BBAA2F47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B456658-40EF-9B41-9880-696B5DB1435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C87D1D0-8E31-FA49-ABCD-67C108B0125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1F64D78-AD12-FF48-8C6A-429DC16991A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897E60FD-3303-954D-BB9D-1D0E7E23577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7F9F83-DA0A-C44E-B3D3-AE9CB5FEC63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CBB4F-E779-C746-9991-8B76BEB284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0F27663-1D3E-C44F-91E2-6F00B573FA1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78F680C-10F2-4948-89E5-707ADD55CEF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C8B5657-D10A-374E-8FDC-1A9EB8829A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D836DD-59A9-B340-941E-D5ACA8CFAA4A}">
          <x14:formula1>
            <xm:f>Einstellungen!$H$7:$H$19</xm:f>
          </x14:formula1>
          <xm:sqref>H17:H30 H34:H47 H51:H64 H68:H81 H85:H98 H102:H115 H119:H132</xm:sqref>
        </x14:dataValidation>
        <x14:dataValidation type="list" allowBlank="1" showInputMessage="1" showErrorMessage="1" xr:uid="{9E8F3348-DE1B-E64E-94E8-CCCAC35B904C}">
          <x14:formula1>
            <xm:f>Einstellungen!$F$7:$F$19</xm:f>
          </x14:formula1>
          <xm:sqref>G17:G30 G34:G47 G51:G64 G68:G81 G85:G98 G102:G115 G119:G132</xm:sqref>
        </x14:dataValidation>
        <x14:dataValidation type="list" allowBlank="1" showInputMessage="1" showErrorMessage="1" xr:uid="{F4160123-F0D5-984D-83DF-3CF87E3A738A}">
          <x14:formula1>
            <xm:f>Einstellungen!$D$7:$D$19</xm:f>
          </x14:formula1>
          <xm:sqref>F17:F30 F34:F47 F51:F64 F68:F81 F85:F98 F102:F115 F119:F132</xm:sqref>
        </x14:dataValidation>
        <x14:dataValidation type="list" allowBlank="1" showInputMessage="1" showErrorMessage="1" xr:uid="{33A4B14C-AEA2-EA41-BC7B-0438ED4B2F11}">
          <x14:formula1>
            <xm:f>Einstellungen!$B$7:$B$19</xm:f>
          </x14:formula1>
          <xm:sqref>E17:E30 E34:E47 E51:E64 E68:E81 E85:E98 E102:E115 E119:E132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9AAA-F46F-CB41-AE15-CF11CE85BF47}">
  <sheetPr codeName="Tabelle3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Kalender!K41</f>
        <v>29. Juli 2024 bis 4. August 2024</v>
      </c>
      <c r="S2" s="53"/>
    </row>
    <row r="3" spans="1:19" ht="30" customHeight="1">
      <c r="A3" s="161"/>
      <c r="B3" s="120"/>
      <c r="C3" s="120"/>
      <c r="D3" s="120"/>
      <c r="E3" s="120"/>
      <c r="F3" s="120"/>
      <c r="G3" s="120"/>
      <c r="H3" s="120"/>
      <c r="I3" s="120"/>
      <c r="J3" s="120"/>
      <c r="K3" s="120"/>
      <c r="L3" s="120"/>
      <c r="M3" s="120"/>
      <c r="N3" s="120"/>
      <c r="O3" s="120"/>
      <c r="P3" s="120"/>
      <c r="Q3" s="44"/>
      <c r="R3" s="107" t="str">
        <f>Kalender!J41</f>
        <v>Woche 31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Kalender!C41</f>
        <v>45502</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Kalender!D41</f>
        <v>45503</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Kalender!E41</f>
        <v>45504</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Kalender!F41</f>
        <v>45505</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Kalender!G41</f>
        <v>45506</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Kalender!H41</f>
        <v>45507</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Kalender!I41</f>
        <v>45508</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45502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45503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45504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45505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45506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45507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45508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mbfuK+42ICaZkvy6G+6voYt7DFtJrRQKTAHzKektQN4txg7DXN/ZLcCA7jdYV/a0ztDVkV1PwhUUbJexlg8LjQ==" saltValue="SjBqgb2ACjuEERNTOntxz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313" priority="103" operator="notEqual">
      <formula>""</formula>
    </cfRule>
  </conditionalFormatting>
  <conditionalFormatting sqref="O35:P35 O37:P37 O39:P39 O41:P41 O43:P43 O45:P45 O47:P47">
    <cfRule type="cellIs" dxfId="2312" priority="102" operator="notEqual">
      <formula>""</formula>
    </cfRule>
  </conditionalFormatting>
  <conditionalFormatting sqref="O52:P52 O54:P54 O56:P56 O58:P58 O60:P60 O62:P62 O64:P64">
    <cfRule type="cellIs" dxfId="2311" priority="101" operator="notEqual">
      <formula>""</formula>
    </cfRule>
  </conditionalFormatting>
  <conditionalFormatting sqref="O69:P69 O71:P71 O73:P73 O75:P75 O77:P77 O79:P79 O81:P81">
    <cfRule type="cellIs" dxfId="2310" priority="100" operator="notEqual">
      <formula>""</formula>
    </cfRule>
  </conditionalFormatting>
  <conditionalFormatting sqref="O86:P86 O88:P88 O90:P90 O92:P92 O94:P94 O96:P96 O98:P98">
    <cfRule type="cellIs" dxfId="2309" priority="99" operator="notEqual">
      <formula>""</formula>
    </cfRule>
  </conditionalFormatting>
  <conditionalFormatting sqref="O103:P103 O105:P105 O107:P107 O109:P109 O111:P111 O113:P113 O115:P115">
    <cfRule type="cellIs" dxfId="2308" priority="98" operator="notEqual">
      <formula>""</formula>
    </cfRule>
  </conditionalFormatting>
  <conditionalFormatting sqref="O120:P120 O122:P122 O124:P124 O126:P126 O128:P128 O130:P130 O132:P132">
    <cfRule type="cellIs" dxfId="2307" priority="97" operator="notEqual">
      <formula>""</formula>
    </cfRule>
  </conditionalFormatting>
  <conditionalFormatting sqref="D52 D54 D56 D58 D60 D62 D64">
    <cfRule type="cellIs" dxfId="2306" priority="86" operator="greaterThan">
      <formula>140</formula>
    </cfRule>
    <cfRule type="cellIs" dxfId="2305" priority="91" operator="between">
      <formula>60</formula>
      <formula>140</formula>
    </cfRule>
    <cfRule type="cellIs" dxfId="2304" priority="96" operator="lessThan">
      <formula>60</formula>
    </cfRule>
  </conditionalFormatting>
  <conditionalFormatting sqref="D69 D71 D73 D75 D77 D79 D81">
    <cfRule type="cellIs" dxfId="2303" priority="85" operator="greaterThan">
      <formula>160</formula>
    </cfRule>
    <cfRule type="cellIs" dxfId="2302" priority="90" operator="between">
      <formula>60</formula>
      <formula>140</formula>
    </cfRule>
    <cfRule type="cellIs" dxfId="2301" priority="95" operator="lessThan">
      <formula>60</formula>
    </cfRule>
  </conditionalFormatting>
  <conditionalFormatting sqref="D86 D88 D90 D92 D94 D96 D98">
    <cfRule type="cellIs" dxfId="2300" priority="84" operator="greaterThan">
      <formula>140</formula>
    </cfRule>
    <cfRule type="cellIs" dxfId="2299" priority="89" operator="between">
      <formula>40</formula>
      <formula>140</formula>
    </cfRule>
    <cfRule type="cellIs" dxfId="2298" priority="94" operator="lessThan">
      <formula>60</formula>
    </cfRule>
  </conditionalFormatting>
  <conditionalFormatting sqref="D103 D105 D107 D109 D111 D113 D115">
    <cfRule type="cellIs" dxfId="2297" priority="83" operator="greaterThan">
      <formula>140</formula>
    </cfRule>
    <cfRule type="cellIs" dxfId="2296" priority="88" operator="between">
      <formula>60</formula>
      <formula>140</formula>
    </cfRule>
    <cfRule type="cellIs" dxfId="2295" priority="93" operator="lessThan">
      <formula>60</formula>
    </cfRule>
  </conditionalFormatting>
  <conditionalFormatting sqref="D120 D122 D124 D126 D128 D130 D132">
    <cfRule type="cellIs" dxfId="2294" priority="82" operator="greaterThan">
      <formula>140</formula>
    </cfRule>
    <cfRule type="cellIs" dxfId="2293" priority="87" operator="between">
      <formula>60</formula>
      <formula>140</formula>
    </cfRule>
    <cfRule type="cellIs" dxfId="2292" priority="92" operator="lessThan">
      <formula>60</formula>
    </cfRule>
  </conditionalFormatting>
  <conditionalFormatting sqref="D18 D20 D22 D24 D26 D28 D30">
    <cfRule type="cellIs" dxfId="2291" priority="104" operator="lessThan">
      <formula>60</formula>
    </cfRule>
    <cfRule type="cellIs" dxfId="2290" priority="105" operator="between">
      <formula>60</formula>
      <formula>140</formula>
    </cfRule>
    <cfRule type="cellIs" dxfId="2289" priority="106" operator="greaterThan">
      <formula>140</formula>
    </cfRule>
  </conditionalFormatting>
  <conditionalFormatting sqref="D35 D37 D39 D41 D43 D45 D47">
    <cfRule type="cellIs" dxfId="2288" priority="79" operator="lessThan">
      <formula>60</formula>
    </cfRule>
    <cfRule type="cellIs" dxfId="2287" priority="80" operator="between">
      <formula>60</formula>
      <formula>140</formula>
    </cfRule>
    <cfRule type="cellIs" dxfId="2286" priority="81" operator="greaterThan">
      <formula>140</formula>
    </cfRule>
  </conditionalFormatting>
  <conditionalFormatting sqref="E31:H33 C31 C33 A31:B33 O31:S33">
    <cfRule type="expression" dxfId="2285" priority="78">
      <formula>$C$32=TODAY()</formula>
    </cfRule>
  </conditionalFormatting>
  <conditionalFormatting sqref="A14:B16 C14:D14 C16:D16 E14:H16 O14:S16">
    <cfRule type="expression" dxfId="2284" priority="77">
      <formula>$C$15=TODAY()</formula>
    </cfRule>
  </conditionalFormatting>
  <conditionalFormatting sqref="A48:B50 C48:D48 C50:D50 E48:H50 O48:S50">
    <cfRule type="expression" dxfId="2283" priority="76">
      <formula>$C$49=TODAY()</formula>
    </cfRule>
  </conditionalFormatting>
  <conditionalFormatting sqref="A65:B67 C65:D65 C67:D67 E65:H67 O65:S67">
    <cfRule type="expression" dxfId="2282" priority="75">
      <formula>$C$66=TODAY()</formula>
    </cfRule>
  </conditionalFormatting>
  <conditionalFormatting sqref="A82:B84 C82:D82 C84:D84 E82:H84 O82:S84">
    <cfRule type="expression" dxfId="2281" priority="74">
      <formula>$C$83=TODAY()</formula>
    </cfRule>
  </conditionalFormatting>
  <conditionalFormatting sqref="A99:B101 C99:D99 C101:D101 E99:H101 O99:S101">
    <cfRule type="expression" dxfId="2280" priority="73">
      <formula>$C$100=TODAY()</formula>
    </cfRule>
  </conditionalFormatting>
  <conditionalFormatting sqref="A116:B118 C116:D116 C118:D118 E116:H118 O116:S118">
    <cfRule type="expression" dxfId="2279" priority="72">
      <formula>$C$117=TODAY()</formula>
    </cfRule>
  </conditionalFormatting>
  <conditionalFormatting sqref="I18:J18 I20:J20 I22:J22 I24:J24 I26:J26 I28:J28 I30:J30">
    <cfRule type="cellIs" dxfId="2278" priority="63" operator="notEqual">
      <formula>""</formula>
    </cfRule>
  </conditionalFormatting>
  <conditionalFormatting sqref="I35:J35 I37:J37 I39:J39 I41:J41 I43:J43 I45:J45 I47:J47">
    <cfRule type="cellIs" dxfId="2277" priority="62" operator="notEqual">
      <formula>""</formula>
    </cfRule>
  </conditionalFormatting>
  <conditionalFormatting sqref="I52:J52 I54:J54 I56:J56 I58:J58 I60:J60 I62:J62 I64:J64">
    <cfRule type="cellIs" dxfId="2276" priority="61" operator="notEqual">
      <formula>""</formula>
    </cfRule>
  </conditionalFormatting>
  <conditionalFormatting sqref="I69:J69 I71:J71 I73:J73 I75:J75 I77:J77 I79:J79 I81:J81">
    <cfRule type="cellIs" dxfId="2275" priority="60" operator="notEqual">
      <formula>""</formula>
    </cfRule>
  </conditionalFormatting>
  <conditionalFormatting sqref="I86:J86 I88:J88 I90:J90 I92:J92 I94:J94 I96:J96 I98:J98">
    <cfRule type="cellIs" dxfId="2274" priority="59" operator="notEqual">
      <formula>""</formula>
    </cfRule>
  </conditionalFormatting>
  <conditionalFormatting sqref="I103:J103 I105:J105 I107:J107 I109:J109 I111:J111 I113:J113 I115:J115">
    <cfRule type="cellIs" dxfId="2273" priority="58" operator="notEqual">
      <formula>""</formula>
    </cfRule>
  </conditionalFormatting>
  <conditionalFormatting sqref="I120:J120 I122:J122 I124:J124 I126:J126 I128:J128 I130:J130 I132:J132">
    <cfRule type="cellIs" dxfId="2272" priority="57" operator="notEqual">
      <formula>""</formula>
    </cfRule>
  </conditionalFormatting>
  <conditionalFormatting sqref="I31:J33">
    <cfRule type="expression" dxfId="2271" priority="56">
      <formula>$C$32=TODAY()</formula>
    </cfRule>
  </conditionalFormatting>
  <conditionalFormatting sqref="I14:J16">
    <cfRule type="expression" dxfId="2270" priority="55">
      <formula>$C$15=TODAY()</formula>
    </cfRule>
  </conditionalFormatting>
  <conditionalFormatting sqref="I48:J50">
    <cfRule type="expression" dxfId="2269" priority="54">
      <formula>$C$49=TODAY()</formula>
    </cfRule>
  </conditionalFormatting>
  <conditionalFormatting sqref="I65:J67">
    <cfRule type="expression" dxfId="2268" priority="53">
      <formula>$C$66=TODAY()</formula>
    </cfRule>
  </conditionalFormatting>
  <conditionalFormatting sqref="I82:J84">
    <cfRule type="expression" dxfId="2267" priority="52">
      <formula>$C$83=TODAY()</formula>
    </cfRule>
  </conditionalFormatting>
  <conditionalFormatting sqref="I99:J101">
    <cfRule type="expression" dxfId="2266" priority="51">
      <formula>$C$100=TODAY()</formula>
    </cfRule>
  </conditionalFormatting>
  <conditionalFormatting sqref="I116:J118">
    <cfRule type="expression" dxfId="2265" priority="50">
      <formula>$C$117=TODAY()</formula>
    </cfRule>
  </conditionalFormatting>
  <conditionalFormatting sqref="M18:N18 M20:N20 M22:N22 M24:N24 M26:N26 M28:N28 M30:N30">
    <cfRule type="cellIs" dxfId="2264" priority="42" operator="notEqual">
      <formula>""</formula>
    </cfRule>
  </conditionalFormatting>
  <conditionalFormatting sqref="M35:N35 M37:N37 M39:N39 M41:N41 M43:N43 M45:N45 M47:N47">
    <cfRule type="cellIs" dxfId="2263" priority="41" operator="notEqual">
      <formula>""</formula>
    </cfRule>
  </conditionalFormatting>
  <conditionalFormatting sqref="M52:N52 M54:N54 M56:N56 M58:N58 M60:N60 M62:N62 M64:N64">
    <cfRule type="cellIs" dxfId="2262" priority="40" operator="notEqual">
      <formula>""</formula>
    </cfRule>
  </conditionalFormatting>
  <conditionalFormatting sqref="M69:N69 M71:N71 M73:N73 M75:N75 M77:N77 M79:N79 M81:N81">
    <cfRule type="cellIs" dxfId="2261" priority="39" operator="notEqual">
      <formula>""</formula>
    </cfRule>
  </conditionalFormatting>
  <conditionalFormatting sqref="M86:N86 M88:N88 M90:N90 M92:N92 M94:N94 M96:N96 M98:N98">
    <cfRule type="cellIs" dxfId="2260" priority="38" operator="notEqual">
      <formula>""</formula>
    </cfRule>
  </conditionalFormatting>
  <conditionalFormatting sqref="M103:N103 M105:N105 M107:N107 M109:N109 M111:N111 M113:N113 M115:N115">
    <cfRule type="cellIs" dxfId="2259" priority="37" operator="notEqual">
      <formula>""</formula>
    </cfRule>
  </conditionalFormatting>
  <conditionalFormatting sqref="M120:N120 M122:N122 M124:N124 M126:N126 M128:N128 M130:N130 M132:N132">
    <cfRule type="cellIs" dxfId="2258" priority="36" operator="notEqual">
      <formula>""</formula>
    </cfRule>
  </conditionalFormatting>
  <conditionalFormatting sqref="M31:N33">
    <cfRule type="expression" dxfId="2257" priority="35">
      <formula>$C$32=TODAY()</formula>
    </cfRule>
  </conditionalFormatting>
  <conditionalFormatting sqref="M14:N16">
    <cfRule type="expression" dxfId="2256" priority="34">
      <formula>$C$15=TODAY()</formula>
    </cfRule>
  </conditionalFormatting>
  <conditionalFormatting sqref="M48:N50">
    <cfRule type="expression" dxfId="2255" priority="33">
      <formula>$C$49=TODAY()</formula>
    </cfRule>
  </conditionalFormatting>
  <conditionalFormatting sqref="M65:N67">
    <cfRule type="expression" dxfId="2254" priority="32">
      <formula>$C$66=TODAY()</formula>
    </cfRule>
  </conditionalFormatting>
  <conditionalFormatting sqref="M82:N84">
    <cfRule type="expression" dxfId="2253" priority="31">
      <formula>$C$83=TODAY()</formula>
    </cfRule>
  </conditionalFormatting>
  <conditionalFormatting sqref="M99:N101">
    <cfRule type="expression" dxfId="2252" priority="30">
      <formula>$C$100=TODAY()</formula>
    </cfRule>
  </conditionalFormatting>
  <conditionalFormatting sqref="M116:N118">
    <cfRule type="expression" dxfId="2251" priority="29">
      <formula>$C$117=TODAY()</formula>
    </cfRule>
  </conditionalFormatting>
  <conditionalFormatting sqref="K18:L18 K20:L20 K22:L22 K24:L24 K26:L26 K28:L28 K30:L30">
    <cfRule type="cellIs" dxfId="2250" priority="21" operator="notEqual">
      <formula>""</formula>
    </cfRule>
  </conditionalFormatting>
  <conditionalFormatting sqref="K35:L35 K37:L37 K39:L39 K41:L41 K43:L43 K45:L45 K47:L47">
    <cfRule type="cellIs" dxfId="2249" priority="20" operator="notEqual">
      <formula>""</formula>
    </cfRule>
  </conditionalFormatting>
  <conditionalFormatting sqref="K52:L52 K54:L54 K56:L56 K58:L58 K60:L60 K62:L62 K64:L64">
    <cfRule type="cellIs" dxfId="2248" priority="19" operator="notEqual">
      <formula>""</formula>
    </cfRule>
  </conditionalFormatting>
  <conditionalFormatting sqref="K69:L69 K71:L71 K73:L73 K75:L75 K77:L77 K79:L79 K81:L81">
    <cfRule type="cellIs" dxfId="2247" priority="18" operator="notEqual">
      <formula>""</formula>
    </cfRule>
  </conditionalFormatting>
  <conditionalFormatting sqref="K86:L86 K88:L88 K90:L90 K92:L92 K94:L94 K96:L96 K98:L98">
    <cfRule type="cellIs" dxfId="2246" priority="17" operator="notEqual">
      <formula>""</formula>
    </cfRule>
  </conditionalFormatting>
  <conditionalFormatting sqref="K103:L103 K105:L105 K107:L107 K109:L109 K111:L111 K113:L113 K115:L115">
    <cfRule type="cellIs" dxfId="2245" priority="16" operator="notEqual">
      <formula>""</formula>
    </cfRule>
  </conditionalFormatting>
  <conditionalFormatting sqref="K120:L120 K122:L122 K124:L124 K126:L126 K128:L128 K130:L130 K132:L132">
    <cfRule type="cellIs" dxfId="2244" priority="15" operator="notEqual">
      <formula>""</formula>
    </cfRule>
  </conditionalFormatting>
  <conditionalFormatting sqref="K31:L33">
    <cfRule type="expression" dxfId="2243" priority="14">
      <formula>$C$32=TODAY()</formula>
    </cfRule>
  </conditionalFormatting>
  <conditionalFormatting sqref="K14:L16">
    <cfRule type="expression" dxfId="2242" priority="13">
      <formula>$C$15=TODAY()</formula>
    </cfRule>
  </conditionalFormatting>
  <conditionalFormatting sqref="K48:L50">
    <cfRule type="expression" dxfId="2241" priority="12">
      <formula>$C$49=TODAY()</formula>
    </cfRule>
  </conditionalFormatting>
  <conditionalFormatting sqref="K65:L67">
    <cfRule type="expression" dxfId="2240" priority="11">
      <formula>$C$66=TODAY()</formula>
    </cfRule>
  </conditionalFormatting>
  <conditionalFormatting sqref="K82:L84">
    <cfRule type="expression" dxfId="2239" priority="10">
      <formula>$C$83=TODAY()</formula>
    </cfRule>
  </conditionalFormatting>
  <conditionalFormatting sqref="K99:L101">
    <cfRule type="expression" dxfId="2238" priority="9">
      <formula>$C$100=TODAY()</formula>
    </cfRule>
  </conditionalFormatting>
  <conditionalFormatting sqref="K116:L118">
    <cfRule type="expression" dxfId="223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F4A2014-51FD-2544-8ABE-B9A80D8EA3D3}">
      <formula1>0</formula1>
      <formula2>0.999305555555556</formula2>
    </dataValidation>
  </dataValidations>
  <hyperlinks>
    <hyperlink ref="A1:B1" location="Kalender!B41" display="  ◀   zurück zum Menü" xr:uid="{340B6E7E-B290-E147-946B-303C7D981B30}"/>
    <hyperlink ref="I6:J6" location="'Persönliche Daten'!A1" display="'Persönliche Daten'!A1" xr:uid="{4BF260DB-2813-2F41-A679-58880D6275FE}"/>
    <hyperlink ref="I7:J7" location="Table1!A1" display="Table1!A1" xr:uid="{A7063B05-4167-EF4F-B195-74266A0857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69046A-AE03-CD4C-8765-47EF83D51F6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8CD8992-D52A-1A41-98D1-7876621C019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D0C127-2F79-E24A-8652-A91E9DED60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D98F06C-5AB5-FE47-BCA5-38120BFDDC6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D29DA8-9EB5-E14B-B0E4-C96C7D4EC98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8B51A1E-1E27-DB47-87AB-161D8E6F355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C658E26-D594-2343-914B-F6F767647D7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1577E4E-E3C4-624E-B50A-6A2372031B9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A0B3E77-E6A1-A748-B88F-F60BBFF355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B60575D-E075-C74A-AD4E-F7B384BDF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04DBFBA-9DE3-1345-8802-4A4393186CE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C831B0B-765A-0E42-9365-207B976C806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DFB0C6F-2329-2C4C-A609-3899FFB9927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5456281-A5BB-5043-9ADD-56BA2A46FC6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2BC8697-5F7D-244C-BF68-5FF4954D1D8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DFE14AF-A9E3-CC49-AA0A-E91CD65115E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5DA7492-4A67-FE49-932B-3F774A9EE98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0B6F96B-6105-AD4F-834E-6DA0239180F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76C53C4-CE2D-B948-9AEB-F9E8472B43A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EEC43F4-B31F-2040-902F-DC5283973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64F0349-2209-0A44-84D6-C960223CFB2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CAC722B-63CA-E94B-A42B-02F59003BAF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D3C41A7B-BEF8-6C46-B1E2-3704D11A76D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DD4686A-20F0-C34A-9E54-CD6FF06C38E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B8446B5-B850-8C4F-B355-6FC1258B73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6ADBB6-0247-9642-904F-E1641C3F071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BA53BFE-01C7-1A48-B75F-BD29414FBDE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78A8C13-2775-0546-8A1F-35BBA158C6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24FB1E7-1C10-FC49-BA65-DFB4A5F2DF46}">
          <x14:formula1>
            <xm:f>Einstellungen!$H$7:$H$19</xm:f>
          </x14:formula1>
          <xm:sqref>H17:H30 H34:H47 H51:H64 H68:H81 H85:H98 H102:H115 H119:H132</xm:sqref>
        </x14:dataValidation>
        <x14:dataValidation type="list" allowBlank="1" showInputMessage="1" showErrorMessage="1" xr:uid="{EB123E0B-1CEF-C84A-853E-CFE34EBB7572}">
          <x14:formula1>
            <xm:f>Einstellungen!$F$7:$F$19</xm:f>
          </x14:formula1>
          <xm:sqref>G17:G30 G34:G47 G51:G64 G68:G81 G85:G98 G102:G115 G119:G132</xm:sqref>
        </x14:dataValidation>
        <x14:dataValidation type="list" allowBlank="1" showInputMessage="1" showErrorMessage="1" xr:uid="{03DEB710-6F1B-D844-8CD8-CE296161C258}">
          <x14:formula1>
            <xm:f>Einstellungen!$D$7:$D$19</xm:f>
          </x14:formula1>
          <xm:sqref>F17:F30 F34:F47 F51:F64 F68:F81 F85:F98 F102:F115 F119:F132</xm:sqref>
        </x14:dataValidation>
        <x14:dataValidation type="list" allowBlank="1" showInputMessage="1" showErrorMessage="1" xr:uid="{35A4BE89-7925-A140-A86D-BFF0EA25350F}">
          <x14:formula1>
            <xm:f>Einstellungen!$B$7:$B$19</xm:f>
          </x14:formula1>
          <xm:sqref>E17:E30 E34:E47 E51:E64 E68:E81 E85:E98 E102:E115 E119:E132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E1F5-F6BF-6D4E-A6C8-3ED2B06892EB}">
  <sheetPr codeName="Tabelle3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Kalender!K42</f>
        <v>5. August 2024 bis 11. August 2024</v>
      </c>
      <c r="S2" s="53"/>
    </row>
    <row r="3" spans="1:19" ht="30" customHeight="1">
      <c r="A3" s="161"/>
      <c r="B3" s="120"/>
      <c r="C3" s="120"/>
      <c r="D3" s="120"/>
      <c r="E3" s="120"/>
      <c r="F3" s="120"/>
      <c r="G3" s="120"/>
      <c r="H3" s="120"/>
      <c r="I3" s="120"/>
      <c r="J3" s="120"/>
      <c r="K3" s="120"/>
      <c r="L3" s="120"/>
      <c r="M3" s="120"/>
      <c r="N3" s="120"/>
      <c r="O3" s="120"/>
      <c r="P3" s="120"/>
      <c r="Q3" s="44"/>
      <c r="R3" s="107" t="str">
        <f>Kalender!J42</f>
        <v>Woche 32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Kalender!C42</f>
        <v>45509</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Kalender!D42</f>
        <v>45510</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Kalender!E42</f>
        <v>45511</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Kalender!F42</f>
        <v>45512</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Kalender!G42</f>
        <v>45513</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Kalender!H42</f>
        <v>45514</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Kalender!I42</f>
        <v>45515</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45509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45510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45511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45512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45513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45514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45515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uBQ300D1c9CHIyFxuMVsA+7784vRPs1n4L+6VxrnZYmjqgbfIYTIdN0GAim9o4vpUGmtU9/4edHpUbcOialy9g==" saltValue="Rcnp8k3OzXQP3e0ewiEff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208" priority="103" operator="notEqual">
      <formula>""</formula>
    </cfRule>
  </conditionalFormatting>
  <conditionalFormatting sqref="O35:P35 O37:P37 O39:P39 O41:P41 O43:P43 O45:P45 O47:P47">
    <cfRule type="cellIs" dxfId="2207" priority="102" operator="notEqual">
      <formula>""</formula>
    </cfRule>
  </conditionalFormatting>
  <conditionalFormatting sqref="O52:P52 O54:P54 O56:P56 O58:P58 O60:P60 O62:P62 O64:P64">
    <cfRule type="cellIs" dxfId="2206" priority="101" operator="notEqual">
      <formula>""</formula>
    </cfRule>
  </conditionalFormatting>
  <conditionalFormatting sqref="O69:P69 O71:P71 O73:P73 O75:P75 O77:P77 O79:P79 O81:P81">
    <cfRule type="cellIs" dxfId="2205" priority="100" operator="notEqual">
      <formula>""</formula>
    </cfRule>
  </conditionalFormatting>
  <conditionalFormatting sqref="O86:P86 O88:P88 O90:P90 O92:P92 O94:P94 O96:P96 O98:P98">
    <cfRule type="cellIs" dxfId="2204" priority="99" operator="notEqual">
      <formula>""</formula>
    </cfRule>
  </conditionalFormatting>
  <conditionalFormatting sqref="O103:P103 O105:P105 O107:P107 O109:P109 O111:P111 O113:P113 O115:P115">
    <cfRule type="cellIs" dxfId="2203" priority="98" operator="notEqual">
      <formula>""</formula>
    </cfRule>
  </conditionalFormatting>
  <conditionalFormatting sqref="O120:P120 O122:P122 O124:P124 O126:P126 O128:P128 O130:P130 O132:P132">
    <cfRule type="cellIs" dxfId="2202" priority="97" operator="notEqual">
      <formula>""</formula>
    </cfRule>
  </conditionalFormatting>
  <conditionalFormatting sqref="D52 D54 D56 D58 D60 D62 D64">
    <cfRule type="cellIs" dxfId="2201" priority="86" operator="greaterThan">
      <formula>140</formula>
    </cfRule>
    <cfRule type="cellIs" dxfId="2200" priority="91" operator="between">
      <formula>60</formula>
      <formula>140</formula>
    </cfRule>
    <cfRule type="cellIs" dxfId="2199" priority="96" operator="lessThan">
      <formula>60</formula>
    </cfRule>
  </conditionalFormatting>
  <conditionalFormatting sqref="D69 D71 D73 D75 D77 D79 D81">
    <cfRule type="cellIs" dxfId="2198" priority="85" operator="greaterThan">
      <formula>160</formula>
    </cfRule>
    <cfRule type="cellIs" dxfId="2197" priority="90" operator="between">
      <formula>60</formula>
      <formula>140</formula>
    </cfRule>
    <cfRule type="cellIs" dxfId="2196" priority="95" operator="lessThan">
      <formula>60</formula>
    </cfRule>
  </conditionalFormatting>
  <conditionalFormatting sqref="D86 D88 D90 D92 D94 D96 D98">
    <cfRule type="cellIs" dxfId="2195" priority="84" operator="greaterThan">
      <formula>140</formula>
    </cfRule>
    <cfRule type="cellIs" dxfId="2194" priority="89" operator="between">
      <formula>40</formula>
      <formula>140</formula>
    </cfRule>
    <cfRule type="cellIs" dxfId="2193" priority="94" operator="lessThan">
      <formula>60</formula>
    </cfRule>
  </conditionalFormatting>
  <conditionalFormatting sqref="D103 D105 D107 D109 D111 D113 D115">
    <cfRule type="cellIs" dxfId="2192" priority="83" operator="greaterThan">
      <formula>140</formula>
    </cfRule>
    <cfRule type="cellIs" dxfId="2191" priority="88" operator="between">
      <formula>60</formula>
      <formula>140</formula>
    </cfRule>
    <cfRule type="cellIs" dxfId="2190" priority="93" operator="lessThan">
      <formula>60</formula>
    </cfRule>
  </conditionalFormatting>
  <conditionalFormatting sqref="D120 D122 D124 D126 D128 D130 D132">
    <cfRule type="cellIs" dxfId="2189" priority="82" operator="greaterThan">
      <formula>140</formula>
    </cfRule>
    <cfRule type="cellIs" dxfId="2188" priority="87" operator="between">
      <formula>60</formula>
      <formula>140</formula>
    </cfRule>
    <cfRule type="cellIs" dxfId="2187" priority="92" operator="lessThan">
      <formula>60</formula>
    </cfRule>
  </conditionalFormatting>
  <conditionalFormatting sqref="D18 D20 D22 D24 D26 D28 D30">
    <cfRule type="cellIs" dxfId="2186" priority="104" operator="lessThan">
      <formula>60</formula>
    </cfRule>
    <cfRule type="cellIs" dxfId="2185" priority="105" operator="between">
      <formula>60</formula>
      <formula>140</formula>
    </cfRule>
    <cfRule type="cellIs" dxfId="2184" priority="106" operator="greaterThan">
      <formula>140</formula>
    </cfRule>
  </conditionalFormatting>
  <conditionalFormatting sqref="D35 D37 D39 D41 D43 D45 D47">
    <cfRule type="cellIs" dxfId="2183" priority="79" operator="lessThan">
      <formula>60</formula>
    </cfRule>
    <cfRule type="cellIs" dxfId="2182" priority="80" operator="between">
      <formula>60</formula>
      <formula>140</formula>
    </cfRule>
    <cfRule type="cellIs" dxfId="2181" priority="81" operator="greaterThan">
      <formula>140</formula>
    </cfRule>
  </conditionalFormatting>
  <conditionalFormatting sqref="E31:H33 C31 C33 A31:B33 O31:S33">
    <cfRule type="expression" dxfId="2180" priority="78">
      <formula>$C$32=TODAY()</formula>
    </cfRule>
  </conditionalFormatting>
  <conditionalFormatting sqref="A14:B16 C14:D14 C16:D16 E14:H16 O14:S16">
    <cfRule type="expression" dxfId="2179" priority="77">
      <formula>$C$15=TODAY()</formula>
    </cfRule>
  </conditionalFormatting>
  <conditionalFormatting sqref="A48:B50 C48:D48 C50:D50 E48:H50 O48:S50">
    <cfRule type="expression" dxfId="2178" priority="76">
      <formula>$C$49=TODAY()</formula>
    </cfRule>
  </conditionalFormatting>
  <conditionalFormatting sqref="A65:B67 C65:D65 C67:D67 E65:H67 O65:S67">
    <cfRule type="expression" dxfId="2177" priority="75">
      <formula>$C$66=TODAY()</formula>
    </cfRule>
  </conditionalFormatting>
  <conditionalFormatting sqref="A82:B84 C82:D82 C84:D84 E82:H84 O82:S84">
    <cfRule type="expression" dxfId="2176" priority="74">
      <formula>$C$83=TODAY()</formula>
    </cfRule>
  </conditionalFormatting>
  <conditionalFormatting sqref="A99:B101 C99:D99 C101:D101 E99:H101 O99:S101">
    <cfRule type="expression" dxfId="2175" priority="73">
      <formula>$C$100=TODAY()</formula>
    </cfRule>
  </conditionalFormatting>
  <conditionalFormatting sqref="A116:B118 C116:D116 C118:D118 E116:H118 O116:S118">
    <cfRule type="expression" dxfId="2174" priority="72">
      <formula>$C$117=TODAY()</formula>
    </cfRule>
  </conditionalFormatting>
  <conditionalFormatting sqref="I18:J18 I20:J20 I22:J22 I24:J24 I26:J26 I28:J28 I30:J30">
    <cfRule type="cellIs" dxfId="2173" priority="63" operator="notEqual">
      <formula>""</formula>
    </cfRule>
  </conditionalFormatting>
  <conditionalFormatting sqref="I35:J35 I37:J37 I39:J39 I41:J41 I43:J43 I45:J45 I47:J47">
    <cfRule type="cellIs" dxfId="2172" priority="62" operator="notEqual">
      <formula>""</formula>
    </cfRule>
  </conditionalFormatting>
  <conditionalFormatting sqref="I52:J52 I54:J54 I56:J56 I58:J58 I60:J60 I62:J62 I64:J64">
    <cfRule type="cellIs" dxfId="2171" priority="61" operator="notEqual">
      <formula>""</formula>
    </cfRule>
  </conditionalFormatting>
  <conditionalFormatting sqref="I69:J69 I71:J71 I73:J73 I75:J75 I77:J77 I79:J79 I81:J81">
    <cfRule type="cellIs" dxfId="2170" priority="60" operator="notEqual">
      <formula>""</formula>
    </cfRule>
  </conditionalFormatting>
  <conditionalFormatting sqref="I86:J86 I88:J88 I90:J90 I92:J92 I94:J94 I96:J96 I98:J98">
    <cfRule type="cellIs" dxfId="2169" priority="59" operator="notEqual">
      <formula>""</formula>
    </cfRule>
  </conditionalFormatting>
  <conditionalFormatting sqref="I103:J103 I105:J105 I107:J107 I109:J109 I111:J111 I113:J113 I115:J115">
    <cfRule type="cellIs" dxfId="2168" priority="58" operator="notEqual">
      <formula>""</formula>
    </cfRule>
  </conditionalFormatting>
  <conditionalFormatting sqref="I120:J120 I122:J122 I124:J124 I126:J126 I128:J128 I130:J130 I132:J132">
    <cfRule type="cellIs" dxfId="2167" priority="57" operator="notEqual">
      <formula>""</formula>
    </cfRule>
  </conditionalFormatting>
  <conditionalFormatting sqref="I31:J33">
    <cfRule type="expression" dxfId="2166" priority="56">
      <formula>$C$32=TODAY()</formula>
    </cfRule>
  </conditionalFormatting>
  <conditionalFormatting sqref="I14:J16">
    <cfRule type="expression" dxfId="2165" priority="55">
      <formula>$C$15=TODAY()</formula>
    </cfRule>
  </conditionalFormatting>
  <conditionalFormatting sqref="I48:J50">
    <cfRule type="expression" dxfId="2164" priority="54">
      <formula>$C$49=TODAY()</formula>
    </cfRule>
  </conditionalFormatting>
  <conditionalFormatting sqref="I65:J67">
    <cfRule type="expression" dxfId="2163" priority="53">
      <formula>$C$66=TODAY()</formula>
    </cfRule>
  </conditionalFormatting>
  <conditionalFormatting sqref="I82:J84">
    <cfRule type="expression" dxfId="2162" priority="52">
      <formula>$C$83=TODAY()</formula>
    </cfRule>
  </conditionalFormatting>
  <conditionalFormatting sqref="I99:J101">
    <cfRule type="expression" dxfId="2161" priority="51">
      <formula>$C$100=TODAY()</formula>
    </cfRule>
  </conditionalFormatting>
  <conditionalFormatting sqref="I116:J118">
    <cfRule type="expression" dxfId="2160" priority="50">
      <formula>$C$117=TODAY()</formula>
    </cfRule>
  </conditionalFormatting>
  <conditionalFormatting sqref="M18:N18 M20:N20 M22:N22 M24:N24 M26:N26 M28:N28 M30:N30">
    <cfRule type="cellIs" dxfId="2159" priority="42" operator="notEqual">
      <formula>""</formula>
    </cfRule>
  </conditionalFormatting>
  <conditionalFormatting sqref="M35:N35 M37:N37 M39:N39 M41:N41 M43:N43 M45:N45 M47:N47">
    <cfRule type="cellIs" dxfId="2158" priority="41" operator="notEqual">
      <formula>""</formula>
    </cfRule>
  </conditionalFormatting>
  <conditionalFormatting sqref="M52:N52 M54:N54 M56:N56 M58:N58 M60:N60 M62:N62 M64:N64">
    <cfRule type="cellIs" dxfId="2157" priority="40" operator="notEqual">
      <formula>""</formula>
    </cfRule>
  </conditionalFormatting>
  <conditionalFormatting sqref="M69:N69 M71:N71 M73:N73 M75:N75 M77:N77 M79:N79 M81:N81">
    <cfRule type="cellIs" dxfId="2156" priority="39" operator="notEqual">
      <formula>""</formula>
    </cfRule>
  </conditionalFormatting>
  <conditionalFormatting sqref="M86:N86 M88:N88 M90:N90 M92:N92 M94:N94 M96:N96 M98:N98">
    <cfRule type="cellIs" dxfId="2155" priority="38" operator="notEqual">
      <formula>""</formula>
    </cfRule>
  </conditionalFormatting>
  <conditionalFormatting sqref="M103:N103 M105:N105 M107:N107 M109:N109 M111:N111 M113:N113 M115:N115">
    <cfRule type="cellIs" dxfId="2154" priority="37" operator="notEqual">
      <formula>""</formula>
    </cfRule>
  </conditionalFormatting>
  <conditionalFormatting sqref="M120:N120 M122:N122 M124:N124 M126:N126 M128:N128 M130:N130 M132:N132">
    <cfRule type="cellIs" dxfId="2153" priority="36" operator="notEqual">
      <formula>""</formula>
    </cfRule>
  </conditionalFormatting>
  <conditionalFormatting sqref="M31:N33">
    <cfRule type="expression" dxfId="2152" priority="35">
      <formula>$C$32=TODAY()</formula>
    </cfRule>
  </conditionalFormatting>
  <conditionalFormatting sqref="M14:N16">
    <cfRule type="expression" dxfId="2151" priority="34">
      <formula>$C$15=TODAY()</formula>
    </cfRule>
  </conditionalFormatting>
  <conditionalFormatting sqref="M48:N50">
    <cfRule type="expression" dxfId="2150" priority="33">
      <formula>$C$49=TODAY()</formula>
    </cfRule>
  </conditionalFormatting>
  <conditionalFormatting sqref="M65:N67">
    <cfRule type="expression" dxfId="2149" priority="32">
      <formula>$C$66=TODAY()</formula>
    </cfRule>
  </conditionalFormatting>
  <conditionalFormatting sqref="M82:N84">
    <cfRule type="expression" dxfId="2148" priority="31">
      <formula>$C$83=TODAY()</formula>
    </cfRule>
  </conditionalFormatting>
  <conditionalFormatting sqref="M99:N101">
    <cfRule type="expression" dxfId="2147" priority="30">
      <formula>$C$100=TODAY()</formula>
    </cfRule>
  </conditionalFormatting>
  <conditionalFormatting sqref="M116:N118">
    <cfRule type="expression" dxfId="2146" priority="29">
      <formula>$C$117=TODAY()</formula>
    </cfRule>
  </conditionalFormatting>
  <conditionalFormatting sqref="K18:L18 K20:L20 K22:L22 K24:L24 K26:L26 K28:L28 K30:L30">
    <cfRule type="cellIs" dxfId="2145" priority="21" operator="notEqual">
      <formula>""</formula>
    </cfRule>
  </conditionalFormatting>
  <conditionalFormatting sqref="K35:L35 K37:L37 K39:L39 K41:L41 K43:L43 K45:L45 K47:L47">
    <cfRule type="cellIs" dxfId="2144" priority="20" operator="notEqual">
      <formula>""</formula>
    </cfRule>
  </conditionalFormatting>
  <conditionalFormatting sqref="K52:L52 K54:L54 K56:L56 K58:L58 K60:L60 K62:L62 K64:L64">
    <cfRule type="cellIs" dxfId="2143" priority="19" operator="notEqual">
      <formula>""</formula>
    </cfRule>
  </conditionalFormatting>
  <conditionalFormatting sqref="K69:L69 K71:L71 K73:L73 K75:L75 K77:L77 K79:L79 K81:L81">
    <cfRule type="cellIs" dxfId="2142" priority="18" operator="notEqual">
      <formula>""</formula>
    </cfRule>
  </conditionalFormatting>
  <conditionalFormatting sqref="K86:L86 K88:L88 K90:L90 K92:L92 K94:L94 K96:L96 K98:L98">
    <cfRule type="cellIs" dxfId="2141" priority="17" operator="notEqual">
      <formula>""</formula>
    </cfRule>
  </conditionalFormatting>
  <conditionalFormatting sqref="K103:L103 K105:L105 K107:L107 K109:L109 K111:L111 K113:L113 K115:L115">
    <cfRule type="cellIs" dxfId="2140" priority="16" operator="notEqual">
      <formula>""</formula>
    </cfRule>
  </conditionalFormatting>
  <conditionalFormatting sqref="K120:L120 K122:L122 K124:L124 K126:L126 K128:L128 K130:L130 K132:L132">
    <cfRule type="cellIs" dxfId="2139" priority="15" operator="notEqual">
      <formula>""</formula>
    </cfRule>
  </conditionalFormatting>
  <conditionalFormatting sqref="K31:L33">
    <cfRule type="expression" dxfId="2138" priority="14">
      <formula>$C$32=TODAY()</formula>
    </cfRule>
  </conditionalFormatting>
  <conditionalFormatting sqref="K14:L16">
    <cfRule type="expression" dxfId="2137" priority="13">
      <formula>$C$15=TODAY()</formula>
    </cfRule>
  </conditionalFormatting>
  <conditionalFormatting sqref="K48:L50">
    <cfRule type="expression" dxfId="2136" priority="12">
      <formula>$C$49=TODAY()</formula>
    </cfRule>
  </conditionalFormatting>
  <conditionalFormatting sqref="K65:L67">
    <cfRule type="expression" dxfId="2135" priority="11">
      <formula>$C$66=TODAY()</formula>
    </cfRule>
  </conditionalFormatting>
  <conditionalFormatting sqref="K82:L84">
    <cfRule type="expression" dxfId="2134" priority="10">
      <formula>$C$83=TODAY()</formula>
    </cfRule>
  </conditionalFormatting>
  <conditionalFormatting sqref="K99:L101">
    <cfRule type="expression" dxfId="2133" priority="9">
      <formula>$C$100=TODAY()</formula>
    </cfRule>
  </conditionalFormatting>
  <conditionalFormatting sqref="K116:L118">
    <cfRule type="expression" dxfId="213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E53DAE20-3DAA-EA47-80EE-189FBEA5C01A}">
      <formula1>0</formula1>
      <formula2>0.999305555555556</formula2>
    </dataValidation>
  </dataValidations>
  <hyperlinks>
    <hyperlink ref="A1:B1" location="Kalender!B42" display="  ◀   zurück zum Menü" xr:uid="{D14E38A1-85A7-FC4E-8BF9-4586008890F7}"/>
    <hyperlink ref="I6:J6" location="'Persönliche Daten'!A1" display="'Persönliche Daten'!A1" xr:uid="{42962785-2B42-B440-AE3F-846AEF5D2E3B}"/>
    <hyperlink ref="I7:J7" location="Table1!A1" display="Table1!A1" xr:uid="{1DE80FB0-49E7-8F4B-A32A-4271B540F86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EA286928-08DF-1046-9C67-ABC090B08BB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8B1DD3A-6398-E64C-B53C-9E76C64D5EF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D3967F-8C01-0243-984D-4F74395F280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5866E33-DB6F-4F4F-895C-2ACECB7898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2E9578F-13B8-BA44-B7C7-9FD2BB136AD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48E007B-9E43-0046-A193-DED10F5E8B8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7BDADC9-3B61-7643-A189-4083612F216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38D3B69-F794-1F4F-B1A5-889641888CF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8312C7F-4793-EC44-A116-0284A7D2EF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4882C5E-7001-144E-B47D-C35374C352A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376A80F-B3BB-8745-B163-BE6CA5914DF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8662949-F17F-A247-A515-F3CA76097F4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2DB9316-E229-3945-9465-75C074F8C8E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2EA3D87-3059-FF42-A698-D875451BEA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9F14D1B-CD74-C44D-9F11-37389BFB09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C8FE6AF-A1B5-0341-86CF-2B574C5D8E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531888C-C425-C940-810A-CA0A47FA5B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4EB9A00-A0FD-EA49-B07E-8A62C939F97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47E5060-042B-2D4D-9C7C-0ADB14B3F78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8A22C1F-ED01-E54E-BD4A-26FE77A3523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7878974-BBA2-2C40-9790-57135A56EAC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2656428-CA65-3B48-90A5-FE24AA4B137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90D569-7A71-3045-A84E-44F2631D7A7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2A0714E-1853-AF4F-9716-4CE0CD96FC6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BB8E09E-AFB3-8F44-B34E-5399D44EC1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A6D73B0-C179-B94C-86C9-77765CDA1E6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0ACA78B-BB9C-DC43-806D-EFF779EF670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7189B43-0FC8-F549-88EB-7F706928AB4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AC4E001-A54A-FE47-AE6F-B5D2A62D01BB}">
          <x14:formula1>
            <xm:f>Einstellungen!$H$7:$H$19</xm:f>
          </x14:formula1>
          <xm:sqref>H17:H30 H34:H47 H51:H64 H68:H81 H85:H98 H102:H115 H119:H132</xm:sqref>
        </x14:dataValidation>
        <x14:dataValidation type="list" allowBlank="1" showInputMessage="1" showErrorMessage="1" xr:uid="{2D6A0756-E458-DC42-BE19-77D8FAEE2902}">
          <x14:formula1>
            <xm:f>Einstellungen!$F$7:$F$19</xm:f>
          </x14:formula1>
          <xm:sqref>G17:G30 G34:G47 G51:G64 G68:G81 G85:G98 G102:G115 G119:G132</xm:sqref>
        </x14:dataValidation>
        <x14:dataValidation type="list" allowBlank="1" showInputMessage="1" showErrorMessage="1" xr:uid="{87C0E55F-FEFE-F84F-A80C-B3808CA8144E}">
          <x14:formula1>
            <xm:f>Einstellungen!$D$7:$D$19</xm:f>
          </x14:formula1>
          <xm:sqref>F17:F30 F34:F47 F51:F64 F68:F81 F85:F98 F102:F115 F119:F132</xm:sqref>
        </x14:dataValidation>
        <x14:dataValidation type="list" allowBlank="1" showInputMessage="1" showErrorMessage="1" xr:uid="{144BE038-4930-014B-9672-CDDF277B6444}">
          <x14:formula1>
            <xm:f>Einstellungen!$B$7:$B$19</xm:f>
          </x14:formula1>
          <xm:sqref>E17:E30 E34:E47 E51:E64 E68:E81 E85:E98 E102:E115 E119:E132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FBB6-128B-3243-B30C-C9AF729E17D4}">
  <sheetPr codeName="Tabelle3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Kalender!K43</f>
        <v>12. August 2024 bis 18. August 2024</v>
      </c>
      <c r="S2" s="53"/>
    </row>
    <row r="3" spans="1:19" ht="30" customHeight="1">
      <c r="A3" s="161"/>
      <c r="B3" s="120"/>
      <c r="C3" s="120"/>
      <c r="D3" s="120"/>
      <c r="E3" s="120"/>
      <c r="F3" s="120"/>
      <c r="G3" s="120"/>
      <c r="H3" s="120"/>
      <c r="I3" s="120"/>
      <c r="J3" s="120"/>
      <c r="K3" s="120"/>
      <c r="L3" s="120"/>
      <c r="M3" s="120"/>
      <c r="N3" s="120"/>
      <c r="O3" s="120"/>
      <c r="P3" s="120"/>
      <c r="Q3" s="44"/>
      <c r="R3" s="107" t="str">
        <f>Kalender!J43</f>
        <v>Woche 33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Kalender!C43</f>
        <v>45516</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Kalender!D43</f>
        <v>45517</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Kalender!E43</f>
        <v>45518</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Kalender!F43</f>
        <v>45519</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Kalender!G43</f>
        <v>45520</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Kalender!H43</f>
        <v>45521</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Kalender!I43</f>
        <v>45522</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45516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45517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45518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45519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45520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45521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45522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Gv7w2oE023josI/mlJUNi4exmdqleZZSvberT25FRW0mNAWPjL9pVI66Ctgo99xmNyK3q50hnSUr9/kR+uK58g==" saltValue="TedTTJlDHpmXIEt33sydH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103" priority="103" operator="notEqual">
      <formula>""</formula>
    </cfRule>
  </conditionalFormatting>
  <conditionalFormatting sqref="O35:P35 O37:P37 O39:P39 O41:P41 O43:P43 O45:P45 O47:P47">
    <cfRule type="cellIs" dxfId="2102" priority="102" operator="notEqual">
      <formula>""</formula>
    </cfRule>
  </conditionalFormatting>
  <conditionalFormatting sqref="O52:P52 O54:P54 O56:P56 O58:P58 O60:P60 O62:P62 O64:P64">
    <cfRule type="cellIs" dxfId="2101" priority="101" operator="notEqual">
      <formula>""</formula>
    </cfRule>
  </conditionalFormatting>
  <conditionalFormatting sqref="O69:P69 O71:P71 O73:P73 O75:P75 O77:P77 O79:P79 O81:P81">
    <cfRule type="cellIs" dxfId="2100" priority="100" operator="notEqual">
      <formula>""</formula>
    </cfRule>
  </conditionalFormatting>
  <conditionalFormatting sqref="O86:P86 O88:P88 O90:P90 O92:P92 O94:P94 O96:P96 O98:P98">
    <cfRule type="cellIs" dxfId="2099" priority="99" operator="notEqual">
      <formula>""</formula>
    </cfRule>
  </conditionalFormatting>
  <conditionalFormatting sqref="O103:P103 O105:P105 O107:P107 O109:P109 O111:P111 O113:P113 O115:P115">
    <cfRule type="cellIs" dxfId="2098" priority="98" operator="notEqual">
      <formula>""</formula>
    </cfRule>
  </conditionalFormatting>
  <conditionalFormatting sqref="O120:P120 O122:P122 O124:P124 O126:P126 O128:P128 O130:P130 O132:P132">
    <cfRule type="cellIs" dxfId="2097" priority="97" operator="notEqual">
      <formula>""</formula>
    </cfRule>
  </conditionalFormatting>
  <conditionalFormatting sqref="D52 D54 D56 D58 D60 D62 D64">
    <cfRule type="cellIs" dxfId="2096" priority="86" operator="greaterThan">
      <formula>140</formula>
    </cfRule>
    <cfRule type="cellIs" dxfId="2095" priority="91" operator="between">
      <formula>60</formula>
      <formula>140</formula>
    </cfRule>
    <cfRule type="cellIs" dxfId="2094" priority="96" operator="lessThan">
      <formula>60</formula>
    </cfRule>
  </conditionalFormatting>
  <conditionalFormatting sqref="D69 D71 D73 D75 D77 D79 D81">
    <cfRule type="cellIs" dxfId="2093" priority="85" operator="greaterThan">
      <formula>160</formula>
    </cfRule>
    <cfRule type="cellIs" dxfId="2092" priority="90" operator="between">
      <formula>60</formula>
      <formula>140</formula>
    </cfRule>
    <cfRule type="cellIs" dxfId="2091" priority="95" operator="lessThan">
      <formula>60</formula>
    </cfRule>
  </conditionalFormatting>
  <conditionalFormatting sqref="D86 D88 D90 D92 D94 D96 D98">
    <cfRule type="cellIs" dxfId="2090" priority="84" operator="greaterThan">
      <formula>140</formula>
    </cfRule>
    <cfRule type="cellIs" dxfId="2089" priority="89" operator="between">
      <formula>40</formula>
      <formula>140</formula>
    </cfRule>
    <cfRule type="cellIs" dxfId="2088" priority="94" operator="lessThan">
      <formula>60</formula>
    </cfRule>
  </conditionalFormatting>
  <conditionalFormatting sqref="D103 D105 D107 D109 D111 D113 D115">
    <cfRule type="cellIs" dxfId="2087" priority="83" operator="greaterThan">
      <formula>140</formula>
    </cfRule>
    <cfRule type="cellIs" dxfId="2086" priority="88" operator="between">
      <formula>60</formula>
      <formula>140</formula>
    </cfRule>
    <cfRule type="cellIs" dxfId="2085" priority="93" operator="lessThan">
      <formula>60</formula>
    </cfRule>
  </conditionalFormatting>
  <conditionalFormatting sqref="D120 D122 D124 D126 D128 D130 D132">
    <cfRule type="cellIs" dxfId="2084" priority="82" operator="greaterThan">
      <formula>140</formula>
    </cfRule>
    <cfRule type="cellIs" dxfId="2083" priority="87" operator="between">
      <formula>60</formula>
      <formula>140</formula>
    </cfRule>
    <cfRule type="cellIs" dxfId="2082" priority="92" operator="lessThan">
      <formula>60</formula>
    </cfRule>
  </conditionalFormatting>
  <conditionalFormatting sqref="D18 D20 D22 D24 D26 D28 D30">
    <cfRule type="cellIs" dxfId="2081" priority="104" operator="lessThan">
      <formula>60</formula>
    </cfRule>
    <cfRule type="cellIs" dxfId="2080" priority="105" operator="between">
      <formula>60</formula>
      <formula>140</formula>
    </cfRule>
    <cfRule type="cellIs" dxfId="2079" priority="106" operator="greaterThan">
      <formula>140</formula>
    </cfRule>
  </conditionalFormatting>
  <conditionalFormatting sqref="D35 D37 D39 D41 D43 D45 D47">
    <cfRule type="cellIs" dxfId="2078" priority="79" operator="lessThan">
      <formula>60</formula>
    </cfRule>
    <cfRule type="cellIs" dxfId="2077" priority="80" operator="between">
      <formula>60</formula>
      <formula>140</formula>
    </cfRule>
    <cfRule type="cellIs" dxfId="2076" priority="81" operator="greaterThan">
      <formula>140</formula>
    </cfRule>
  </conditionalFormatting>
  <conditionalFormatting sqref="E31:H33 C31 C33 A31:B33 O31:S33">
    <cfRule type="expression" dxfId="2075" priority="78">
      <formula>$C$32=TODAY()</formula>
    </cfRule>
  </conditionalFormatting>
  <conditionalFormatting sqref="A14:B16 C14:D14 C16:D16 E14:H16 O14:S16">
    <cfRule type="expression" dxfId="2074" priority="77">
      <formula>$C$15=TODAY()</formula>
    </cfRule>
  </conditionalFormatting>
  <conditionalFormatting sqref="A48:B50 C48:D48 C50:D50 E48:H50 O48:S50">
    <cfRule type="expression" dxfId="2073" priority="76">
      <formula>$C$49=TODAY()</formula>
    </cfRule>
  </conditionalFormatting>
  <conditionalFormatting sqref="A65:B67 C65:D65 C67:D67 E65:H67 O65:S67">
    <cfRule type="expression" dxfId="2072" priority="75">
      <formula>$C$66=TODAY()</formula>
    </cfRule>
  </conditionalFormatting>
  <conditionalFormatting sqref="A82:B84 C82:D82 C84:D84 E82:H84 O82:S84">
    <cfRule type="expression" dxfId="2071" priority="74">
      <formula>$C$83=TODAY()</formula>
    </cfRule>
  </conditionalFormatting>
  <conditionalFormatting sqref="A99:B101 C99:D99 C101:D101 E99:H101 O99:S101">
    <cfRule type="expression" dxfId="2070" priority="73">
      <formula>$C$100=TODAY()</formula>
    </cfRule>
  </conditionalFormatting>
  <conditionalFormatting sqref="A116:B118 C116:D116 C118:D118 E116:H118 O116:S118">
    <cfRule type="expression" dxfId="2069" priority="72">
      <formula>$C$117=TODAY()</formula>
    </cfRule>
  </conditionalFormatting>
  <conditionalFormatting sqref="I18:J18 I20:J20 I22:J22 I24:J24 I26:J26 I28:J28 I30:J30">
    <cfRule type="cellIs" dxfId="2068" priority="63" operator="notEqual">
      <formula>""</formula>
    </cfRule>
  </conditionalFormatting>
  <conditionalFormatting sqref="I35:J35 I37:J37 I39:J39 I41:J41 I43:J43 I45:J45 I47:J47">
    <cfRule type="cellIs" dxfId="2067" priority="62" operator="notEqual">
      <formula>""</formula>
    </cfRule>
  </conditionalFormatting>
  <conditionalFormatting sqref="I52:J52 I54:J54 I56:J56 I58:J58 I60:J60 I62:J62 I64:J64">
    <cfRule type="cellIs" dxfId="2066" priority="61" operator="notEqual">
      <formula>""</formula>
    </cfRule>
  </conditionalFormatting>
  <conditionalFormatting sqref="I69:J69 I71:J71 I73:J73 I75:J75 I77:J77 I79:J79 I81:J81">
    <cfRule type="cellIs" dxfId="2065" priority="60" operator="notEqual">
      <formula>""</formula>
    </cfRule>
  </conditionalFormatting>
  <conditionalFormatting sqref="I86:J86 I88:J88 I90:J90 I92:J92 I94:J94 I96:J96 I98:J98">
    <cfRule type="cellIs" dxfId="2064" priority="59" operator="notEqual">
      <formula>""</formula>
    </cfRule>
  </conditionalFormatting>
  <conditionalFormatting sqref="I103:J103 I105:J105 I107:J107 I109:J109 I111:J111 I113:J113 I115:J115">
    <cfRule type="cellIs" dxfId="2063" priority="58" operator="notEqual">
      <formula>""</formula>
    </cfRule>
  </conditionalFormatting>
  <conditionalFormatting sqref="I120:J120 I122:J122 I124:J124 I126:J126 I128:J128 I130:J130 I132:J132">
    <cfRule type="cellIs" dxfId="2062" priority="57" operator="notEqual">
      <formula>""</formula>
    </cfRule>
  </conditionalFormatting>
  <conditionalFormatting sqref="I31:J33">
    <cfRule type="expression" dxfId="2061" priority="56">
      <formula>$C$32=TODAY()</formula>
    </cfRule>
  </conditionalFormatting>
  <conditionalFormatting sqref="I14:J16">
    <cfRule type="expression" dxfId="2060" priority="55">
      <formula>$C$15=TODAY()</formula>
    </cfRule>
  </conditionalFormatting>
  <conditionalFormatting sqref="I48:J50">
    <cfRule type="expression" dxfId="2059" priority="54">
      <formula>$C$49=TODAY()</formula>
    </cfRule>
  </conditionalFormatting>
  <conditionalFormatting sqref="I65:J67">
    <cfRule type="expression" dxfId="2058" priority="53">
      <formula>$C$66=TODAY()</formula>
    </cfRule>
  </conditionalFormatting>
  <conditionalFormatting sqref="I82:J84">
    <cfRule type="expression" dxfId="2057" priority="52">
      <formula>$C$83=TODAY()</formula>
    </cfRule>
  </conditionalFormatting>
  <conditionalFormatting sqref="I99:J101">
    <cfRule type="expression" dxfId="2056" priority="51">
      <formula>$C$100=TODAY()</formula>
    </cfRule>
  </conditionalFormatting>
  <conditionalFormatting sqref="I116:J118">
    <cfRule type="expression" dxfId="2055" priority="50">
      <formula>$C$117=TODAY()</formula>
    </cfRule>
  </conditionalFormatting>
  <conditionalFormatting sqref="M18:N18 M20:N20 M22:N22 M24:N24 M26:N26 M28:N28 M30:N30">
    <cfRule type="cellIs" dxfId="2054" priority="42" operator="notEqual">
      <formula>""</formula>
    </cfRule>
  </conditionalFormatting>
  <conditionalFormatting sqref="M35:N35 M37:N37 M39:N39 M41:N41 M43:N43 M45:N45 M47:N47">
    <cfRule type="cellIs" dxfId="2053" priority="41" operator="notEqual">
      <formula>""</formula>
    </cfRule>
  </conditionalFormatting>
  <conditionalFormatting sqref="M52:N52 M54:N54 M56:N56 M58:N58 M60:N60 M62:N62 M64:N64">
    <cfRule type="cellIs" dxfId="2052" priority="40" operator="notEqual">
      <formula>""</formula>
    </cfRule>
  </conditionalFormatting>
  <conditionalFormatting sqref="M69:N69 M71:N71 M73:N73 M75:N75 M77:N77 M79:N79 M81:N81">
    <cfRule type="cellIs" dxfId="2051" priority="39" operator="notEqual">
      <formula>""</formula>
    </cfRule>
  </conditionalFormatting>
  <conditionalFormatting sqref="M86:N86 M88:N88 M90:N90 M92:N92 M94:N94 M96:N96 M98:N98">
    <cfRule type="cellIs" dxfId="2050" priority="38" operator="notEqual">
      <formula>""</formula>
    </cfRule>
  </conditionalFormatting>
  <conditionalFormatting sqref="M103:N103 M105:N105 M107:N107 M109:N109 M111:N111 M113:N113 M115:N115">
    <cfRule type="cellIs" dxfId="2049" priority="37" operator="notEqual">
      <formula>""</formula>
    </cfRule>
  </conditionalFormatting>
  <conditionalFormatting sqref="M120:N120 M122:N122 M124:N124 M126:N126 M128:N128 M130:N130 M132:N132">
    <cfRule type="cellIs" dxfId="2048" priority="36" operator="notEqual">
      <formula>""</formula>
    </cfRule>
  </conditionalFormatting>
  <conditionalFormatting sqref="M31:N33">
    <cfRule type="expression" dxfId="2047" priority="35">
      <formula>$C$32=TODAY()</formula>
    </cfRule>
  </conditionalFormatting>
  <conditionalFormatting sqref="M14:N16">
    <cfRule type="expression" dxfId="2046" priority="34">
      <formula>$C$15=TODAY()</formula>
    </cfRule>
  </conditionalFormatting>
  <conditionalFormatting sqref="M48:N50">
    <cfRule type="expression" dxfId="2045" priority="33">
      <formula>$C$49=TODAY()</formula>
    </cfRule>
  </conditionalFormatting>
  <conditionalFormatting sqref="M65:N67">
    <cfRule type="expression" dxfId="2044" priority="32">
      <formula>$C$66=TODAY()</formula>
    </cfRule>
  </conditionalFormatting>
  <conditionalFormatting sqref="M82:N84">
    <cfRule type="expression" dxfId="2043" priority="31">
      <formula>$C$83=TODAY()</formula>
    </cfRule>
  </conditionalFormatting>
  <conditionalFormatting sqref="M99:N101">
    <cfRule type="expression" dxfId="2042" priority="30">
      <formula>$C$100=TODAY()</formula>
    </cfRule>
  </conditionalFormatting>
  <conditionalFormatting sqref="M116:N118">
    <cfRule type="expression" dxfId="2041" priority="29">
      <formula>$C$117=TODAY()</formula>
    </cfRule>
  </conditionalFormatting>
  <conditionalFormatting sqref="K18:L18 K20:L20 K22:L22 K24:L24 K26:L26 K28:L28 K30:L30">
    <cfRule type="cellIs" dxfId="2040" priority="21" operator="notEqual">
      <formula>""</formula>
    </cfRule>
  </conditionalFormatting>
  <conditionalFormatting sqref="K35:L35 K37:L37 K39:L39 K41:L41 K43:L43 K45:L45 K47:L47">
    <cfRule type="cellIs" dxfId="2039" priority="20" operator="notEqual">
      <formula>""</formula>
    </cfRule>
  </conditionalFormatting>
  <conditionalFormatting sqref="K52:L52 K54:L54 K56:L56 K58:L58 K60:L60 K62:L62 K64:L64">
    <cfRule type="cellIs" dxfId="2038" priority="19" operator="notEqual">
      <formula>""</formula>
    </cfRule>
  </conditionalFormatting>
  <conditionalFormatting sqref="K69:L69 K71:L71 K73:L73 K75:L75 K77:L77 K79:L79 K81:L81">
    <cfRule type="cellIs" dxfId="2037" priority="18" operator="notEqual">
      <formula>""</formula>
    </cfRule>
  </conditionalFormatting>
  <conditionalFormatting sqref="K86:L86 K88:L88 K90:L90 K92:L92 K94:L94 K96:L96 K98:L98">
    <cfRule type="cellIs" dxfId="2036" priority="17" operator="notEqual">
      <formula>""</formula>
    </cfRule>
  </conditionalFormatting>
  <conditionalFormatting sqref="K103:L103 K105:L105 K107:L107 K109:L109 K111:L111 K113:L113 K115:L115">
    <cfRule type="cellIs" dxfId="2035" priority="16" operator="notEqual">
      <formula>""</formula>
    </cfRule>
  </conditionalFormatting>
  <conditionalFormatting sqref="K120:L120 K122:L122 K124:L124 K126:L126 K128:L128 K130:L130 K132:L132">
    <cfRule type="cellIs" dxfId="2034" priority="15" operator="notEqual">
      <formula>""</formula>
    </cfRule>
  </conditionalFormatting>
  <conditionalFormatting sqref="K31:L33">
    <cfRule type="expression" dxfId="2033" priority="14">
      <formula>$C$32=TODAY()</formula>
    </cfRule>
  </conditionalFormatting>
  <conditionalFormatting sqref="K14:L16">
    <cfRule type="expression" dxfId="2032" priority="13">
      <formula>$C$15=TODAY()</formula>
    </cfRule>
  </conditionalFormatting>
  <conditionalFormatting sqref="K48:L50">
    <cfRule type="expression" dxfId="2031" priority="12">
      <formula>$C$49=TODAY()</formula>
    </cfRule>
  </conditionalFormatting>
  <conditionalFormatting sqref="K65:L67">
    <cfRule type="expression" dxfId="2030" priority="11">
      <formula>$C$66=TODAY()</formula>
    </cfRule>
  </conditionalFormatting>
  <conditionalFormatting sqref="K82:L84">
    <cfRule type="expression" dxfId="2029" priority="10">
      <formula>$C$83=TODAY()</formula>
    </cfRule>
  </conditionalFormatting>
  <conditionalFormatting sqref="K99:L101">
    <cfRule type="expression" dxfId="2028" priority="9">
      <formula>$C$100=TODAY()</formula>
    </cfRule>
  </conditionalFormatting>
  <conditionalFormatting sqref="K116:L118">
    <cfRule type="expression" dxfId="202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2D3DD31-EA2D-A947-83A4-1C753DCE5320}">
      <formula1>0</formula1>
      <formula2>0.999305555555556</formula2>
    </dataValidation>
  </dataValidations>
  <hyperlinks>
    <hyperlink ref="A1:B1" location="Kalender!B43" display="  ◀   zurück zum Menü" xr:uid="{BE39D554-4F10-D243-B3BF-031894133CB8}"/>
    <hyperlink ref="I6:J6" location="'Persönliche Daten'!A1" display="'Persönliche Daten'!A1" xr:uid="{F25C8494-0289-E440-BAF2-83593CDAF3E3}"/>
    <hyperlink ref="I7:J7" location="Table1!A1" display="Table1!A1" xr:uid="{D6BD44C8-5088-7B4C-AB3B-9407927244A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735D5C0-F2E7-4247-9047-67DE1C527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7A228-03A1-584B-B899-E86BFEDD1CFA}">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75CCF4D-2DA9-604F-A251-2D5F988C6B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3048473-AAAA-B14D-B046-010F32CD1BE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AFBF1B6-5E46-3249-89C8-E8EDE292D7EF}">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3B27A47-19B8-2A44-8CBD-F61394000FA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1B7D9B7-B7C1-3748-A7AC-5EBCB95078B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00410E-4B4B-6542-8326-AD76CF946C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FA1B6F8-14FB-3841-AB47-D496A64E268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87723C0-3EA2-0F48-AFB6-246B66A9203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1610D4A-D588-A141-9D15-4640BE4DCC4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A416C9-52BC-AA48-AB8A-4D9F392503F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59F174C-5D15-C44E-87A7-285C2174B2D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BF63A95-6EA0-D341-8DF4-3807FB71D35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AD9F4AA-6516-1D4E-90FA-495AAFBE011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44A458-5831-CB4F-BA42-985B6C9AC66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470987C-7EFF-2A48-881D-1B8A3B3B0C8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4F4CA5C-5598-D841-9614-E9FC4168EFD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41AF077-7CD3-2D45-8565-DF19F5AC393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E7EFE40-3430-E041-8090-6CC29C890C7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5162FF5-28A9-3C43-A7F8-DE8D61A2A1A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D4059C-DFD5-BE49-8A8C-3DCDA74797A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E4E7234-188D-1645-B8E3-2D51316340A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2F06CA-1D40-E54A-A78B-31DCDE22366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D3F4D6D-8D41-624B-835E-D0777F05669D}">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056F30A-543E-4B4A-8C3B-FEE5EC317F2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D3034EB-315F-D94E-ADCD-6C369803601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1627D62-F975-2C43-83FE-D61B8C096E3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941AFA3-F1A3-5347-9382-0F7CBD81C1AD}">
          <x14:formula1>
            <xm:f>Einstellungen!$H$7:$H$19</xm:f>
          </x14:formula1>
          <xm:sqref>H17:H30 H34:H47 H51:H64 H68:H81 H85:H98 H102:H115 H119:H132</xm:sqref>
        </x14:dataValidation>
        <x14:dataValidation type="list" allowBlank="1" showInputMessage="1" showErrorMessage="1" xr:uid="{E3A5B194-20E2-2F41-968E-6ED2D80FBC45}">
          <x14:formula1>
            <xm:f>Einstellungen!$F$7:$F$19</xm:f>
          </x14:formula1>
          <xm:sqref>G17:G30 G34:G47 G51:G64 G68:G81 G85:G98 G102:G115 G119:G132</xm:sqref>
        </x14:dataValidation>
        <x14:dataValidation type="list" allowBlank="1" showInputMessage="1" showErrorMessage="1" xr:uid="{BAA0FCFA-7CDD-664F-81DD-341B22F39EAF}">
          <x14:formula1>
            <xm:f>Einstellungen!$D$7:$D$19</xm:f>
          </x14:formula1>
          <xm:sqref>F17:F30 F34:F47 F51:F64 F68:F81 F85:F98 F102:F115 F119:F132</xm:sqref>
        </x14:dataValidation>
        <x14:dataValidation type="list" allowBlank="1" showInputMessage="1" showErrorMessage="1" xr:uid="{44BEE006-23AA-2745-B5B2-4AA9800FF1D5}">
          <x14:formula1>
            <xm:f>Einstellungen!$B$7:$B$19</xm:f>
          </x14:formula1>
          <xm:sqref>E17:E30 E34:E47 E51:E64 E68:E81 E85:E98 E102:E115 E119:E132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9C4C-A2C6-744D-8667-DA2BAAE0F959}">
  <sheetPr codeName="Tabelle3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Kalender!K44</f>
        <v>19. August 2024 bis 25. August 2024</v>
      </c>
      <c r="S2" s="53"/>
    </row>
    <row r="3" spans="1:19" ht="30" customHeight="1">
      <c r="A3" s="161"/>
      <c r="B3" s="120"/>
      <c r="C3" s="120"/>
      <c r="D3" s="120"/>
      <c r="E3" s="120"/>
      <c r="F3" s="120"/>
      <c r="G3" s="120"/>
      <c r="H3" s="120"/>
      <c r="I3" s="120"/>
      <c r="J3" s="120"/>
      <c r="K3" s="120"/>
      <c r="L3" s="120"/>
      <c r="M3" s="120"/>
      <c r="N3" s="120"/>
      <c r="O3" s="120"/>
      <c r="P3" s="120"/>
      <c r="Q3" s="44"/>
      <c r="R3" s="107" t="str">
        <f>Kalender!J44</f>
        <v>Woche 34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Kalender!C44</f>
        <v>45523</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Kalender!D44</f>
        <v>45524</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Kalender!E44</f>
        <v>45525</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Kalender!F44</f>
        <v>45526</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Kalender!G44</f>
        <v>45527</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Kalender!H44</f>
        <v>45528</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Kalender!I44</f>
        <v>45529</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45523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45524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45525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45526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45527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45528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45529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v5LCXRXZsiaFZJWFC7adUZ0fgnJDkHuRuAqtd+2mmV6xagl5G/uw26hUxA9vTBbfGKVWYOIbztkj/3ywFV7rlA==" saltValue="/Uk8uKO3CYDZOlwrIY1l/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998" priority="103" operator="notEqual">
      <formula>""</formula>
    </cfRule>
  </conditionalFormatting>
  <conditionalFormatting sqref="O35:P35 O37:P37 O39:P39 O41:P41 O43:P43 O45:P45 O47:P47">
    <cfRule type="cellIs" dxfId="1997" priority="102" operator="notEqual">
      <formula>""</formula>
    </cfRule>
  </conditionalFormatting>
  <conditionalFormatting sqref="O52:P52 O54:P54 O56:P56 O58:P58 O60:P60 O62:P62 O64:P64">
    <cfRule type="cellIs" dxfId="1996" priority="101" operator="notEqual">
      <formula>""</formula>
    </cfRule>
  </conditionalFormatting>
  <conditionalFormatting sqref="O69:P69 O71:P71 O73:P73 O75:P75 O77:P77 O79:P79 O81:P81">
    <cfRule type="cellIs" dxfId="1995" priority="100" operator="notEqual">
      <formula>""</formula>
    </cfRule>
  </conditionalFormatting>
  <conditionalFormatting sqref="O86:P86 O88:P88 O90:P90 O92:P92 O94:P94 O96:P96 O98:P98">
    <cfRule type="cellIs" dxfId="1994" priority="99" operator="notEqual">
      <formula>""</formula>
    </cfRule>
  </conditionalFormatting>
  <conditionalFormatting sqref="O103:P103 O105:P105 O107:P107 O109:P109 O111:P111 O113:P113 O115:P115">
    <cfRule type="cellIs" dxfId="1993" priority="98" operator="notEqual">
      <formula>""</formula>
    </cfRule>
  </conditionalFormatting>
  <conditionalFormatting sqref="O120:P120 O122:P122 O124:P124 O126:P126 O128:P128 O130:P130 O132:P132">
    <cfRule type="cellIs" dxfId="1992" priority="97" operator="notEqual">
      <formula>""</formula>
    </cfRule>
  </conditionalFormatting>
  <conditionalFormatting sqref="D52 D54 D56 D58 D60 D62 D64">
    <cfRule type="cellIs" dxfId="1991" priority="86" operator="greaterThan">
      <formula>140</formula>
    </cfRule>
    <cfRule type="cellIs" dxfId="1990" priority="91" operator="between">
      <formula>60</formula>
      <formula>140</formula>
    </cfRule>
    <cfRule type="cellIs" dxfId="1989" priority="96" operator="lessThan">
      <formula>60</formula>
    </cfRule>
  </conditionalFormatting>
  <conditionalFormatting sqref="D69 D71 D73 D75 D77 D79 D81">
    <cfRule type="cellIs" dxfId="1988" priority="85" operator="greaterThan">
      <formula>160</formula>
    </cfRule>
    <cfRule type="cellIs" dxfId="1987" priority="90" operator="between">
      <formula>60</formula>
      <formula>140</formula>
    </cfRule>
    <cfRule type="cellIs" dxfId="1986" priority="95" operator="lessThan">
      <formula>60</formula>
    </cfRule>
  </conditionalFormatting>
  <conditionalFormatting sqref="D86 D88 D90 D92 D94 D96 D98">
    <cfRule type="cellIs" dxfId="1985" priority="84" operator="greaterThan">
      <formula>140</formula>
    </cfRule>
    <cfRule type="cellIs" dxfId="1984" priority="89" operator="between">
      <formula>40</formula>
      <formula>140</formula>
    </cfRule>
    <cfRule type="cellIs" dxfId="1983" priority="94" operator="lessThan">
      <formula>60</formula>
    </cfRule>
  </conditionalFormatting>
  <conditionalFormatting sqref="D103 D105 D107 D109 D111 D113 D115">
    <cfRule type="cellIs" dxfId="1982" priority="83" operator="greaterThan">
      <formula>140</formula>
    </cfRule>
    <cfRule type="cellIs" dxfId="1981" priority="88" operator="between">
      <formula>60</formula>
      <formula>140</formula>
    </cfRule>
    <cfRule type="cellIs" dxfId="1980" priority="93" operator="lessThan">
      <formula>60</formula>
    </cfRule>
  </conditionalFormatting>
  <conditionalFormatting sqref="D120 D122 D124 D126 D128 D130 D132">
    <cfRule type="cellIs" dxfId="1979" priority="82" operator="greaterThan">
      <formula>140</formula>
    </cfRule>
    <cfRule type="cellIs" dxfId="1978" priority="87" operator="between">
      <formula>60</formula>
      <formula>140</formula>
    </cfRule>
    <cfRule type="cellIs" dxfId="1977" priority="92" operator="lessThan">
      <formula>60</formula>
    </cfRule>
  </conditionalFormatting>
  <conditionalFormatting sqref="D18 D20 D22 D24 D26 D28 D30">
    <cfRule type="cellIs" dxfId="1976" priority="104" operator="lessThan">
      <formula>60</formula>
    </cfRule>
    <cfRule type="cellIs" dxfId="1975" priority="105" operator="between">
      <formula>60</formula>
      <formula>140</formula>
    </cfRule>
    <cfRule type="cellIs" dxfId="1974" priority="106" operator="greaterThan">
      <formula>140</formula>
    </cfRule>
  </conditionalFormatting>
  <conditionalFormatting sqref="D35 D37 D39 D41 D43 D45 D47">
    <cfRule type="cellIs" dxfId="1973" priority="79" operator="lessThan">
      <formula>60</formula>
    </cfRule>
    <cfRule type="cellIs" dxfId="1972" priority="80" operator="between">
      <formula>60</formula>
      <formula>140</formula>
    </cfRule>
    <cfRule type="cellIs" dxfId="1971" priority="81" operator="greaterThan">
      <formula>140</formula>
    </cfRule>
  </conditionalFormatting>
  <conditionalFormatting sqref="E31:H33 C31 C33 A31:B33 O31:S33">
    <cfRule type="expression" dxfId="1970" priority="78">
      <formula>$C$32=TODAY()</formula>
    </cfRule>
  </conditionalFormatting>
  <conditionalFormatting sqref="A14:B16 C14:D14 C16:D16 E14:H16 O14:S16">
    <cfRule type="expression" dxfId="1969" priority="77">
      <formula>$C$15=TODAY()</formula>
    </cfRule>
  </conditionalFormatting>
  <conditionalFormatting sqref="A48:B50 C48:D48 C50:D50 E48:H50 O48:S50">
    <cfRule type="expression" dxfId="1968" priority="76">
      <formula>$C$49=TODAY()</formula>
    </cfRule>
  </conditionalFormatting>
  <conditionalFormatting sqref="A65:B67 C65:D65 C67:D67 E65:H67 O65:S67">
    <cfRule type="expression" dxfId="1967" priority="75">
      <formula>$C$66=TODAY()</formula>
    </cfRule>
  </conditionalFormatting>
  <conditionalFormatting sqref="A82:B84 C82:D82 C84:D84 E82:H84 O82:S84">
    <cfRule type="expression" dxfId="1966" priority="74">
      <formula>$C$83=TODAY()</formula>
    </cfRule>
  </conditionalFormatting>
  <conditionalFormatting sqref="A99:B101 C99:D99 C101:D101 E99:H101 O99:S101">
    <cfRule type="expression" dxfId="1965" priority="73">
      <formula>$C$100=TODAY()</formula>
    </cfRule>
  </conditionalFormatting>
  <conditionalFormatting sqref="A116:B118 C116:D116 C118:D118 E116:H118 O116:S118">
    <cfRule type="expression" dxfId="1964" priority="72">
      <formula>$C$117=TODAY()</formula>
    </cfRule>
  </conditionalFormatting>
  <conditionalFormatting sqref="I18:J18 I20:J20 I22:J22 I24:J24 I26:J26 I28:J28 I30:J30">
    <cfRule type="cellIs" dxfId="1963" priority="63" operator="notEqual">
      <formula>""</formula>
    </cfRule>
  </conditionalFormatting>
  <conditionalFormatting sqref="I35:J35 I37:J37 I39:J39 I41:J41 I43:J43 I45:J45 I47:J47">
    <cfRule type="cellIs" dxfId="1962" priority="62" operator="notEqual">
      <formula>""</formula>
    </cfRule>
  </conditionalFormatting>
  <conditionalFormatting sqref="I52:J52 I54:J54 I56:J56 I58:J58 I60:J60 I62:J62 I64:J64">
    <cfRule type="cellIs" dxfId="1961" priority="61" operator="notEqual">
      <formula>""</formula>
    </cfRule>
  </conditionalFormatting>
  <conditionalFormatting sqref="I69:J69 I71:J71 I73:J73 I75:J75 I77:J77 I79:J79 I81:J81">
    <cfRule type="cellIs" dxfId="1960" priority="60" operator="notEqual">
      <formula>""</formula>
    </cfRule>
  </conditionalFormatting>
  <conditionalFormatting sqref="I86:J86 I88:J88 I90:J90 I92:J92 I94:J94 I96:J96 I98:J98">
    <cfRule type="cellIs" dxfId="1959" priority="59" operator="notEqual">
      <formula>""</formula>
    </cfRule>
  </conditionalFormatting>
  <conditionalFormatting sqref="I103:J103 I105:J105 I107:J107 I109:J109 I111:J111 I113:J113 I115:J115">
    <cfRule type="cellIs" dxfId="1958" priority="58" operator="notEqual">
      <formula>""</formula>
    </cfRule>
  </conditionalFormatting>
  <conditionalFormatting sqref="I120:J120 I122:J122 I124:J124 I126:J126 I128:J128 I130:J130 I132:J132">
    <cfRule type="cellIs" dxfId="1957" priority="57" operator="notEqual">
      <formula>""</formula>
    </cfRule>
  </conditionalFormatting>
  <conditionalFormatting sqref="I31:J33">
    <cfRule type="expression" dxfId="1956" priority="56">
      <formula>$C$32=TODAY()</formula>
    </cfRule>
  </conditionalFormatting>
  <conditionalFormatting sqref="I14:J16">
    <cfRule type="expression" dxfId="1955" priority="55">
      <formula>$C$15=TODAY()</formula>
    </cfRule>
  </conditionalFormatting>
  <conditionalFormatting sqref="I48:J50">
    <cfRule type="expression" dxfId="1954" priority="54">
      <formula>$C$49=TODAY()</formula>
    </cfRule>
  </conditionalFormatting>
  <conditionalFormatting sqref="I65:J67">
    <cfRule type="expression" dxfId="1953" priority="53">
      <formula>$C$66=TODAY()</formula>
    </cfRule>
  </conditionalFormatting>
  <conditionalFormatting sqref="I82:J84">
    <cfRule type="expression" dxfId="1952" priority="52">
      <formula>$C$83=TODAY()</formula>
    </cfRule>
  </conditionalFormatting>
  <conditionalFormatting sqref="I99:J101">
    <cfRule type="expression" dxfId="1951" priority="51">
      <formula>$C$100=TODAY()</formula>
    </cfRule>
  </conditionalFormatting>
  <conditionalFormatting sqref="I116:J118">
    <cfRule type="expression" dxfId="1950" priority="50">
      <formula>$C$117=TODAY()</formula>
    </cfRule>
  </conditionalFormatting>
  <conditionalFormatting sqref="M18:N18 M20:N20 M22:N22 M24:N24 M26:N26 M28:N28 M30:N30">
    <cfRule type="cellIs" dxfId="1949" priority="42" operator="notEqual">
      <formula>""</formula>
    </cfRule>
  </conditionalFormatting>
  <conditionalFormatting sqref="M35:N35 M37:N37 M39:N39 M41:N41 M43:N43 M45:N45 M47:N47">
    <cfRule type="cellIs" dxfId="1948" priority="41" operator="notEqual">
      <formula>""</formula>
    </cfRule>
  </conditionalFormatting>
  <conditionalFormatting sqref="M52:N52 M54:N54 M56:N56 M58:N58 M60:N60 M62:N62 M64:N64">
    <cfRule type="cellIs" dxfId="1947" priority="40" operator="notEqual">
      <formula>""</formula>
    </cfRule>
  </conditionalFormatting>
  <conditionalFormatting sqref="M69:N69 M71:N71 M73:N73 M75:N75 M77:N77 M79:N79 M81:N81">
    <cfRule type="cellIs" dxfId="1946" priority="39" operator="notEqual">
      <formula>""</formula>
    </cfRule>
  </conditionalFormatting>
  <conditionalFormatting sqref="M86:N86 M88:N88 M90:N90 M92:N92 M94:N94 M96:N96 M98:N98">
    <cfRule type="cellIs" dxfId="1945" priority="38" operator="notEqual">
      <formula>""</formula>
    </cfRule>
  </conditionalFormatting>
  <conditionalFormatting sqref="M103:N103 M105:N105 M107:N107 M109:N109 M111:N111 M113:N113 M115:N115">
    <cfRule type="cellIs" dxfId="1944" priority="37" operator="notEqual">
      <formula>""</formula>
    </cfRule>
  </conditionalFormatting>
  <conditionalFormatting sqref="M120:N120 M122:N122 M124:N124 M126:N126 M128:N128 M130:N130 M132:N132">
    <cfRule type="cellIs" dxfId="1943" priority="36" operator="notEqual">
      <formula>""</formula>
    </cfRule>
  </conditionalFormatting>
  <conditionalFormatting sqref="M31:N33">
    <cfRule type="expression" dxfId="1942" priority="35">
      <formula>$C$32=TODAY()</formula>
    </cfRule>
  </conditionalFormatting>
  <conditionalFormatting sqref="M14:N16">
    <cfRule type="expression" dxfId="1941" priority="34">
      <formula>$C$15=TODAY()</formula>
    </cfRule>
  </conditionalFormatting>
  <conditionalFormatting sqref="M48:N50">
    <cfRule type="expression" dxfId="1940" priority="33">
      <formula>$C$49=TODAY()</formula>
    </cfRule>
  </conditionalFormatting>
  <conditionalFormatting sqref="M65:N67">
    <cfRule type="expression" dxfId="1939" priority="32">
      <formula>$C$66=TODAY()</formula>
    </cfRule>
  </conditionalFormatting>
  <conditionalFormatting sqref="M82:N84">
    <cfRule type="expression" dxfId="1938" priority="31">
      <formula>$C$83=TODAY()</formula>
    </cfRule>
  </conditionalFormatting>
  <conditionalFormatting sqref="M99:N101">
    <cfRule type="expression" dxfId="1937" priority="30">
      <formula>$C$100=TODAY()</formula>
    </cfRule>
  </conditionalFormatting>
  <conditionalFormatting sqref="M116:N118">
    <cfRule type="expression" dxfId="1936" priority="29">
      <formula>$C$117=TODAY()</formula>
    </cfRule>
  </conditionalFormatting>
  <conditionalFormatting sqref="K18:L18 K20:L20 K22:L22 K24:L24 K26:L26 K28:L28 K30:L30">
    <cfRule type="cellIs" dxfId="1935" priority="21" operator="notEqual">
      <formula>""</formula>
    </cfRule>
  </conditionalFormatting>
  <conditionalFormatting sqref="K35:L35 K37:L37 K39:L39 K41:L41 K43:L43 K45:L45 K47:L47">
    <cfRule type="cellIs" dxfId="1934" priority="20" operator="notEqual">
      <formula>""</formula>
    </cfRule>
  </conditionalFormatting>
  <conditionalFormatting sqref="K52:L52 K54:L54 K56:L56 K58:L58 K60:L60 K62:L62 K64:L64">
    <cfRule type="cellIs" dxfId="1933" priority="19" operator="notEqual">
      <formula>""</formula>
    </cfRule>
  </conditionalFormatting>
  <conditionalFormatting sqref="K69:L69 K71:L71 K73:L73 K75:L75 K77:L77 K79:L79 K81:L81">
    <cfRule type="cellIs" dxfId="1932" priority="18" operator="notEqual">
      <formula>""</formula>
    </cfRule>
  </conditionalFormatting>
  <conditionalFormatting sqref="K86:L86 K88:L88 K90:L90 K92:L92 K94:L94 K96:L96 K98:L98">
    <cfRule type="cellIs" dxfId="1931" priority="17" operator="notEqual">
      <formula>""</formula>
    </cfRule>
  </conditionalFormatting>
  <conditionalFormatting sqref="K103:L103 K105:L105 K107:L107 K109:L109 K111:L111 K113:L113 K115:L115">
    <cfRule type="cellIs" dxfId="1930" priority="16" operator="notEqual">
      <formula>""</formula>
    </cfRule>
  </conditionalFormatting>
  <conditionalFormatting sqref="K120:L120 K122:L122 K124:L124 K126:L126 K128:L128 K130:L130 K132:L132">
    <cfRule type="cellIs" dxfId="1929" priority="15" operator="notEqual">
      <formula>""</formula>
    </cfRule>
  </conditionalFormatting>
  <conditionalFormatting sqref="K31:L33">
    <cfRule type="expression" dxfId="1928" priority="14">
      <formula>$C$32=TODAY()</formula>
    </cfRule>
  </conditionalFormatting>
  <conditionalFormatting sqref="K14:L16">
    <cfRule type="expression" dxfId="1927" priority="13">
      <formula>$C$15=TODAY()</formula>
    </cfRule>
  </conditionalFormatting>
  <conditionalFormatting sqref="K48:L50">
    <cfRule type="expression" dxfId="1926" priority="12">
      <formula>$C$49=TODAY()</formula>
    </cfRule>
  </conditionalFormatting>
  <conditionalFormatting sqref="K65:L67">
    <cfRule type="expression" dxfId="1925" priority="11">
      <formula>$C$66=TODAY()</formula>
    </cfRule>
  </conditionalFormatting>
  <conditionalFormatting sqref="K82:L84">
    <cfRule type="expression" dxfId="1924" priority="10">
      <formula>$C$83=TODAY()</formula>
    </cfRule>
  </conditionalFormatting>
  <conditionalFormatting sqref="K99:L101">
    <cfRule type="expression" dxfId="1923" priority="9">
      <formula>$C$100=TODAY()</formula>
    </cfRule>
  </conditionalFormatting>
  <conditionalFormatting sqref="K116:L118">
    <cfRule type="expression" dxfId="192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33841F-96B1-A741-BA87-28D7C8FD5B21}">
      <formula1>0</formula1>
      <formula2>0.999305555555556</formula2>
    </dataValidation>
  </dataValidations>
  <hyperlinks>
    <hyperlink ref="A1:B1" location="Kalender!B44" display="  ◀   zurück zum Menü" xr:uid="{BA407A27-020E-C740-90A0-0DE1CD0AAE9A}"/>
    <hyperlink ref="I6:J6" location="'Persönliche Daten'!A1" display="'Persönliche Daten'!A1" xr:uid="{43629D45-5190-F24E-A0B8-F127EA6E3564}"/>
    <hyperlink ref="I7:J7" location="Table1!A1" display="Table1!A1" xr:uid="{BC7B6B88-B193-9941-A43D-E36229E4B79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C3E2436-F152-FD4B-AC7C-F48D9A606C5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6281103-7A8B-6445-B213-403290C3CC3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AB6CFC4-C063-5C40-A1E5-08674751C4CD}">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81805F3-D393-D744-8910-10F89DCCAB8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41A0C00-1750-2C40-81BD-77555A3058A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3AB3A694-9659-B246-B165-B9D21254B7D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254A98C-9DB6-D546-A729-99E844B2937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5EAD37-F0DE-E843-8997-F8B26AE96EE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BE8A9E7-D408-8C45-B8D4-535BA903D48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F1110E-F2CA-CD40-8848-EC4B1906642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9415733E-23C3-174E-90F9-9678A0784A8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0F10CB65-6A72-8F4E-BB94-B18DCE00A3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9AC5DA-6888-D04B-B83B-49D296F3A8D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B98F231-ABAB-3349-B3F0-52F0F1894C0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B9AB52A-6B81-A04F-9255-EB92B1029C1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8315FC-DE5A-7F45-8B39-6EC7A3C69DB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A6D0682-B574-C941-9A17-5F403C983DD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0C759F6-ECDC-BC42-8804-CE7B1C70FB0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D135B91-2D96-3747-9481-566C442960C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D1A66E1-D5D8-3E49-8194-08881BB8F95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C704A61-CBF3-9F40-B6B6-82F631565E4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D6FE36E-4BB7-574A-AC14-7A8C3FB34049}">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ED275EB-0A63-0D43-B794-9CC2D81E20E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349F2-FC98-4B41-8A9D-7EE7E7D00C21}">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4CFD769-82B3-E941-9CC8-AB966569A2D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D0CE62-0CDA-394A-866A-D1EFC853224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4FC1187B-9111-7C44-85AF-CA3E8669F84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4A76F3B-2F17-604F-A12A-6ED1B583168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EE11F67-0E28-E642-A8CD-5130923BB59A}">
          <x14:formula1>
            <xm:f>Einstellungen!$H$7:$H$19</xm:f>
          </x14:formula1>
          <xm:sqref>H17:H30 H34:H47 H51:H64 H68:H81 H85:H98 H102:H115 H119:H132</xm:sqref>
        </x14:dataValidation>
        <x14:dataValidation type="list" allowBlank="1" showInputMessage="1" showErrorMessage="1" xr:uid="{B2DF7723-BB32-5248-9F32-664C2985C90B}">
          <x14:formula1>
            <xm:f>Einstellungen!$F$7:$F$19</xm:f>
          </x14:formula1>
          <xm:sqref>G17:G30 G34:G47 G51:G64 G68:G81 G85:G98 G102:G115 G119:G132</xm:sqref>
        </x14:dataValidation>
        <x14:dataValidation type="list" allowBlank="1" showInputMessage="1" showErrorMessage="1" xr:uid="{99496119-C91E-8F47-9A5C-FE9A2917130A}">
          <x14:formula1>
            <xm:f>Einstellungen!$D$7:$D$19</xm:f>
          </x14:formula1>
          <xm:sqref>F17:F30 F34:F47 F51:F64 F68:F81 F85:F98 F102:F115 F119:F132</xm:sqref>
        </x14:dataValidation>
        <x14:dataValidation type="list" allowBlank="1" showInputMessage="1" showErrorMessage="1" xr:uid="{FAE70834-3B9E-8843-992F-F5985CDBD452}">
          <x14:formula1>
            <xm:f>Einstellungen!$B$7:$B$19</xm:f>
          </x14:formula1>
          <xm:sqref>E17:E30 E34:E47 E51:E64 E68:E81 E85:E98 E102:E115 E119:E132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7F85-D7D8-8F46-9E7D-CB0764B95416}">
  <sheetPr codeName="Tabelle3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Kalender!K45</f>
        <v>26. August 2024 bis 1. September 2024</v>
      </c>
      <c r="S2" s="53"/>
    </row>
    <row r="3" spans="1:19" ht="30" customHeight="1">
      <c r="A3" s="161"/>
      <c r="B3" s="120"/>
      <c r="C3" s="120"/>
      <c r="D3" s="120"/>
      <c r="E3" s="120"/>
      <c r="F3" s="120"/>
      <c r="G3" s="120"/>
      <c r="H3" s="120"/>
      <c r="I3" s="120"/>
      <c r="J3" s="120"/>
      <c r="K3" s="120"/>
      <c r="L3" s="120"/>
      <c r="M3" s="120"/>
      <c r="N3" s="120"/>
      <c r="O3" s="120"/>
      <c r="P3" s="120"/>
      <c r="Q3" s="44"/>
      <c r="R3" s="107" t="str">
        <f>Kalender!J45</f>
        <v>Woche 35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Kalender!C45</f>
        <v>45530</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Kalender!D45</f>
        <v>45531</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Kalender!E45</f>
        <v>45532</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Kalender!F45</f>
        <v>45533</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Kalender!G45</f>
        <v>45534</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Kalender!H45</f>
        <v>45535</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Kalender!I45</f>
        <v>45536</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45530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45531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45532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45533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45534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45535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45536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b/HUW6xKxDnkDJsZcAb4YuGER1om5Zu8IpNGyZ6iEhrkaxQkIqV31Ro4+PP1Z/UkuNpwprCfRp14HiSLhXyp6A==" saltValue="uglFtpdzTuklhY5yqj55C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893" priority="103" operator="notEqual">
      <formula>""</formula>
    </cfRule>
  </conditionalFormatting>
  <conditionalFormatting sqref="O35:P35 O37:P37 O39:P39 O41:P41 O43:P43 O45:P45 O47:P47">
    <cfRule type="cellIs" dxfId="1892" priority="102" operator="notEqual">
      <formula>""</formula>
    </cfRule>
  </conditionalFormatting>
  <conditionalFormatting sqref="O52:P52 O54:P54 O56:P56 O58:P58 O60:P60 O62:P62 O64:P64">
    <cfRule type="cellIs" dxfId="1891" priority="101" operator="notEqual">
      <formula>""</formula>
    </cfRule>
  </conditionalFormatting>
  <conditionalFormatting sqref="O69:P69 O71:P71 O73:P73 O75:P75 O77:P77 O79:P79 O81:P81">
    <cfRule type="cellIs" dxfId="1890" priority="100" operator="notEqual">
      <formula>""</formula>
    </cfRule>
  </conditionalFormatting>
  <conditionalFormatting sqref="O86:P86 O88:P88 O90:P90 O92:P92 O94:P94 O96:P96 O98:P98">
    <cfRule type="cellIs" dxfId="1889" priority="99" operator="notEqual">
      <formula>""</formula>
    </cfRule>
  </conditionalFormatting>
  <conditionalFormatting sqref="O103:P103 O105:P105 O107:P107 O109:P109 O111:P111 O113:P113 O115:P115">
    <cfRule type="cellIs" dxfId="1888" priority="98" operator="notEqual">
      <formula>""</formula>
    </cfRule>
  </conditionalFormatting>
  <conditionalFormatting sqref="O120:P120 O122:P122 O124:P124 O126:P126 O128:P128 O130:P130 O132:P132">
    <cfRule type="cellIs" dxfId="1887" priority="97" operator="notEqual">
      <formula>""</formula>
    </cfRule>
  </conditionalFormatting>
  <conditionalFormatting sqref="D52 D54 D56 D58 D60 D62 D64">
    <cfRule type="cellIs" dxfId="1886" priority="86" operator="greaterThan">
      <formula>140</formula>
    </cfRule>
    <cfRule type="cellIs" dxfId="1885" priority="91" operator="between">
      <formula>60</formula>
      <formula>140</formula>
    </cfRule>
    <cfRule type="cellIs" dxfId="1884" priority="96" operator="lessThan">
      <formula>60</formula>
    </cfRule>
  </conditionalFormatting>
  <conditionalFormatting sqref="D69 D71 D73 D75 D77 D79 D81">
    <cfRule type="cellIs" dxfId="1883" priority="85" operator="greaterThan">
      <formula>160</formula>
    </cfRule>
    <cfRule type="cellIs" dxfId="1882" priority="90" operator="between">
      <formula>60</formula>
      <formula>140</formula>
    </cfRule>
    <cfRule type="cellIs" dxfId="1881" priority="95" operator="lessThan">
      <formula>60</formula>
    </cfRule>
  </conditionalFormatting>
  <conditionalFormatting sqref="D86 D88 D90 D92 D94 D96 D98">
    <cfRule type="cellIs" dxfId="1880" priority="84" operator="greaterThan">
      <formula>140</formula>
    </cfRule>
    <cfRule type="cellIs" dxfId="1879" priority="89" operator="between">
      <formula>40</formula>
      <formula>140</formula>
    </cfRule>
    <cfRule type="cellIs" dxfId="1878" priority="94" operator="lessThan">
      <formula>60</formula>
    </cfRule>
  </conditionalFormatting>
  <conditionalFormatting sqref="D103 D105 D107 D109 D111 D113 D115">
    <cfRule type="cellIs" dxfId="1877" priority="83" operator="greaterThan">
      <formula>140</formula>
    </cfRule>
    <cfRule type="cellIs" dxfId="1876" priority="88" operator="between">
      <formula>60</formula>
      <formula>140</formula>
    </cfRule>
    <cfRule type="cellIs" dxfId="1875" priority="93" operator="lessThan">
      <formula>60</formula>
    </cfRule>
  </conditionalFormatting>
  <conditionalFormatting sqref="D120 D122 D124 D126 D128 D130 D132">
    <cfRule type="cellIs" dxfId="1874" priority="82" operator="greaterThan">
      <formula>140</formula>
    </cfRule>
    <cfRule type="cellIs" dxfId="1873" priority="87" operator="between">
      <formula>60</formula>
      <formula>140</formula>
    </cfRule>
    <cfRule type="cellIs" dxfId="1872" priority="92" operator="lessThan">
      <formula>60</formula>
    </cfRule>
  </conditionalFormatting>
  <conditionalFormatting sqref="D18 D20 D22 D24 D26 D28 D30">
    <cfRule type="cellIs" dxfId="1871" priority="104" operator="lessThan">
      <formula>60</formula>
    </cfRule>
    <cfRule type="cellIs" dxfId="1870" priority="105" operator="between">
      <formula>60</formula>
      <formula>140</formula>
    </cfRule>
    <cfRule type="cellIs" dxfId="1869" priority="106" operator="greaterThan">
      <formula>140</formula>
    </cfRule>
  </conditionalFormatting>
  <conditionalFormatting sqref="D35 D37 D39 D41 D43 D45 D47">
    <cfRule type="cellIs" dxfId="1868" priority="79" operator="lessThan">
      <formula>60</formula>
    </cfRule>
    <cfRule type="cellIs" dxfId="1867" priority="80" operator="between">
      <formula>60</formula>
      <formula>140</formula>
    </cfRule>
    <cfRule type="cellIs" dxfId="1866" priority="81" operator="greaterThan">
      <formula>140</formula>
    </cfRule>
  </conditionalFormatting>
  <conditionalFormatting sqref="E31:H33 C31 C33 A31:B33 O31:S33">
    <cfRule type="expression" dxfId="1865" priority="78">
      <formula>$C$32=TODAY()</formula>
    </cfRule>
  </conditionalFormatting>
  <conditionalFormatting sqref="A14:B16 C14:D14 C16:D16 E14:H16 O14:S16">
    <cfRule type="expression" dxfId="1864" priority="77">
      <formula>$C$15=TODAY()</formula>
    </cfRule>
  </conditionalFormatting>
  <conditionalFormatting sqref="A48:B50 C48:D48 C50:D50 E48:H50 O48:S50">
    <cfRule type="expression" dxfId="1863" priority="76">
      <formula>$C$49=TODAY()</formula>
    </cfRule>
  </conditionalFormatting>
  <conditionalFormatting sqref="A65:B67 C65:D65 C67:D67 E65:H67 O65:S67">
    <cfRule type="expression" dxfId="1862" priority="75">
      <formula>$C$66=TODAY()</formula>
    </cfRule>
  </conditionalFormatting>
  <conditionalFormatting sqref="A82:B84 C82:D82 C84:D84 E82:H84 O82:S84">
    <cfRule type="expression" dxfId="1861" priority="74">
      <formula>$C$83=TODAY()</formula>
    </cfRule>
  </conditionalFormatting>
  <conditionalFormatting sqref="A99:B101 C99:D99 C101:D101 E99:H101 O99:S101">
    <cfRule type="expression" dxfId="1860" priority="73">
      <formula>$C$100=TODAY()</formula>
    </cfRule>
  </conditionalFormatting>
  <conditionalFormatting sqref="A116:B118 C116:D116 C118:D118 E116:H118 O116:S118">
    <cfRule type="expression" dxfId="1859" priority="72">
      <formula>$C$117=TODAY()</formula>
    </cfRule>
  </conditionalFormatting>
  <conditionalFormatting sqref="I18:J18 I20:J20 I22:J22 I24:J24 I26:J26 I28:J28 I30:J30">
    <cfRule type="cellIs" dxfId="1858" priority="63" operator="notEqual">
      <formula>""</formula>
    </cfRule>
  </conditionalFormatting>
  <conditionalFormatting sqref="I35:J35 I37:J37 I39:J39 I41:J41 I43:J43 I45:J45 I47:J47">
    <cfRule type="cellIs" dxfId="1857" priority="62" operator="notEqual">
      <formula>""</formula>
    </cfRule>
  </conditionalFormatting>
  <conditionalFormatting sqref="I52:J52 I54:J54 I56:J56 I58:J58 I60:J60 I62:J62 I64:J64">
    <cfRule type="cellIs" dxfId="1856" priority="61" operator="notEqual">
      <formula>""</formula>
    </cfRule>
  </conditionalFormatting>
  <conditionalFormatting sqref="I69:J69 I71:J71 I73:J73 I75:J75 I77:J77 I79:J79 I81:J81">
    <cfRule type="cellIs" dxfId="1855" priority="60" operator="notEqual">
      <formula>""</formula>
    </cfRule>
  </conditionalFormatting>
  <conditionalFormatting sqref="I86:J86 I88:J88 I90:J90 I92:J92 I94:J94 I96:J96 I98:J98">
    <cfRule type="cellIs" dxfId="1854" priority="59" operator="notEqual">
      <formula>""</formula>
    </cfRule>
  </conditionalFormatting>
  <conditionalFormatting sqref="I103:J103 I105:J105 I107:J107 I109:J109 I111:J111 I113:J113 I115:J115">
    <cfRule type="cellIs" dxfId="1853" priority="58" operator="notEqual">
      <formula>""</formula>
    </cfRule>
  </conditionalFormatting>
  <conditionalFormatting sqref="I120:J120 I122:J122 I124:J124 I126:J126 I128:J128 I130:J130 I132:J132">
    <cfRule type="cellIs" dxfId="1852" priority="57" operator="notEqual">
      <formula>""</formula>
    </cfRule>
  </conditionalFormatting>
  <conditionalFormatting sqref="I31:J33">
    <cfRule type="expression" dxfId="1851" priority="56">
      <formula>$C$32=TODAY()</formula>
    </cfRule>
  </conditionalFormatting>
  <conditionalFormatting sqref="I14:J16">
    <cfRule type="expression" dxfId="1850" priority="55">
      <formula>$C$15=TODAY()</formula>
    </cfRule>
  </conditionalFormatting>
  <conditionalFormatting sqref="I48:J50">
    <cfRule type="expression" dxfId="1849" priority="54">
      <formula>$C$49=TODAY()</formula>
    </cfRule>
  </conditionalFormatting>
  <conditionalFormatting sqref="I65:J67">
    <cfRule type="expression" dxfId="1848" priority="53">
      <formula>$C$66=TODAY()</formula>
    </cfRule>
  </conditionalFormatting>
  <conditionalFormatting sqref="I82:J84">
    <cfRule type="expression" dxfId="1847" priority="52">
      <formula>$C$83=TODAY()</formula>
    </cfRule>
  </conditionalFormatting>
  <conditionalFormatting sqref="I99:J101">
    <cfRule type="expression" dxfId="1846" priority="51">
      <formula>$C$100=TODAY()</formula>
    </cfRule>
  </conditionalFormatting>
  <conditionalFormatting sqref="I116:J118">
    <cfRule type="expression" dxfId="1845" priority="50">
      <formula>$C$117=TODAY()</formula>
    </cfRule>
  </conditionalFormatting>
  <conditionalFormatting sqref="M18:N18 M20:N20 M22:N22 M24:N24 M26:N26 M28:N28 M30:N30">
    <cfRule type="cellIs" dxfId="1844" priority="42" operator="notEqual">
      <formula>""</formula>
    </cfRule>
  </conditionalFormatting>
  <conditionalFormatting sqref="M35:N35 M37:N37 M39:N39 M41:N41 M43:N43 M45:N45 M47:N47">
    <cfRule type="cellIs" dxfId="1843" priority="41" operator="notEqual">
      <formula>""</formula>
    </cfRule>
  </conditionalFormatting>
  <conditionalFormatting sqref="M52:N52 M54:N54 M56:N56 M58:N58 M60:N60 M62:N62 M64:N64">
    <cfRule type="cellIs" dxfId="1842" priority="40" operator="notEqual">
      <formula>""</formula>
    </cfRule>
  </conditionalFormatting>
  <conditionalFormatting sqref="M69:N69 M71:N71 M73:N73 M75:N75 M77:N77 M79:N79 M81:N81">
    <cfRule type="cellIs" dxfId="1841" priority="39" operator="notEqual">
      <formula>""</formula>
    </cfRule>
  </conditionalFormatting>
  <conditionalFormatting sqref="M86:N86 M88:N88 M90:N90 M92:N92 M94:N94 M96:N96 M98:N98">
    <cfRule type="cellIs" dxfId="1840" priority="38" operator="notEqual">
      <formula>""</formula>
    </cfRule>
  </conditionalFormatting>
  <conditionalFormatting sqref="M103:N103 M105:N105 M107:N107 M109:N109 M111:N111 M113:N113 M115:N115">
    <cfRule type="cellIs" dxfId="1839" priority="37" operator="notEqual">
      <formula>""</formula>
    </cfRule>
  </conditionalFormatting>
  <conditionalFormatting sqref="M120:N120 M122:N122 M124:N124 M126:N126 M128:N128 M130:N130 M132:N132">
    <cfRule type="cellIs" dxfId="1838" priority="36" operator="notEqual">
      <formula>""</formula>
    </cfRule>
  </conditionalFormatting>
  <conditionalFormatting sqref="M31:N33">
    <cfRule type="expression" dxfId="1837" priority="35">
      <formula>$C$32=TODAY()</formula>
    </cfRule>
  </conditionalFormatting>
  <conditionalFormatting sqref="M14:N16">
    <cfRule type="expression" dxfId="1836" priority="34">
      <formula>$C$15=TODAY()</formula>
    </cfRule>
  </conditionalFormatting>
  <conditionalFormatting sqref="M48:N50">
    <cfRule type="expression" dxfId="1835" priority="33">
      <formula>$C$49=TODAY()</formula>
    </cfRule>
  </conditionalFormatting>
  <conditionalFormatting sqref="M65:N67">
    <cfRule type="expression" dxfId="1834" priority="32">
      <formula>$C$66=TODAY()</formula>
    </cfRule>
  </conditionalFormatting>
  <conditionalFormatting sqref="M82:N84">
    <cfRule type="expression" dxfId="1833" priority="31">
      <formula>$C$83=TODAY()</formula>
    </cfRule>
  </conditionalFormatting>
  <conditionalFormatting sqref="M99:N101">
    <cfRule type="expression" dxfId="1832" priority="30">
      <formula>$C$100=TODAY()</formula>
    </cfRule>
  </conditionalFormatting>
  <conditionalFormatting sqref="M116:N118">
    <cfRule type="expression" dxfId="1831" priority="29">
      <formula>$C$117=TODAY()</formula>
    </cfRule>
  </conditionalFormatting>
  <conditionalFormatting sqref="K18:L18 K20:L20 K22:L22 K24:L24 K26:L26 K28:L28 K30:L30">
    <cfRule type="cellIs" dxfId="1830" priority="21" operator="notEqual">
      <formula>""</formula>
    </cfRule>
  </conditionalFormatting>
  <conditionalFormatting sqref="K35:L35 K37:L37 K39:L39 K41:L41 K43:L43 K45:L45 K47:L47">
    <cfRule type="cellIs" dxfId="1829" priority="20" operator="notEqual">
      <formula>""</formula>
    </cfRule>
  </conditionalFormatting>
  <conditionalFormatting sqref="K52:L52 K54:L54 K56:L56 K58:L58 K60:L60 K62:L62 K64:L64">
    <cfRule type="cellIs" dxfId="1828" priority="19" operator="notEqual">
      <formula>""</formula>
    </cfRule>
  </conditionalFormatting>
  <conditionalFormatting sqref="K69:L69 K71:L71 K73:L73 K75:L75 K77:L77 K79:L79 K81:L81">
    <cfRule type="cellIs" dxfId="1827" priority="18" operator="notEqual">
      <formula>""</formula>
    </cfRule>
  </conditionalFormatting>
  <conditionalFormatting sqref="K86:L86 K88:L88 K90:L90 K92:L92 K94:L94 K96:L96 K98:L98">
    <cfRule type="cellIs" dxfId="1826" priority="17" operator="notEqual">
      <formula>""</formula>
    </cfRule>
  </conditionalFormatting>
  <conditionalFormatting sqref="K103:L103 K105:L105 K107:L107 K109:L109 K111:L111 K113:L113 K115:L115">
    <cfRule type="cellIs" dxfId="1825" priority="16" operator="notEqual">
      <formula>""</formula>
    </cfRule>
  </conditionalFormatting>
  <conditionalFormatting sqref="K120:L120 K122:L122 K124:L124 K126:L126 K128:L128 K130:L130 K132:L132">
    <cfRule type="cellIs" dxfId="1824" priority="15" operator="notEqual">
      <formula>""</formula>
    </cfRule>
  </conditionalFormatting>
  <conditionalFormatting sqref="K31:L33">
    <cfRule type="expression" dxfId="1823" priority="14">
      <formula>$C$32=TODAY()</formula>
    </cfRule>
  </conditionalFormatting>
  <conditionalFormatting sqref="K14:L16">
    <cfRule type="expression" dxfId="1822" priority="13">
      <formula>$C$15=TODAY()</formula>
    </cfRule>
  </conditionalFormatting>
  <conditionalFormatting sqref="K48:L50">
    <cfRule type="expression" dxfId="1821" priority="12">
      <formula>$C$49=TODAY()</formula>
    </cfRule>
  </conditionalFormatting>
  <conditionalFormatting sqref="K65:L67">
    <cfRule type="expression" dxfId="1820" priority="11">
      <formula>$C$66=TODAY()</formula>
    </cfRule>
  </conditionalFormatting>
  <conditionalFormatting sqref="K82:L84">
    <cfRule type="expression" dxfId="1819" priority="10">
      <formula>$C$83=TODAY()</formula>
    </cfRule>
  </conditionalFormatting>
  <conditionalFormatting sqref="K99:L101">
    <cfRule type="expression" dxfId="1818" priority="9">
      <formula>$C$100=TODAY()</formula>
    </cfRule>
  </conditionalFormatting>
  <conditionalFormatting sqref="K116:L118">
    <cfRule type="expression" dxfId="181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326037E-C309-1943-97DB-E4E93F7E9DD4}">
      <formula1>0</formula1>
      <formula2>0.999305555555556</formula2>
    </dataValidation>
  </dataValidations>
  <hyperlinks>
    <hyperlink ref="A1:B1" location="Kalender!B45" display="  ◀   zurück zum Menü" xr:uid="{2830D1E3-EE14-1B4A-A627-91A61A51D6AA}"/>
    <hyperlink ref="I6:J6" location="'Persönliche Daten'!A1" display="'Persönliche Daten'!A1" xr:uid="{5037F92E-ED54-1043-9414-3A730EB802E5}"/>
    <hyperlink ref="I7:J7" location="Table1!A1" display="Table1!A1" xr:uid="{3EECDF13-EBD9-8B41-A32C-CCC351000C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B91D3BA-768D-F04F-A112-037D92B9F03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26B5AE0-5DA1-7741-85CA-B4847E8E23D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45A5A82-6882-DA49-A33D-1504E2268B6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B0B563E-88E4-7D4A-AAAA-1EE4714CEE1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657BC56-E473-9C40-AAF7-DEBD5844FE4D}">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DE00F49-0BE9-9643-87AA-ADC60DD047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489FD2-845D-EB40-9560-775351D66F6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9239AE-FAE8-0949-9EF2-4E64C675A33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2CC9C4-D894-1646-B5E8-65791CA3295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A943F0A-0490-DE46-B7CC-E37671ACDF8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0F7F4A9-746F-2843-8F75-168ADD19866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221B2DF-BF50-6544-84AD-C37E1572BA0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51542-F964-A543-83D8-577665E882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0D4347-0890-464C-B165-F3FB80FAB75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7168165-9BBE-D342-9A3D-0C5E498B4D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E4928F38-7723-DE4E-B730-234A5E4FE5D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C3E10A4-A872-034D-8893-D476D82DD44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481C7A5-1C54-B44F-9698-E0B9F0CFCF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C3C1C1D-0B5A-9443-809E-C20D365B2C9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8E03E6-37F6-E746-8DF6-291E3AE05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2CB9999-054B-FC48-A3C9-4AC463F62B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BDF5517-4430-0E4F-AB1F-17F50378B3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148461-8993-A345-89B9-E3187404C9E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612E9F-FEF4-0D43-A77A-A58C4C7F7F8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E7CCAA9-CF18-C642-873F-5585B4D5655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1F0FE5-E1C7-AC45-8431-1FFF5F5D2A2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C5B0961-32CD-9E49-BA9C-C8DA11C4315B}">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AFA9004-EB26-6A43-9D15-CF56DD60C3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4D5F680-9A68-D14D-96C5-D1116CE6BD30}">
          <x14:formula1>
            <xm:f>Einstellungen!$H$7:$H$19</xm:f>
          </x14:formula1>
          <xm:sqref>H17:H30 H34:H47 H51:H64 H68:H81 H85:H98 H102:H115 H119:H132</xm:sqref>
        </x14:dataValidation>
        <x14:dataValidation type="list" allowBlank="1" showInputMessage="1" showErrorMessage="1" xr:uid="{78900033-3DAD-344F-B6DD-2D3FA313D5D7}">
          <x14:formula1>
            <xm:f>Einstellungen!$F$7:$F$19</xm:f>
          </x14:formula1>
          <xm:sqref>G17:G30 G34:G47 G51:G64 G68:G81 G85:G98 G102:G115 G119:G132</xm:sqref>
        </x14:dataValidation>
        <x14:dataValidation type="list" allowBlank="1" showInputMessage="1" showErrorMessage="1" xr:uid="{568BBA86-8883-DE46-88E0-011AFC772A1D}">
          <x14:formula1>
            <xm:f>Einstellungen!$D$7:$D$19</xm:f>
          </x14:formula1>
          <xm:sqref>F17:F30 F34:F47 F51:F64 F68:F81 F85:F98 F102:F115 F119:F132</xm:sqref>
        </x14:dataValidation>
        <x14:dataValidation type="list" allowBlank="1" showInputMessage="1" showErrorMessage="1" xr:uid="{B3ADCB1D-FC6F-774F-8766-4B341620FA77}">
          <x14:formula1>
            <xm:f>Einstellungen!$B$7:$B$19</xm:f>
          </x14:formula1>
          <xm:sqref>E17:E30 E34:E47 E51:E64 E68:E81 E85:E98 E102:E115 E119:E132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33EA7-4AEE-8445-B895-8EF530B08F7B}">
  <sheetPr codeName="Tabelle3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Kalender!K46</f>
        <v>2. September 2024 bis 8. September 2024</v>
      </c>
      <c r="S2" s="53"/>
    </row>
    <row r="3" spans="1:19" ht="30" customHeight="1">
      <c r="A3" s="161"/>
      <c r="B3" s="120"/>
      <c r="C3" s="120"/>
      <c r="D3" s="120"/>
      <c r="E3" s="120"/>
      <c r="F3" s="120"/>
      <c r="G3" s="120"/>
      <c r="H3" s="120"/>
      <c r="I3" s="120"/>
      <c r="J3" s="120"/>
      <c r="K3" s="120"/>
      <c r="L3" s="120"/>
      <c r="M3" s="120"/>
      <c r="N3" s="120"/>
      <c r="O3" s="120"/>
      <c r="P3" s="120"/>
      <c r="Q3" s="44"/>
      <c r="R3" s="107" t="str">
        <f>Kalender!J46</f>
        <v>Woche 36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Kalender!C46</f>
        <v>45537</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Kalender!D46</f>
        <v>45538</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Kalender!E46</f>
        <v>45539</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Kalender!F46</f>
        <v>45540</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Kalender!G46</f>
        <v>45541</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Kalender!H46</f>
        <v>45542</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Kalender!I46</f>
        <v>45543</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45537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45538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45539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45540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45541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45542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45543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BPJGcmFr9LVnyjaTKB4vo0Bk14jor4Fb32blsbNHRLFe8m2Hd7gC+GuUemrCdXWrYJkh1QhDa5ydBzudXTBqw==" saltValue="dsO23KL0yJ0SX/GBYKnEz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788" priority="103" operator="notEqual">
      <formula>""</formula>
    </cfRule>
  </conditionalFormatting>
  <conditionalFormatting sqref="O35:P35 O37:P37 O39:P39 O41:P41 O43:P43 O45:P45 O47:P47">
    <cfRule type="cellIs" dxfId="1787" priority="102" operator="notEqual">
      <formula>""</formula>
    </cfRule>
  </conditionalFormatting>
  <conditionalFormatting sqref="O52:P52 O54:P54 O56:P56 O58:P58 O60:P60 O62:P62 O64:P64">
    <cfRule type="cellIs" dxfId="1786" priority="101" operator="notEqual">
      <formula>""</formula>
    </cfRule>
  </conditionalFormatting>
  <conditionalFormatting sqref="O69:P69 O71:P71 O73:P73 O75:P75 O77:P77 O79:P79 O81:P81">
    <cfRule type="cellIs" dxfId="1785" priority="100" operator="notEqual">
      <formula>""</formula>
    </cfRule>
  </conditionalFormatting>
  <conditionalFormatting sqref="O86:P86 O88:P88 O90:P90 O92:P92 O94:P94 O96:P96 O98:P98">
    <cfRule type="cellIs" dxfId="1784" priority="99" operator="notEqual">
      <formula>""</formula>
    </cfRule>
  </conditionalFormatting>
  <conditionalFormatting sqref="O103:P103 O105:P105 O107:P107 O109:P109 O111:P111 O113:P113 O115:P115">
    <cfRule type="cellIs" dxfId="1783" priority="98" operator="notEqual">
      <formula>""</formula>
    </cfRule>
  </conditionalFormatting>
  <conditionalFormatting sqref="O120:P120 O122:P122 O124:P124 O126:P126 O128:P128 O130:P130 O132:P132">
    <cfRule type="cellIs" dxfId="1782" priority="97" operator="notEqual">
      <formula>""</formula>
    </cfRule>
  </conditionalFormatting>
  <conditionalFormatting sqref="D52 D54 D56 D58 D60 D62 D64">
    <cfRule type="cellIs" dxfId="1781" priority="86" operator="greaterThan">
      <formula>140</formula>
    </cfRule>
    <cfRule type="cellIs" dxfId="1780" priority="91" operator="between">
      <formula>60</formula>
      <formula>140</formula>
    </cfRule>
    <cfRule type="cellIs" dxfId="1779" priority="96" operator="lessThan">
      <formula>60</formula>
    </cfRule>
  </conditionalFormatting>
  <conditionalFormatting sqref="D69 D71 D73 D75 D77 D79 D81">
    <cfRule type="cellIs" dxfId="1778" priority="85" operator="greaterThan">
      <formula>160</formula>
    </cfRule>
    <cfRule type="cellIs" dxfId="1777" priority="90" operator="between">
      <formula>60</formula>
      <formula>140</formula>
    </cfRule>
    <cfRule type="cellIs" dxfId="1776" priority="95" operator="lessThan">
      <formula>60</formula>
    </cfRule>
  </conditionalFormatting>
  <conditionalFormatting sqref="D86 D88 D90 D92 D94 D96 D98">
    <cfRule type="cellIs" dxfId="1775" priority="84" operator="greaterThan">
      <formula>140</formula>
    </cfRule>
    <cfRule type="cellIs" dxfId="1774" priority="89" operator="between">
      <formula>40</formula>
      <formula>140</formula>
    </cfRule>
    <cfRule type="cellIs" dxfId="1773" priority="94" operator="lessThan">
      <formula>60</formula>
    </cfRule>
  </conditionalFormatting>
  <conditionalFormatting sqref="D103 D105 D107 D109 D111 D113 D115">
    <cfRule type="cellIs" dxfId="1772" priority="83" operator="greaterThan">
      <formula>140</formula>
    </cfRule>
    <cfRule type="cellIs" dxfId="1771" priority="88" operator="between">
      <formula>60</formula>
      <formula>140</formula>
    </cfRule>
    <cfRule type="cellIs" dxfId="1770" priority="93" operator="lessThan">
      <formula>60</formula>
    </cfRule>
  </conditionalFormatting>
  <conditionalFormatting sqref="D120 D122 D124 D126 D128 D130 D132">
    <cfRule type="cellIs" dxfId="1769" priority="82" operator="greaterThan">
      <formula>140</formula>
    </cfRule>
    <cfRule type="cellIs" dxfId="1768" priority="87" operator="between">
      <formula>60</formula>
      <formula>140</formula>
    </cfRule>
    <cfRule type="cellIs" dxfId="1767" priority="92" operator="lessThan">
      <formula>60</formula>
    </cfRule>
  </conditionalFormatting>
  <conditionalFormatting sqref="D18 D20 D22 D24 D26 D28 D30">
    <cfRule type="cellIs" dxfId="1766" priority="104" operator="lessThan">
      <formula>60</formula>
    </cfRule>
    <cfRule type="cellIs" dxfId="1765" priority="105" operator="between">
      <formula>60</formula>
      <formula>140</formula>
    </cfRule>
    <cfRule type="cellIs" dxfId="1764" priority="106" operator="greaterThan">
      <formula>140</formula>
    </cfRule>
  </conditionalFormatting>
  <conditionalFormatting sqref="D35 D37 D39 D41 D43 D45 D47">
    <cfRule type="cellIs" dxfId="1763" priority="79" operator="lessThan">
      <formula>60</formula>
    </cfRule>
    <cfRule type="cellIs" dxfId="1762" priority="80" operator="between">
      <formula>60</formula>
      <formula>140</formula>
    </cfRule>
    <cfRule type="cellIs" dxfId="1761" priority="81" operator="greaterThan">
      <formula>140</formula>
    </cfRule>
  </conditionalFormatting>
  <conditionalFormatting sqref="E31:H33 C31 C33 A31:B33 O31:S33">
    <cfRule type="expression" dxfId="1760" priority="78">
      <formula>$C$32=TODAY()</formula>
    </cfRule>
  </conditionalFormatting>
  <conditionalFormatting sqref="A14:B16 C14:D14 C16:D16 E14:H16 O14:S16">
    <cfRule type="expression" dxfId="1759" priority="77">
      <formula>$C$15=TODAY()</formula>
    </cfRule>
  </conditionalFormatting>
  <conditionalFormatting sqref="A48:B50 C48:D48 C50:D50 E48:H50 O48:S50">
    <cfRule type="expression" dxfId="1758" priority="76">
      <formula>$C$49=TODAY()</formula>
    </cfRule>
  </conditionalFormatting>
  <conditionalFormatting sqref="A65:B67 C65:D65 C67:D67 E65:H67 O65:S67">
    <cfRule type="expression" dxfId="1757" priority="75">
      <formula>$C$66=TODAY()</formula>
    </cfRule>
  </conditionalFormatting>
  <conditionalFormatting sqref="A82:B84 C82:D82 C84:D84 E82:H84 O82:S84">
    <cfRule type="expression" dxfId="1756" priority="74">
      <formula>$C$83=TODAY()</formula>
    </cfRule>
  </conditionalFormatting>
  <conditionalFormatting sqref="A99:B101 C99:D99 C101:D101 E99:H101 O99:S101">
    <cfRule type="expression" dxfId="1755" priority="73">
      <formula>$C$100=TODAY()</formula>
    </cfRule>
  </conditionalFormatting>
  <conditionalFormatting sqref="A116:B118 C116:D116 C118:D118 E116:H118 O116:S118">
    <cfRule type="expression" dxfId="1754" priority="72">
      <formula>$C$117=TODAY()</formula>
    </cfRule>
  </conditionalFormatting>
  <conditionalFormatting sqref="I18:J18 I20:J20 I22:J22 I24:J24 I26:J26 I28:J28 I30:J30">
    <cfRule type="cellIs" dxfId="1753" priority="63" operator="notEqual">
      <formula>""</formula>
    </cfRule>
  </conditionalFormatting>
  <conditionalFormatting sqref="I35:J35 I37:J37 I39:J39 I41:J41 I43:J43 I45:J45 I47:J47">
    <cfRule type="cellIs" dxfId="1752" priority="62" operator="notEqual">
      <formula>""</formula>
    </cfRule>
  </conditionalFormatting>
  <conditionalFormatting sqref="I52:J52 I54:J54 I56:J56 I58:J58 I60:J60 I62:J62 I64:J64">
    <cfRule type="cellIs" dxfId="1751" priority="61" operator="notEqual">
      <formula>""</formula>
    </cfRule>
  </conditionalFormatting>
  <conditionalFormatting sqref="I69:J69 I71:J71 I73:J73 I75:J75 I77:J77 I79:J79 I81:J81">
    <cfRule type="cellIs" dxfId="1750" priority="60" operator="notEqual">
      <formula>""</formula>
    </cfRule>
  </conditionalFormatting>
  <conditionalFormatting sqref="I86:J86 I88:J88 I90:J90 I92:J92 I94:J94 I96:J96 I98:J98">
    <cfRule type="cellIs" dxfId="1749" priority="59" operator="notEqual">
      <formula>""</formula>
    </cfRule>
  </conditionalFormatting>
  <conditionalFormatting sqref="I103:J103 I105:J105 I107:J107 I109:J109 I111:J111 I113:J113 I115:J115">
    <cfRule type="cellIs" dxfId="1748" priority="58" operator="notEqual">
      <formula>""</formula>
    </cfRule>
  </conditionalFormatting>
  <conditionalFormatting sqref="I120:J120 I122:J122 I124:J124 I126:J126 I128:J128 I130:J130 I132:J132">
    <cfRule type="cellIs" dxfId="1747" priority="57" operator="notEqual">
      <formula>""</formula>
    </cfRule>
  </conditionalFormatting>
  <conditionalFormatting sqref="I31:J33">
    <cfRule type="expression" dxfId="1746" priority="56">
      <formula>$C$32=TODAY()</formula>
    </cfRule>
  </conditionalFormatting>
  <conditionalFormatting sqref="I14:J16">
    <cfRule type="expression" dxfId="1745" priority="55">
      <formula>$C$15=TODAY()</formula>
    </cfRule>
  </conditionalFormatting>
  <conditionalFormatting sqref="I48:J50">
    <cfRule type="expression" dxfId="1744" priority="54">
      <formula>$C$49=TODAY()</formula>
    </cfRule>
  </conditionalFormatting>
  <conditionalFormatting sqref="I65:J67">
    <cfRule type="expression" dxfId="1743" priority="53">
      <formula>$C$66=TODAY()</formula>
    </cfRule>
  </conditionalFormatting>
  <conditionalFormatting sqref="I82:J84">
    <cfRule type="expression" dxfId="1742" priority="52">
      <formula>$C$83=TODAY()</formula>
    </cfRule>
  </conditionalFormatting>
  <conditionalFormatting sqref="I99:J101">
    <cfRule type="expression" dxfId="1741" priority="51">
      <formula>$C$100=TODAY()</formula>
    </cfRule>
  </conditionalFormatting>
  <conditionalFormatting sqref="I116:J118">
    <cfRule type="expression" dxfId="1740" priority="50">
      <formula>$C$117=TODAY()</formula>
    </cfRule>
  </conditionalFormatting>
  <conditionalFormatting sqref="M18:N18 M20:N20 M22:N22 M24:N24 M26:N26 M28:N28 M30:N30">
    <cfRule type="cellIs" dxfId="1739" priority="42" operator="notEqual">
      <formula>""</formula>
    </cfRule>
  </conditionalFormatting>
  <conditionalFormatting sqref="M35:N35 M37:N37 M39:N39 M41:N41 M43:N43 M45:N45 M47:N47">
    <cfRule type="cellIs" dxfId="1738" priority="41" operator="notEqual">
      <formula>""</formula>
    </cfRule>
  </conditionalFormatting>
  <conditionalFormatting sqref="M52:N52 M54:N54 M56:N56 M58:N58 M60:N60 M62:N62 M64:N64">
    <cfRule type="cellIs" dxfId="1737" priority="40" operator="notEqual">
      <formula>""</formula>
    </cfRule>
  </conditionalFormatting>
  <conditionalFormatting sqref="M69:N69 M71:N71 M73:N73 M75:N75 M77:N77 M79:N79 M81:N81">
    <cfRule type="cellIs" dxfId="1736" priority="39" operator="notEqual">
      <formula>""</formula>
    </cfRule>
  </conditionalFormatting>
  <conditionalFormatting sqref="M86:N86 M88:N88 M90:N90 M92:N92 M94:N94 M96:N96 M98:N98">
    <cfRule type="cellIs" dxfId="1735" priority="38" operator="notEqual">
      <formula>""</formula>
    </cfRule>
  </conditionalFormatting>
  <conditionalFormatting sqref="M103:N103 M105:N105 M107:N107 M109:N109 M111:N111 M113:N113 M115:N115">
    <cfRule type="cellIs" dxfId="1734" priority="37" operator="notEqual">
      <formula>""</formula>
    </cfRule>
  </conditionalFormatting>
  <conditionalFormatting sqref="M120:N120 M122:N122 M124:N124 M126:N126 M128:N128 M130:N130 M132:N132">
    <cfRule type="cellIs" dxfId="1733" priority="36" operator="notEqual">
      <formula>""</formula>
    </cfRule>
  </conditionalFormatting>
  <conditionalFormatting sqref="M31:N33">
    <cfRule type="expression" dxfId="1732" priority="35">
      <formula>$C$32=TODAY()</formula>
    </cfRule>
  </conditionalFormatting>
  <conditionalFormatting sqref="M14:N16">
    <cfRule type="expression" dxfId="1731" priority="34">
      <formula>$C$15=TODAY()</formula>
    </cfRule>
  </conditionalFormatting>
  <conditionalFormatting sqref="M48:N50">
    <cfRule type="expression" dxfId="1730" priority="33">
      <formula>$C$49=TODAY()</formula>
    </cfRule>
  </conditionalFormatting>
  <conditionalFormatting sqref="M65:N67">
    <cfRule type="expression" dxfId="1729" priority="32">
      <formula>$C$66=TODAY()</formula>
    </cfRule>
  </conditionalFormatting>
  <conditionalFormatting sqref="M82:N84">
    <cfRule type="expression" dxfId="1728" priority="31">
      <formula>$C$83=TODAY()</formula>
    </cfRule>
  </conditionalFormatting>
  <conditionalFormatting sqref="M99:N101">
    <cfRule type="expression" dxfId="1727" priority="30">
      <formula>$C$100=TODAY()</formula>
    </cfRule>
  </conditionalFormatting>
  <conditionalFormatting sqref="M116:N118">
    <cfRule type="expression" dxfId="1726" priority="29">
      <formula>$C$117=TODAY()</formula>
    </cfRule>
  </conditionalFormatting>
  <conditionalFormatting sqref="K18:L18 K20:L20 K22:L22 K24:L24 K26:L26 K28:L28 K30:L30">
    <cfRule type="cellIs" dxfId="1725" priority="21" operator="notEqual">
      <formula>""</formula>
    </cfRule>
  </conditionalFormatting>
  <conditionalFormatting sqref="K35:L35 K37:L37 K39:L39 K41:L41 K43:L43 K45:L45 K47:L47">
    <cfRule type="cellIs" dxfId="1724" priority="20" operator="notEqual">
      <formula>""</formula>
    </cfRule>
  </conditionalFormatting>
  <conditionalFormatting sqref="K52:L52 K54:L54 K56:L56 K58:L58 K60:L60 K62:L62 K64:L64">
    <cfRule type="cellIs" dxfId="1723" priority="19" operator="notEqual">
      <formula>""</formula>
    </cfRule>
  </conditionalFormatting>
  <conditionalFormatting sqref="K69:L69 K71:L71 K73:L73 K75:L75 K77:L77 K79:L79 K81:L81">
    <cfRule type="cellIs" dxfId="1722" priority="18" operator="notEqual">
      <formula>""</formula>
    </cfRule>
  </conditionalFormatting>
  <conditionalFormatting sqref="K86:L86 K88:L88 K90:L90 K92:L92 K94:L94 K96:L96 K98:L98">
    <cfRule type="cellIs" dxfId="1721" priority="17" operator="notEqual">
      <formula>""</formula>
    </cfRule>
  </conditionalFormatting>
  <conditionalFormatting sqref="K103:L103 K105:L105 K107:L107 K109:L109 K111:L111 K113:L113 K115:L115">
    <cfRule type="cellIs" dxfId="1720" priority="16" operator="notEqual">
      <formula>""</formula>
    </cfRule>
  </conditionalFormatting>
  <conditionalFormatting sqref="K120:L120 K122:L122 K124:L124 K126:L126 K128:L128 K130:L130 K132:L132">
    <cfRule type="cellIs" dxfId="1719" priority="15" operator="notEqual">
      <formula>""</formula>
    </cfRule>
  </conditionalFormatting>
  <conditionalFormatting sqref="K31:L33">
    <cfRule type="expression" dxfId="1718" priority="14">
      <formula>$C$32=TODAY()</formula>
    </cfRule>
  </conditionalFormatting>
  <conditionalFormatting sqref="K14:L16">
    <cfRule type="expression" dxfId="1717" priority="13">
      <formula>$C$15=TODAY()</formula>
    </cfRule>
  </conditionalFormatting>
  <conditionalFormatting sqref="K48:L50">
    <cfRule type="expression" dxfId="1716" priority="12">
      <formula>$C$49=TODAY()</formula>
    </cfRule>
  </conditionalFormatting>
  <conditionalFormatting sqref="K65:L67">
    <cfRule type="expression" dxfId="1715" priority="11">
      <formula>$C$66=TODAY()</formula>
    </cfRule>
  </conditionalFormatting>
  <conditionalFormatting sqref="K82:L84">
    <cfRule type="expression" dxfId="1714" priority="10">
      <formula>$C$83=TODAY()</formula>
    </cfRule>
  </conditionalFormatting>
  <conditionalFormatting sqref="K99:L101">
    <cfRule type="expression" dxfId="1713" priority="9">
      <formula>$C$100=TODAY()</formula>
    </cfRule>
  </conditionalFormatting>
  <conditionalFormatting sqref="K116:L118">
    <cfRule type="expression" dxfId="171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33ADBD6-298A-484A-A552-7AEE3B87BEED}">
      <formula1>0</formula1>
      <formula2>0.999305555555556</formula2>
    </dataValidation>
  </dataValidations>
  <hyperlinks>
    <hyperlink ref="A1:B1" location="Kalender!B46" display="  ◀   zurück zum Menü" xr:uid="{B929A369-977F-F044-879A-2A02CCF93D7B}"/>
    <hyperlink ref="I6:J6" location="'Persönliche Daten'!A1" display="'Persönliche Daten'!A1" xr:uid="{9912787E-AA71-3F46-826F-3D1B2AA52FCC}"/>
    <hyperlink ref="I7:J7" location="Table1!A1" display="Table1!A1" xr:uid="{434DA53E-E7A5-E041-B826-EC489A1ECF1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1239AF-F141-6D49-8285-18F623B5B1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A4DB9B0-0571-D54D-8C47-A54AE9A4772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D8CF99F-D732-1B4F-901B-D367019A82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E65CCC6-D0D5-6C4A-B9E8-A7AB7E5D402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8D010E-5B92-9148-A941-48F34C2ECC5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0D4A050-A6E0-6B45-9F5C-B8575A378E4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8098F5D-A590-F54E-AC15-856A4486155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41D48B1-6628-0542-903A-40D0534E2CA7}">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0D77932-0028-CF4E-B205-FB43999DBF8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550B07-9C4D-C049-B632-82CEC6A99D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5A20C5B-6CCA-C943-9E29-C99616F1E6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D1E0BA9-9564-2C4B-8FD0-24F86392006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1230432-E022-904F-B571-260D53993AF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70B18D2-2ED8-D34E-8191-795452FECC2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2AFB93E-D882-B145-B4C8-CA86E87D3B7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B80EE63-CDE8-0F48-8B3E-55CABE9A744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DE95B2A-90AA-D244-877A-C79282A495F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7983A75-4FB5-8744-BD78-62F6B7D1EEA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ABD8E8-945A-2D45-B9E3-E0C3CB85FDE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C85E48D-2DF4-E645-A1BC-246109A092D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1A2F7DC-AD69-0744-BD3D-FDA84DA9BCD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5076DE-D9E3-D845-AB3F-703BA8A880F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38FF6B-5757-794C-B072-88961A0210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3E7405-3B4D-7442-8A40-0FD29E9775A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A19FF4E-69E7-3040-83E5-3D945E2DF7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08B6DB3-69C1-C94A-A775-8D905771C0A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A8BB9F5-BE7C-1849-8CAA-A7EE206E91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E99C0E0-D972-3F45-8812-1649B39809F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B924D03-07F5-7441-A250-8D2F3DC751A1}">
          <x14:formula1>
            <xm:f>Einstellungen!$H$7:$H$19</xm:f>
          </x14:formula1>
          <xm:sqref>H17:H30 H34:H47 H51:H64 H68:H81 H85:H98 H102:H115 H119:H132</xm:sqref>
        </x14:dataValidation>
        <x14:dataValidation type="list" allowBlank="1" showInputMessage="1" showErrorMessage="1" xr:uid="{32B9DD66-6EF8-ED4B-8F39-BC170B432700}">
          <x14:formula1>
            <xm:f>Einstellungen!$F$7:$F$19</xm:f>
          </x14:formula1>
          <xm:sqref>G17:G30 G34:G47 G51:G64 G68:G81 G85:G98 G102:G115 G119:G132</xm:sqref>
        </x14:dataValidation>
        <x14:dataValidation type="list" allowBlank="1" showInputMessage="1" showErrorMessage="1" xr:uid="{4FEBE0B4-665B-464A-B994-08B899A38187}">
          <x14:formula1>
            <xm:f>Einstellungen!$D$7:$D$19</xm:f>
          </x14:formula1>
          <xm:sqref>F17:F30 F34:F47 F51:F64 F68:F81 F85:F98 F102:F115 F119:F132</xm:sqref>
        </x14:dataValidation>
        <x14:dataValidation type="list" allowBlank="1" showInputMessage="1" showErrorMessage="1" xr:uid="{E0F144DD-5EBE-CA4E-9F75-A4A0C99C80AF}">
          <x14:formula1>
            <xm:f>Einstellungen!$B$7:$B$19</xm:f>
          </x14:formula1>
          <xm:sqref>E17:E30 E34:E47 E51:E64 E68:E81 E85:E98 E102:E115 E119:E132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F791-3C28-3341-8634-D9E11C3BE4DA}">
  <sheetPr codeName="Tabelle4"/>
  <dimension ref="A1:T155"/>
  <sheetViews>
    <sheetView showGridLines="0" showRowColHeaders="0" zoomScaleNormal="100" zoomScaleSheetLayoutView="115" workbookViewId="0">
      <selection activeCell="R3" sqref="R3"/>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row>
    <row r="2" spans="1:19" ht="25" customHeight="1">
      <c r="A2" s="159" t="s">
        <v>39</v>
      </c>
      <c r="B2" s="160"/>
      <c r="C2" s="160"/>
      <c r="D2" s="160"/>
      <c r="E2" s="160"/>
      <c r="F2" s="160"/>
      <c r="G2" s="160"/>
      <c r="H2" s="160"/>
      <c r="I2" s="160"/>
      <c r="J2" s="160"/>
      <c r="K2" s="160"/>
      <c r="L2" s="160"/>
      <c r="M2" s="160"/>
      <c r="N2" s="160"/>
      <c r="O2" s="160"/>
      <c r="P2" s="160"/>
      <c r="Q2" s="52"/>
      <c r="R2" s="106" t="str">
        <f>Kalender!K11</f>
        <v>1. Januar 2024 bis 7. Januar 2024</v>
      </c>
      <c r="S2" s="53"/>
    </row>
    <row r="3" spans="1:19" ht="30" customHeight="1">
      <c r="A3" s="161"/>
      <c r="B3" s="120"/>
      <c r="C3" s="120"/>
      <c r="D3" s="120"/>
      <c r="E3" s="120"/>
      <c r="F3" s="120"/>
      <c r="G3" s="120"/>
      <c r="H3" s="120"/>
      <c r="I3" s="120"/>
      <c r="J3" s="120"/>
      <c r="K3" s="120"/>
      <c r="L3" s="120"/>
      <c r="M3" s="120"/>
      <c r="N3" s="120"/>
      <c r="O3" s="120"/>
      <c r="P3" s="120"/>
      <c r="Q3" s="44"/>
      <c r="R3" s="105" t="str">
        <f>Kalender!J11</f>
        <v>Woche 1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Kalender!C11</f>
        <v>45292</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Kalender!D11</f>
        <v>45293</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Kalender!E11</f>
        <v>45294</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Kalender!F11</f>
        <v>45295</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Kalender!G11</f>
        <v>45296</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Kalender!H11</f>
        <v>45297</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Kalender!I11</f>
        <v>45298</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45292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45293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45294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45295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45296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45297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45298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cB6xYKKIefflqgsYjsQ3woQwO88EAyhsauy4/K70Y/kWSYADF53EI/khHQX6ICKBvYjyTeSPHiEkoSEaWfGMw==" saltValue="qqfRfwxAG4bAGiaFVeL4e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463" priority="103" operator="notEqual">
      <formula>""</formula>
    </cfRule>
  </conditionalFormatting>
  <conditionalFormatting sqref="O35:P35 O37:P37 O39:P39 O41:P41 O43:P43 O45:P45 O47:P47">
    <cfRule type="cellIs" dxfId="5462" priority="102" operator="notEqual">
      <formula>""</formula>
    </cfRule>
  </conditionalFormatting>
  <conditionalFormatting sqref="O52:P52 O54:P54 O56:P56 O58:P58 O60:P60 O62:P62 O64:P64">
    <cfRule type="cellIs" dxfId="5461" priority="101" operator="notEqual">
      <formula>""</formula>
    </cfRule>
  </conditionalFormatting>
  <conditionalFormatting sqref="O69:P69 O71:P71 O73:P73 O75:P75 O77:P77 O79:P79 O81:P81">
    <cfRule type="cellIs" dxfId="5460" priority="100" operator="notEqual">
      <formula>""</formula>
    </cfRule>
  </conditionalFormatting>
  <conditionalFormatting sqref="O86:P86 O88:P88 O90:P90 O92:P92 O94:P94 O96:P96 O98:P98">
    <cfRule type="cellIs" dxfId="5459" priority="99" operator="notEqual">
      <formula>""</formula>
    </cfRule>
  </conditionalFormatting>
  <conditionalFormatting sqref="O103:P103 O105:P105 O107:P107 O109:P109 O111:P111 O113:P113 O115:P115">
    <cfRule type="cellIs" dxfId="5458" priority="98" operator="notEqual">
      <formula>""</formula>
    </cfRule>
  </conditionalFormatting>
  <conditionalFormatting sqref="O120:P120 O122:P122 O124:P124 O126:P126 O128:P128 O130:P130 O132:P132">
    <cfRule type="cellIs" dxfId="5457" priority="97" operator="notEqual">
      <formula>""</formula>
    </cfRule>
  </conditionalFormatting>
  <conditionalFormatting sqref="D52 D54 D56 D58 D60 D62 D64">
    <cfRule type="cellIs" dxfId="5456" priority="86" operator="greaterThan">
      <formula>140</formula>
    </cfRule>
    <cfRule type="cellIs" dxfId="5455" priority="91" operator="between">
      <formula>60</formula>
      <formula>140</formula>
    </cfRule>
    <cfRule type="cellIs" dxfId="5454" priority="96" operator="lessThan">
      <formula>60</formula>
    </cfRule>
  </conditionalFormatting>
  <conditionalFormatting sqref="D69 D71 D73 D75 D77 D79 D81">
    <cfRule type="cellIs" dxfId="5453" priority="85" operator="greaterThan">
      <formula>160</formula>
    </cfRule>
    <cfRule type="cellIs" dxfId="5452" priority="90" operator="between">
      <formula>60</formula>
      <formula>140</formula>
    </cfRule>
    <cfRule type="cellIs" dxfId="5451" priority="95" operator="lessThan">
      <formula>60</formula>
    </cfRule>
  </conditionalFormatting>
  <conditionalFormatting sqref="D86 D88 D90 D92 D94 D96 D98">
    <cfRule type="cellIs" dxfId="5450" priority="84" operator="greaterThan">
      <formula>140</formula>
    </cfRule>
    <cfRule type="cellIs" dxfId="5449" priority="89" operator="between">
      <formula>40</formula>
      <formula>140</formula>
    </cfRule>
    <cfRule type="cellIs" dxfId="5448" priority="94" operator="lessThan">
      <formula>60</formula>
    </cfRule>
  </conditionalFormatting>
  <conditionalFormatting sqref="D103 D105 D107 D109 D111 D113 D115">
    <cfRule type="cellIs" dxfId="5447" priority="83" operator="greaterThan">
      <formula>140</formula>
    </cfRule>
    <cfRule type="cellIs" dxfId="5446" priority="88" operator="between">
      <formula>60</formula>
      <formula>140</formula>
    </cfRule>
    <cfRule type="cellIs" dxfId="5445" priority="93" operator="lessThan">
      <formula>60</formula>
    </cfRule>
  </conditionalFormatting>
  <conditionalFormatting sqref="D120 D122 D124 D126 D128 D130 D132">
    <cfRule type="cellIs" dxfId="5444" priority="82" operator="greaterThan">
      <formula>140</formula>
    </cfRule>
    <cfRule type="cellIs" dxfId="5443" priority="87" operator="between">
      <formula>60</formula>
      <formula>140</formula>
    </cfRule>
    <cfRule type="cellIs" dxfId="5442" priority="92" operator="lessThan">
      <formula>60</formula>
    </cfRule>
  </conditionalFormatting>
  <conditionalFormatting sqref="D18 D20 D22 D24 D26 D28 D30">
    <cfRule type="cellIs" dxfId="5441" priority="104" operator="lessThan">
      <formula>60</formula>
    </cfRule>
    <cfRule type="cellIs" dxfId="5440" priority="105" operator="between">
      <formula>60</formula>
      <formula>140</formula>
    </cfRule>
    <cfRule type="cellIs" dxfId="5439" priority="106" operator="greaterThan">
      <formula>140</formula>
    </cfRule>
  </conditionalFormatting>
  <conditionalFormatting sqref="D35 D37 D39 D41 D43 D45 D47">
    <cfRule type="cellIs" dxfId="5438" priority="79" operator="lessThan">
      <formula>60</formula>
    </cfRule>
    <cfRule type="cellIs" dxfId="5437" priority="80" operator="between">
      <formula>60</formula>
      <formula>140</formula>
    </cfRule>
    <cfRule type="cellIs" dxfId="5436" priority="81" operator="greaterThan">
      <formula>140</formula>
    </cfRule>
  </conditionalFormatting>
  <conditionalFormatting sqref="E31:H33 C31 C33 A31:B33 O31:S33">
    <cfRule type="expression" dxfId="5435" priority="78">
      <formula>$C$32=TODAY()</formula>
    </cfRule>
  </conditionalFormatting>
  <conditionalFormatting sqref="A14:B16 C14:D14 C16:D16 E14:H16 O14:S16">
    <cfRule type="expression" dxfId="5434" priority="77">
      <formula>$C$15=TODAY()</formula>
    </cfRule>
  </conditionalFormatting>
  <conditionalFormatting sqref="A48:B50 C48:D48 C50:D50 E48:H50 O48:S50">
    <cfRule type="expression" dxfId="5433" priority="76">
      <formula>$C$49=TODAY()</formula>
    </cfRule>
  </conditionalFormatting>
  <conditionalFormatting sqref="A65:B67 C65:D65 C67:D67 E65:H67 O65:S67">
    <cfRule type="expression" dxfId="5432" priority="75">
      <formula>$C$66=TODAY()</formula>
    </cfRule>
  </conditionalFormatting>
  <conditionalFormatting sqref="A82:B84 C82:D82 C84:D84 E82:H84 O82:S84">
    <cfRule type="expression" dxfId="5431" priority="74">
      <formula>$C$83=TODAY()</formula>
    </cfRule>
  </conditionalFormatting>
  <conditionalFormatting sqref="A99:B101 C99:D99 C101:D101 E99:H101 O99:S101">
    <cfRule type="expression" dxfId="5430" priority="73">
      <formula>$C$100=TODAY()</formula>
    </cfRule>
  </conditionalFormatting>
  <conditionalFormatting sqref="A116:B118 C116:D116 C118:D118 E116:H118 O116:S118">
    <cfRule type="expression" dxfId="5429" priority="72">
      <formula>$C$117=TODAY()</formula>
    </cfRule>
  </conditionalFormatting>
  <conditionalFormatting sqref="I18:J18 I20:J20 I22:J22 I24:J24 I26:J26 I28:J28 I30:J30">
    <cfRule type="cellIs" dxfId="5428" priority="63" operator="notEqual">
      <formula>""</formula>
    </cfRule>
  </conditionalFormatting>
  <conditionalFormatting sqref="I35:J35 I37:J37 I39:J39 I41:J41 I43:J43 I45:J45 I47:J47">
    <cfRule type="cellIs" dxfId="5427" priority="62" operator="notEqual">
      <formula>""</formula>
    </cfRule>
  </conditionalFormatting>
  <conditionalFormatting sqref="I52:J52 I54:J54 I56:J56 I58:J58 I60:J60 I62:J62 I64:J64">
    <cfRule type="cellIs" dxfId="5426" priority="61" operator="notEqual">
      <formula>""</formula>
    </cfRule>
  </conditionalFormatting>
  <conditionalFormatting sqref="I69:J69 I71:J71 I73:J73 I75:J75 I77:J77 I79:J79 I81:J81">
    <cfRule type="cellIs" dxfId="5425" priority="60" operator="notEqual">
      <formula>""</formula>
    </cfRule>
  </conditionalFormatting>
  <conditionalFormatting sqref="I86:J86 I88:J88 I90:J90 I92:J92 I94:J94 I96:J96 I98:J98">
    <cfRule type="cellIs" dxfId="5424" priority="59" operator="notEqual">
      <formula>""</formula>
    </cfRule>
  </conditionalFormatting>
  <conditionalFormatting sqref="I103:J103 I105:J105 I107:J107 I109:J109 I111:J111 I113:J113 I115:J115">
    <cfRule type="cellIs" dxfId="5423" priority="58" operator="notEqual">
      <formula>""</formula>
    </cfRule>
  </conditionalFormatting>
  <conditionalFormatting sqref="I120:J120 I122:J122 I124:J124 I126:J126 I128:J128 I130:J130 I132:J132">
    <cfRule type="cellIs" dxfId="5422" priority="57" operator="notEqual">
      <formula>""</formula>
    </cfRule>
  </conditionalFormatting>
  <conditionalFormatting sqref="I31:J33">
    <cfRule type="expression" dxfId="5421" priority="56">
      <formula>$C$32=TODAY()</formula>
    </cfRule>
  </conditionalFormatting>
  <conditionalFormatting sqref="I14:J16">
    <cfRule type="expression" dxfId="5420" priority="55">
      <formula>$C$15=TODAY()</formula>
    </cfRule>
  </conditionalFormatting>
  <conditionalFormatting sqref="I48:J50">
    <cfRule type="expression" dxfId="5419" priority="54">
      <formula>$C$49=TODAY()</formula>
    </cfRule>
  </conditionalFormatting>
  <conditionalFormatting sqref="I65:J67">
    <cfRule type="expression" dxfId="5418" priority="53">
      <formula>$C$66=TODAY()</formula>
    </cfRule>
  </conditionalFormatting>
  <conditionalFormatting sqref="I82:J84">
    <cfRule type="expression" dxfId="5417" priority="52">
      <formula>$C$83=TODAY()</formula>
    </cfRule>
  </conditionalFormatting>
  <conditionalFormatting sqref="I99:J101">
    <cfRule type="expression" dxfId="5416" priority="51">
      <formula>$C$100=TODAY()</formula>
    </cfRule>
  </conditionalFormatting>
  <conditionalFormatting sqref="I116:J118">
    <cfRule type="expression" dxfId="5415" priority="50">
      <formula>$C$117=TODAY()</formula>
    </cfRule>
  </conditionalFormatting>
  <conditionalFormatting sqref="M18:N18 M20:N20 M22:N22 M24:N24 M26:N26 M28:N28 M30:N30">
    <cfRule type="cellIs" dxfId="5414" priority="42" operator="notEqual">
      <formula>""</formula>
    </cfRule>
  </conditionalFormatting>
  <conditionalFormatting sqref="M35:N35 M37:N37 M39:N39 M41:N41 M43:N43 M45:N45 M47:N47">
    <cfRule type="cellIs" dxfId="5413" priority="41" operator="notEqual">
      <formula>""</formula>
    </cfRule>
  </conditionalFormatting>
  <conditionalFormatting sqref="M52:N52 M54:N54 M56:N56 M58:N58 M60:N60 M62:N62 M64:N64">
    <cfRule type="cellIs" dxfId="5412" priority="40" operator="notEqual">
      <formula>""</formula>
    </cfRule>
  </conditionalFormatting>
  <conditionalFormatting sqref="M69:N69 M71:N71 M73:N73 M75:N75 M77:N77 M79:N79 M81:N81">
    <cfRule type="cellIs" dxfId="5411" priority="39" operator="notEqual">
      <formula>""</formula>
    </cfRule>
  </conditionalFormatting>
  <conditionalFormatting sqref="M86:N86 M88:N88 M90:N90 M92:N92 M94:N94 M96:N96 M98:N98">
    <cfRule type="cellIs" dxfId="5410" priority="38" operator="notEqual">
      <formula>""</formula>
    </cfRule>
  </conditionalFormatting>
  <conditionalFormatting sqref="M103:N103 M105:N105 M107:N107 M109:N109 M111:N111 M113:N113 M115:N115">
    <cfRule type="cellIs" dxfId="5409" priority="37" operator="notEqual">
      <formula>""</formula>
    </cfRule>
  </conditionalFormatting>
  <conditionalFormatting sqref="M120:N120 M122:N122 M124:N124 M126:N126 M128:N128 M130:N130 M132:N132">
    <cfRule type="cellIs" dxfId="5408" priority="36" operator="notEqual">
      <formula>""</formula>
    </cfRule>
  </conditionalFormatting>
  <conditionalFormatting sqref="M31:N33">
    <cfRule type="expression" dxfId="5407" priority="35">
      <formula>$C$32=TODAY()</formula>
    </cfRule>
  </conditionalFormatting>
  <conditionalFormatting sqref="M14:N16">
    <cfRule type="expression" dxfId="5406" priority="34">
      <formula>$C$15=TODAY()</formula>
    </cfRule>
  </conditionalFormatting>
  <conditionalFormatting sqref="M48:N50">
    <cfRule type="expression" dxfId="5405" priority="33">
      <formula>$C$49=TODAY()</formula>
    </cfRule>
  </conditionalFormatting>
  <conditionalFormatting sqref="M65:N67">
    <cfRule type="expression" dxfId="5404" priority="32">
      <formula>$C$66=TODAY()</formula>
    </cfRule>
  </conditionalFormatting>
  <conditionalFormatting sqref="M82:N84">
    <cfRule type="expression" dxfId="5403" priority="31">
      <formula>$C$83=TODAY()</formula>
    </cfRule>
  </conditionalFormatting>
  <conditionalFormatting sqref="M99:N101">
    <cfRule type="expression" dxfId="5402" priority="30">
      <formula>$C$100=TODAY()</formula>
    </cfRule>
  </conditionalFormatting>
  <conditionalFormatting sqref="M116:N118">
    <cfRule type="expression" dxfId="5401" priority="29">
      <formula>$C$117=TODAY()</formula>
    </cfRule>
  </conditionalFormatting>
  <conditionalFormatting sqref="K18:L18 K20:L20 K22:L22 K24:L24 K26:L26 K28:L28 K30:L30">
    <cfRule type="cellIs" dxfId="5400" priority="21" operator="notEqual">
      <formula>""</formula>
    </cfRule>
  </conditionalFormatting>
  <conditionalFormatting sqref="K35:L35 K37:L37 K39:L39 K41:L41 K43:L43 K45:L45 K47:L47">
    <cfRule type="cellIs" dxfId="5399" priority="20" operator="notEqual">
      <formula>""</formula>
    </cfRule>
  </conditionalFormatting>
  <conditionalFormatting sqref="K52:L52 K54:L54 K56:L56 K58:L58 K60:L60 K62:L62 K64:L64">
    <cfRule type="cellIs" dxfId="5398" priority="19" operator="notEqual">
      <formula>""</formula>
    </cfRule>
  </conditionalFormatting>
  <conditionalFormatting sqref="K69:L69 K71:L71 K73:L73 K75:L75 K77:L77 K79:L79 K81:L81">
    <cfRule type="cellIs" dxfId="5397" priority="18" operator="notEqual">
      <formula>""</formula>
    </cfRule>
  </conditionalFormatting>
  <conditionalFormatting sqref="K86:L86 K88:L88 K90:L90 K92:L92 K94:L94 K96:L96 K98:L98">
    <cfRule type="cellIs" dxfId="5396" priority="17" operator="notEqual">
      <formula>""</formula>
    </cfRule>
  </conditionalFormatting>
  <conditionalFormatting sqref="K103:L103 K105:L105 K107:L107 K109:L109 K111:L111 K113:L113 K115:L115">
    <cfRule type="cellIs" dxfId="5395" priority="16" operator="notEqual">
      <formula>""</formula>
    </cfRule>
  </conditionalFormatting>
  <conditionalFormatting sqref="K120:L120 K122:L122 K124:L124 K126:L126 K128:L128 K130:L130 K132:L132">
    <cfRule type="cellIs" dxfId="5394" priority="15" operator="notEqual">
      <formula>""</formula>
    </cfRule>
  </conditionalFormatting>
  <conditionalFormatting sqref="K31:L33">
    <cfRule type="expression" dxfId="5393" priority="14">
      <formula>$C$32=TODAY()</formula>
    </cfRule>
  </conditionalFormatting>
  <conditionalFormatting sqref="K14:L16">
    <cfRule type="expression" dxfId="5392" priority="13">
      <formula>$C$15=TODAY()</formula>
    </cfRule>
  </conditionalFormatting>
  <conditionalFormatting sqref="K48:L50">
    <cfRule type="expression" dxfId="5391" priority="12">
      <formula>$C$49=TODAY()</formula>
    </cfRule>
  </conditionalFormatting>
  <conditionalFormatting sqref="K65:L67">
    <cfRule type="expression" dxfId="5390" priority="11">
      <formula>$C$66=TODAY()</formula>
    </cfRule>
  </conditionalFormatting>
  <conditionalFormatting sqref="K82:L84">
    <cfRule type="expression" dxfId="5389" priority="10">
      <formula>$C$83=TODAY()</formula>
    </cfRule>
  </conditionalFormatting>
  <conditionalFormatting sqref="K99:L101">
    <cfRule type="expression" dxfId="5388" priority="9">
      <formula>$C$100=TODAY()</formula>
    </cfRule>
  </conditionalFormatting>
  <conditionalFormatting sqref="K116:L118">
    <cfRule type="expression" dxfId="538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6BB9679-B0A5-BA4B-BD91-81169C2A0F95}">
      <formula1>0</formula1>
      <formula2>0.999305555555556</formula2>
    </dataValidation>
  </dataValidations>
  <hyperlinks>
    <hyperlink ref="I6:J6" location="'Persönliche Daten'!A1" display="'Persönliche Daten'!A1" xr:uid="{D985184D-D446-7A48-9231-70B0EB1D5671}"/>
    <hyperlink ref="I7:J7" location="Table1!A1" display="Table1!A1" xr:uid="{21B159C3-3CFF-754E-9DC3-2BC917694C7C}"/>
    <hyperlink ref="A1:B1" location="Kalender!B11" display="  ◀   zurück zum Menü" xr:uid="{4F3904C7-DD6A-FD42-804D-58E7BBE500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08426412-EDCB-A648-94F7-143F40DF4BF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21CC32-E10E-AF4F-A0E8-056CDC71AEE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EDDB5BD9-28FF-024F-B363-5027A22334D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1B3F2F1-426B-F545-AEE8-0797DF4A0AF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D1A3ECA-D6A2-4A43-BD8F-8981265177A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C859B6E-F669-074A-A8A6-FA9E99545FF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E6A5523-A701-C14B-85BC-E9894444979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1C129E1-9C45-FD40-B437-60437A21ED3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8ED0D26-6782-5449-813B-A247843E8C3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BFA87E9-1715-CA4F-ADFD-018D2293D4E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9D8D9F6-DEAD-EA46-9D0B-85367B2BAEF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A4DD80C-C0FF-904B-9CD1-32A241E0F5E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339C67A-3BBC-BA4D-817F-F1A323E69DD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9D479FD-5717-8C4B-BB4D-4909C45521E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8E9D0E6-3712-DD48-8690-BCC742AB236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8F09423-8BFA-1744-A497-4374B9729B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584A8C4-F294-B64B-9C28-F74F5F7F0C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47E492-0F48-AA4A-94CB-0670A578974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4C9C76-096A-0040-B231-89FFF49F9E7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776E9B0-0DE0-A444-BA42-04AA4EAB79C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93B1735-ACF8-7342-8775-0EED7B84FE7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1C6DA14-9E93-9D49-8780-0BF9C96728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A3C5CC1-3DCF-9541-813F-221CADD285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D94511E5-A8AD-6846-B8EB-9AD33CC7DAE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43D0C13-4D33-5943-AA16-F6876FCCD7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B4227EB-D69A-394B-933C-A347C2710F7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E81985-582B-AB45-90E9-F776738FCC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DDC987F-3E71-A649-8F0B-8222143B90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0DF7FD4-B770-454D-A1B7-85571FF10A5D}">
          <x14:formula1>
            <xm:f>Einstellungen!$H$7:$H$19</xm:f>
          </x14:formula1>
          <xm:sqref>H17:H30 H34:H47 H51:H64 H68:H81 H85:H98 H102:H115 H119:H132</xm:sqref>
        </x14:dataValidation>
        <x14:dataValidation type="list" allowBlank="1" showInputMessage="1" showErrorMessage="1" xr:uid="{9346DA25-2F36-9C44-858D-DC76171011AC}">
          <x14:formula1>
            <xm:f>Einstellungen!$F$7:$F$19</xm:f>
          </x14:formula1>
          <xm:sqref>G17:G30 G34:G47 G51:G64 G68:G81 G85:G98 G102:G115 G119:G132</xm:sqref>
        </x14:dataValidation>
        <x14:dataValidation type="list" allowBlank="1" showInputMessage="1" showErrorMessage="1" xr:uid="{CCD2E1CE-B047-924F-AF22-ED6CF57E2A03}">
          <x14:formula1>
            <xm:f>Einstellungen!$D$7:$D$19</xm:f>
          </x14:formula1>
          <xm:sqref>F17:F30 F34:F47 F51:F64 F68:F81 F85:F98 F102:F115 F119:F132</xm:sqref>
        </x14:dataValidation>
        <x14:dataValidation type="list" allowBlank="1" showInputMessage="1" showErrorMessage="1" xr:uid="{D5607D76-66F6-CF40-8029-C4BC3BBC76FF}">
          <x14:formula1>
            <xm:f>Einstellungen!$B$7:$B$19</xm:f>
          </x14:formula1>
          <xm:sqref>E17:E30 E34:E47 E51:E64 E68:E81 E85:E98 E102:E115 E119:E132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47D8-E678-E448-9EA8-9DACD30B88B9}">
  <sheetPr codeName="Tabelle4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Kalender!K47</f>
        <v>9. September 2024 bis 15. September 2024</v>
      </c>
      <c r="S2" s="53"/>
    </row>
    <row r="3" spans="1:19" ht="30" customHeight="1">
      <c r="A3" s="161"/>
      <c r="B3" s="120"/>
      <c r="C3" s="120"/>
      <c r="D3" s="120"/>
      <c r="E3" s="120"/>
      <c r="F3" s="120"/>
      <c r="G3" s="120"/>
      <c r="H3" s="120"/>
      <c r="I3" s="120"/>
      <c r="J3" s="120"/>
      <c r="K3" s="120"/>
      <c r="L3" s="120"/>
      <c r="M3" s="120"/>
      <c r="N3" s="120"/>
      <c r="O3" s="120"/>
      <c r="P3" s="120"/>
      <c r="Q3" s="44"/>
      <c r="R3" s="107" t="str">
        <f>Kalender!J47</f>
        <v>Woche 37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Kalender!C47</f>
        <v>45544</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Kalender!D47</f>
        <v>45545</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Kalender!E47</f>
        <v>45546</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Kalender!F47</f>
        <v>45547</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Kalender!G47</f>
        <v>45548</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Kalender!H47</f>
        <v>45549</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Kalender!I47</f>
        <v>45550</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45544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45545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45546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45547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45548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45549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45550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zuSXQgPXl0GzxQt6CyGYhi3AQNTo2kxy3785gpDg8NDeXbJdgpeIiL7OJrRK3qnB2KgzbqSe5Dtluh6O/PA74g==" saltValue="7JzbwGC36VoJgODb0+fHb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683" priority="103" operator="notEqual">
      <formula>""</formula>
    </cfRule>
  </conditionalFormatting>
  <conditionalFormatting sqref="O35:P35 O37:P37 O39:P39 O41:P41 O43:P43 O45:P45 O47:P47">
    <cfRule type="cellIs" dxfId="1682" priority="102" operator="notEqual">
      <formula>""</formula>
    </cfRule>
  </conditionalFormatting>
  <conditionalFormatting sqref="O52:P52 O54:P54 O56:P56 O58:P58 O60:P60 O62:P62 O64:P64">
    <cfRule type="cellIs" dxfId="1681" priority="101" operator="notEqual">
      <formula>""</formula>
    </cfRule>
  </conditionalFormatting>
  <conditionalFormatting sqref="O69:P69 O71:P71 O73:P73 O75:P75 O77:P77 O79:P79 O81:P81">
    <cfRule type="cellIs" dxfId="1680" priority="100" operator="notEqual">
      <formula>""</formula>
    </cfRule>
  </conditionalFormatting>
  <conditionalFormatting sqref="O86:P86 O88:P88 O90:P90 O92:P92 O94:P94 O96:P96 O98:P98">
    <cfRule type="cellIs" dxfId="1679" priority="99" operator="notEqual">
      <formula>""</formula>
    </cfRule>
  </conditionalFormatting>
  <conditionalFormatting sqref="O103:P103 O105:P105 O107:P107 O109:P109 O111:P111 O113:P113 O115:P115">
    <cfRule type="cellIs" dxfId="1678" priority="98" operator="notEqual">
      <formula>""</formula>
    </cfRule>
  </conditionalFormatting>
  <conditionalFormatting sqref="O120:P120 O122:P122 O124:P124 O126:P126 O128:P128 O130:P130 O132:P132">
    <cfRule type="cellIs" dxfId="1677" priority="97" operator="notEqual">
      <formula>""</formula>
    </cfRule>
  </conditionalFormatting>
  <conditionalFormatting sqref="D52 D54 D56 D58 D60 D62 D64">
    <cfRule type="cellIs" dxfId="1676" priority="86" operator="greaterThan">
      <formula>140</formula>
    </cfRule>
    <cfRule type="cellIs" dxfId="1675" priority="91" operator="between">
      <formula>60</formula>
      <formula>140</formula>
    </cfRule>
    <cfRule type="cellIs" dxfId="1674" priority="96" operator="lessThan">
      <formula>60</formula>
    </cfRule>
  </conditionalFormatting>
  <conditionalFormatting sqref="D69 D71 D73 D75 D77 D79 D81">
    <cfRule type="cellIs" dxfId="1673" priority="85" operator="greaterThan">
      <formula>160</formula>
    </cfRule>
    <cfRule type="cellIs" dxfId="1672" priority="90" operator="between">
      <formula>60</formula>
      <formula>140</formula>
    </cfRule>
    <cfRule type="cellIs" dxfId="1671" priority="95" operator="lessThan">
      <formula>60</formula>
    </cfRule>
  </conditionalFormatting>
  <conditionalFormatting sqref="D86 D88 D90 D92 D94 D96 D98">
    <cfRule type="cellIs" dxfId="1670" priority="84" operator="greaterThan">
      <formula>140</formula>
    </cfRule>
    <cfRule type="cellIs" dxfId="1669" priority="89" operator="between">
      <formula>40</formula>
      <formula>140</formula>
    </cfRule>
    <cfRule type="cellIs" dxfId="1668" priority="94" operator="lessThan">
      <formula>60</formula>
    </cfRule>
  </conditionalFormatting>
  <conditionalFormatting sqref="D103 D105 D107 D109 D111 D113 D115">
    <cfRule type="cellIs" dxfId="1667" priority="83" operator="greaterThan">
      <formula>140</formula>
    </cfRule>
    <cfRule type="cellIs" dxfId="1666" priority="88" operator="between">
      <formula>60</formula>
      <formula>140</formula>
    </cfRule>
    <cfRule type="cellIs" dxfId="1665" priority="93" operator="lessThan">
      <formula>60</formula>
    </cfRule>
  </conditionalFormatting>
  <conditionalFormatting sqref="D120 D122 D124 D126 D128 D130 D132">
    <cfRule type="cellIs" dxfId="1664" priority="82" operator="greaterThan">
      <formula>140</formula>
    </cfRule>
    <cfRule type="cellIs" dxfId="1663" priority="87" operator="between">
      <formula>60</formula>
      <formula>140</formula>
    </cfRule>
    <cfRule type="cellIs" dxfId="1662" priority="92" operator="lessThan">
      <formula>60</formula>
    </cfRule>
  </conditionalFormatting>
  <conditionalFormatting sqref="D18 D20 D22 D24 D26 D28 D30">
    <cfRule type="cellIs" dxfId="1661" priority="104" operator="lessThan">
      <formula>60</formula>
    </cfRule>
    <cfRule type="cellIs" dxfId="1660" priority="105" operator="between">
      <formula>60</formula>
      <formula>140</formula>
    </cfRule>
    <cfRule type="cellIs" dxfId="1659" priority="106" operator="greaterThan">
      <formula>140</formula>
    </cfRule>
  </conditionalFormatting>
  <conditionalFormatting sqref="D35 D37 D39 D41 D43 D45 D47">
    <cfRule type="cellIs" dxfId="1658" priority="79" operator="lessThan">
      <formula>60</formula>
    </cfRule>
    <cfRule type="cellIs" dxfId="1657" priority="80" operator="between">
      <formula>60</formula>
      <formula>140</formula>
    </cfRule>
    <cfRule type="cellIs" dxfId="1656" priority="81" operator="greaterThan">
      <formula>140</formula>
    </cfRule>
  </conditionalFormatting>
  <conditionalFormatting sqref="E31:H33 C31 C33 A31:B33 O31:S33">
    <cfRule type="expression" dxfId="1655" priority="78">
      <formula>$C$32=TODAY()</formula>
    </cfRule>
  </conditionalFormatting>
  <conditionalFormatting sqref="A14:B16 C14:D14 C16:D16 E14:H16 O14:S16">
    <cfRule type="expression" dxfId="1654" priority="77">
      <formula>$C$15=TODAY()</formula>
    </cfRule>
  </conditionalFormatting>
  <conditionalFormatting sqref="A48:B50 C48:D48 C50:D50 E48:H50 O48:S50">
    <cfRule type="expression" dxfId="1653" priority="76">
      <formula>$C$49=TODAY()</formula>
    </cfRule>
  </conditionalFormatting>
  <conditionalFormatting sqref="A65:B67 C65:D65 C67:D67 E65:H67 O65:S67">
    <cfRule type="expression" dxfId="1652" priority="75">
      <formula>$C$66=TODAY()</formula>
    </cfRule>
  </conditionalFormatting>
  <conditionalFormatting sqref="A82:B84 C82:D82 C84:D84 E82:H84 O82:S84">
    <cfRule type="expression" dxfId="1651" priority="74">
      <formula>$C$83=TODAY()</formula>
    </cfRule>
  </conditionalFormatting>
  <conditionalFormatting sqref="A99:B101 C99:D99 C101:D101 E99:H101 O99:S101">
    <cfRule type="expression" dxfId="1650" priority="73">
      <formula>$C$100=TODAY()</formula>
    </cfRule>
  </conditionalFormatting>
  <conditionalFormatting sqref="A116:B118 C116:D116 C118:D118 E116:H118 O116:S118">
    <cfRule type="expression" dxfId="1649" priority="72">
      <formula>$C$117=TODAY()</formula>
    </cfRule>
  </conditionalFormatting>
  <conditionalFormatting sqref="I18:J18 I20:J20 I22:J22 I24:J24 I26:J26 I28:J28 I30:J30">
    <cfRule type="cellIs" dxfId="1648" priority="63" operator="notEqual">
      <formula>""</formula>
    </cfRule>
  </conditionalFormatting>
  <conditionalFormatting sqref="I35:J35 I37:J37 I39:J39 I41:J41 I43:J43 I45:J45 I47:J47">
    <cfRule type="cellIs" dxfId="1647" priority="62" operator="notEqual">
      <formula>""</formula>
    </cfRule>
  </conditionalFormatting>
  <conditionalFormatting sqref="I52:J52 I54:J54 I56:J56 I58:J58 I60:J60 I62:J62 I64:J64">
    <cfRule type="cellIs" dxfId="1646" priority="61" operator="notEqual">
      <formula>""</formula>
    </cfRule>
  </conditionalFormatting>
  <conditionalFormatting sqref="I69:J69 I71:J71 I73:J73 I75:J75 I77:J77 I79:J79 I81:J81">
    <cfRule type="cellIs" dxfId="1645" priority="60" operator="notEqual">
      <formula>""</formula>
    </cfRule>
  </conditionalFormatting>
  <conditionalFormatting sqref="I86:J86 I88:J88 I90:J90 I92:J92 I94:J94 I96:J96 I98:J98">
    <cfRule type="cellIs" dxfId="1644" priority="59" operator="notEqual">
      <formula>""</formula>
    </cfRule>
  </conditionalFormatting>
  <conditionalFormatting sqref="I103:J103 I105:J105 I107:J107 I109:J109 I111:J111 I113:J113 I115:J115">
    <cfRule type="cellIs" dxfId="1643" priority="58" operator="notEqual">
      <formula>""</formula>
    </cfRule>
  </conditionalFormatting>
  <conditionalFormatting sqref="I120:J120 I122:J122 I124:J124 I126:J126 I128:J128 I130:J130 I132:J132">
    <cfRule type="cellIs" dxfId="1642" priority="57" operator="notEqual">
      <formula>""</formula>
    </cfRule>
  </conditionalFormatting>
  <conditionalFormatting sqref="I31:J33">
    <cfRule type="expression" dxfId="1641" priority="56">
      <formula>$C$32=TODAY()</formula>
    </cfRule>
  </conditionalFormatting>
  <conditionalFormatting sqref="I14:J16">
    <cfRule type="expression" dxfId="1640" priority="55">
      <formula>$C$15=TODAY()</formula>
    </cfRule>
  </conditionalFormatting>
  <conditionalFormatting sqref="I48:J50">
    <cfRule type="expression" dxfId="1639" priority="54">
      <formula>$C$49=TODAY()</formula>
    </cfRule>
  </conditionalFormatting>
  <conditionalFormatting sqref="I65:J67">
    <cfRule type="expression" dxfId="1638" priority="53">
      <formula>$C$66=TODAY()</formula>
    </cfRule>
  </conditionalFormatting>
  <conditionalFormatting sqref="I82:J84">
    <cfRule type="expression" dxfId="1637" priority="52">
      <formula>$C$83=TODAY()</formula>
    </cfRule>
  </conditionalFormatting>
  <conditionalFormatting sqref="I99:J101">
    <cfRule type="expression" dxfId="1636" priority="51">
      <formula>$C$100=TODAY()</formula>
    </cfRule>
  </conditionalFormatting>
  <conditionalFormatting sqref="I116:J118">
    <cfRule type="expression" dxfId="1635" priority="50">
      <formula>$C$117=TODAY()</formula>
    </cfRule>
  </conditionalFormatting>
  <conditionalFormatting sqref="M18:N18 M20:N20 M22:N22 M24:N24 M26:N26 M28:N28 M30:N30">
    <cfRule type="cellIs" dxfId="1634" priority="42" operator="notEqual">
      <formula>""</formula>
    </cfRule>
  </conditionalFormatting>
  <conditionalFormatting sqref="M35:N35 M37:N37 M39:N39 M41:N41 M43:N43 M45:N45 M47:N47">
    <cfRule type="cellIs" dxfId="1633" priority="41" operator="notEqual">
      <formula>""</formula>
    </cfRule>
  </conditionalFormatting>
  <conditionalFormatting sqref="M52:N52 M54:N54 M56:N56 M58:N58 M60:N60 M62:N62 M64:N64">
    <cfRule type="cellIs" dxfId="1632" priority="40" operator="notEqual">
      <formula>""</formula>
    </cfRule>
  </conditionalFormatting>
  <conditionalFormatting sqref="M69:N69 M71:N71 M73:N73 M75:N75 M77:N77 M79:N79 M81:N81">
    <cfRule type="cellIs" dxfId="1631" priority="39" operator="notEqual">
      <formula>""</formula>
    </cfRule>
  </conditionalFormatting>
  <conditionalFormatting sqref="M86:N86 M88:N88 M90:N90 M92:N92 M94:N94 M96:N96 M98:N98">
    <cfRule type="cellIs" dxfId="1630" priority="38" operator="notEqual">
      <formula>""</formula>
    </cfRule>
  </conditionalFormatting>
  <conditionalFormatting sqref="M103:N103 M105:N105 M107:N107 M109:N109 M111:N111 M113:N113 M115:N115">
    <cfRule type="cellIs" dxfId="1629" priority="37" operator="notEqual">
      <formula>""</formula>
    </cfRule>
  </conditionalFormatting>
  <conditionalFormatting sqref="M120:N120 M122:N122 M124:N124 M126:N126 M128:N128 M130:N130 M132:N132">
    <cfRule type="cellIs" dxfId="1628" priority="36" operator="notEqual">
      <formula>""</formula>
    </cfRule>
  </conditionalFormatting>
  <conditionalFormatting sqref="M31:N33">
    <cfRule type="expression" dxfId="1627" priority="35">
      <formula>$C$32=TODAY()</formula>
    </cfRule>
  </conditionalFormatting>
  <conditionalFormatting sqref="M14:N16">
    <cfRule type="expression" dxfId="1626" priority="34">
      <formula>$C$15=TODAY()</formula>
    </cfRule>
  </conditionalFormatting>
  <conditionalFormatting sqref="M48:N50">
    <cfRule type="expression" dxfId="1625" priority="33">
      <formula>$C$49=TODAY()</formula>
    </cfRule>
  </conditionalFormatting>
  <conditionalFormatting sqref="M65:N67">
    <cfRule type="expression" dxfId="1624" priority="32">
      <formula>$C$66=TODAY()</formula>
    </cfRule>
  </conditionalFormatting>
  <conditionalFormatting sqref="M82:N84">
    <cfRule type="expression" dxfId="1623" priority="31">
      <formula>$C$83=TODAY()</formula>
    </cfRule>
  </conditionalFormatting>
  <conditionalFormatting sqref="M99:N101">
    <cfRule type="expression" dxfId="1622" priority="30">
      <formula>$C$100=TODAY()</formula>
    </cfRule>
  </conditionalFormatting>
  <conditionalFormatting sqref="M116:N118">
    <cfRule type="expression" dxfId="1621" priority="29">
      <formula>$C$117=TODAY()</formula>
    </cfRule>
  </conditionalFormatting>
  <conditionalFormatting sqref="K18:L18 K20:L20 K22:L22 K24:L24 K26:L26 K28:L28 K30:L30">
    <cfRule type="cellIs" dxfId="1620" priority="21" operator="notEqual">
      <formula>""</formula>
    </cfRule>
  </conditionalFormatting>
  <conditionalFormatting sqref="K35:L35 K37:L37 K39:L39 K41:L41 K43:L43 K45:L45 K47:L47">
    <cfRule type="cellIs" dxfId="1619" priority="20" operator="notEqual">
      <formula>""</formula>
    </cfRule>
  </conditionalFormatting>
  <conditionalFormatting sqref="K52:L52 K54:L54 K56:L56 K58:L58 K60:L60 K62:L62 K64:L64">
    <cfRule type="cellIs" dxfId="1618" priority="19" operator="notEqual">
      <formula>""</formula>
    </cfRule>
  </conditionalFormatting>
  <conditionalFormatting sqref="K69:L69 K71:L71 K73:L73 K75:L75 K77:L77 K79:L79 K81:L81">
    <cfRule type="cellIs" dxfId="1617" priority="18" operator="notEqual">
      <formula>""</formula>
    </cfRule>
  </conditionalFormatting>
  <conditionalFormatting sqref="K86:L86 K88:L88 K90:L90 K92:L92 K94:L94 K96:L96 K98:L98">
    <cfRule type="cellIs" dxfId="1616" priority="17" operator="notEqual">
      <formula>""</formula>
    </cfRule>
  </conditionalFormatting>
  <conditionalFormatting sqref="K103:L103 K105:L105 K107:L107 K109:L109 K111:L111 K113:L113 K115:L115">
    <cfRule type="cellIs" dxfId="1615" priority="16" operator="notEqual">
      <formula>""</formula>
    </cfRule>
  </conditionalFormatting>
  <conditionalFormatting sqref="K120:L120 K122:L122 K124:L124 K126:L126 K128:L128 K130:L130 K132:L132">
    <cfRule type="cellIs" dxfId="1614" priority="15" operator="notEqual">
      <formula>""</formula>
    </cfRule>
  </conditionalFormatting>
  <conditionalFormatting sqref="K31:L33">
    <cfRule type="expression" dxfId="1613" priority="14">
      <formula>$C$32=TODAY()</formula>
    </cfRule>
  </conditionalFormatting>
  <conditionalFormatting sqref="K14:L16">
    <cfRule type="expression" dxfId="1612" priority="13">
      <formula>$C$15=TODAY()</formula>
    </cfRule>
  </conditionalFormatting>
  <conditionalFormatting sqref="K48:L50">
    <cfRule type="expression" dxfId="1611" priority="12">
      <formula>$C$49=TODAY()</formula>
    </cfRule>
  </conditionalFormatting>
  <conditionalFormatting sqref="K65:L67">
    <cfRule type="expression" dxfId="1610" priority="11">
      <formula>$C$66=TODAY()</formula>
    </cfRule>
  </conditionalFormatting>
  <conditionalFormatting sqref="K82:L84">
    <cfRule type="expression" dxfId="1609" priority="10">
      <formula>$C$83=TODAY()</formula>
    </cfRule>
  </conditionalFormatting>
  <conditionalFormatting sqref="K99:L101">
    <cfRule type="expression" dxfId="1608" priority="9">
      <formula>$C$100=TODAY()</formula>
    </cfRule>
  </conditionalFormatting>
  <conditionalFormatting sqref="K116:L118">
    <cfRule type="expression" dxfId="160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669B86E-C7E6-BF4C-AE46-EF67EE39DE16}">
      <formula1>0</formula1>
      <formula2>0.999305555555556</formula2>
    </dataValidation>
  </dataValidations>
  <hyperlinks>
    <hyperlink ref="A1:B1" location="Kalender!B47" display="  ◀   zurück zum Menü" xr:uid="{228A977B-4DA1-E84F-ABA8-023BCD20424E}"/>
    <hyperlink ref="I6:J6" location="'Persönliche Daten'!A1" display="'Persönliche Daten'!A1" xr:uid="{52CB3F81-7169-ED4C-ABA0-A7B94192E415}"/>
    <hyperlink ref="I7:J7" location="Table1!A1" display="Table1!A1" xr:uid="{569685BA-45C9-4F4F-B614-28CE99FB49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0E193FD-D136-B348-BDDB-93FBAC62230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7BBE841-FE7C-764F-8A3F-21EBD0C2C12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A27DD13-A797-B44C-AE60-9E0BB3A5FD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836EBCB-ABD1-C042-BB36-9DC4DFF5059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DEA3790-129D-874A-A453-E000CE20E9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A9EFC05-E766-E248-AAFB-3BEC9F352DD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FD1EA3E-CED8-A840-BB7D-B06CAECDC62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0EA49A-9651-B346-A537-209F9770DE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99A0DD-1CFF-BA43-84F3-E6F893DC3A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D8AAB15-3360-874E-94EF-84E5BEB4DDB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84D26D5-A97D-824C-A614-BEE30B0D879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5910EC7-C522-5A44-BD9D-E5E198098E0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84CF2B5-FA65-804D-A483-E47FB7E538F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AA8125-73D9-474B-9524-316CE390E8F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2CE9D1-D536-CA42-97A2-578AB6576B1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26E8BA1-44C7-5748-BF9F-A9577A7B5E9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E211D9-8B8F-E640-A8CA-86AD6020FE0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9A122C-7292-9E4C-8070-F42D0B1F5AC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16CBE83-3C92-3843-82FC-2CE3DA47979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ECEC3E2-1144-1A40-82C4-7DF85B38F4D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79BF6B2-A091-424B-A924-8A99BF3D53E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D7BC55-6EB5-C34F-B4C6-FF6D4150C79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12EF573-26C3-C845-B884-3609E27C5EA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B6F16E-5211-7F48-8456-1715D401F5D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ECBBFB9-B09F-834D-A62C-C85B61FC32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D606323-36B8-5A45-99C9-42DC840FD4E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D5E301D-A9FB-0445-848E-F524BD73D4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23406B9-B6AA-8C42-822F-E8CD7F5D981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3C7A7A-A18A-7B49-9AED-0FC5710AEA64}">
          <x14:formula1>
            <xm:f>Einstellungen!$H$7:$H$19</xm:f>
          </x14:formula1>
          <xm:sqref>H17:H30 H34:H47 H51:H64 H68:H81 H85:H98 H102:H115 H119:H132</xm:sqref>
        </x14:dataValidation>
        <x14:dataValidation type="list" allowBlank="1" showInputMessage="1" showErrorMessage="1" xr:uid="{AE1FE4DF-1742-6849-881F-71173CA37BCE}">
          <x14:formula1>
            <xm:f>Einstellungen!$F$7:$F$19</xm:f>
          </x14:formula1>
          <xm:sqref>G17:G30 G34:G47 G51:G64 G68:G81 G85:G98 G102:G115 G119:G132</xm:sqref>
        </x14:dataValidation>
        <x14:dataValidation type="list" allowBlank="1" showInputMessage="1" showErrorMessage="1" xr:uid="{20B84368-EB30-244B-AADD-5CF28C739690}">
          <x14:formula1>
            <xm:f>Einstellungen!$D$7:$D$19</xm:f>
          </x14:formula1>
          <xm:sqref>F17:F30 F34:F47 F51:F64 F68:F81 F85:F98 F102:F115 F119:F132</xm:sqref>
        </x14:dataValidation>
        <x14:dataValidation type="list" allowBlank="1" showInputMessage="1" showErrorMessage="1" xr:uid="{533B2966-99ED-4A4A-AA49-5FDA3D485C3A}">
          <x14:formula1>
            <xm:f>Einstellungen!$B$7:$B$19</xm:f>
          </x14:formula1>
          <xm:sqref>E17:E30 E34:E47 E51:E64 E68:E81 E85:E98 E102:E115 E119:E132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9C2D-9F02-C14E-B3DD-B111D32BCD4C}">
  <sheetPr codeName="Tabelle4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Kalender!K48</f>
        <v>16. September 2024 bis 22. September 2024</v>
      </c>
      <c r="S2" s="53"/>
    </row>
    <row r="3" spans="1:19" ht="30" customHeight="1">
      <c r="A3" s="161"/>
      <c r="B3" s="120"/>
      <c r="C3" s="120"/>
      <c r="D3" s="120"/>
      <c r="E3" s="120"/>
      <c r="F3" s="120"/>
      <c r="G3" s="120"/>
      <c r="H3" s="120"/>
      <c r="I3" s="120"/>
      <c r="J3" s="120"/>
      <c r="K3" s="120"/>
      <c r="L3" s="120"/>
      <c r="M3" s="120"/>
      <c r="N3" s="120"/>
      <c r="O3" s="120"/>
      <c r="P3" s="120"/>
      <c r="Q3" s="44"/>
      <c r="R3" s="107" t="str">
        <f>Kalender!J48</f>
        <v>Woche 38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Kalender!C48</f>
        <v>45551</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Kalender!D48</f>
        <v>45552</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Kalender!E48</f>
        <v>45553</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Kalender!F48</f>
        <v>45554</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Kalender!G48</f>
        <v>45555</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Kalender!H48</f>
        <v>45556</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Kalender!I48</f>
        <v>45557</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45551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45552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45553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45554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45555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45556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45557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DBOChNgnv/ppdGnfhZfciIM/Zo9d05ZM1uu4zk+fmFSjrRimBR8yEmO3f2NVHsdlMLuZJSjlV5QqPYG49nES8Q==" saltValue="AaktrMcHMEoeQFT4eMcGm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578" priority="103" operator="notEqual">
      <formula>""</formula>
    </cfRule>
  </conditionalFormatting>
  <conditionalFormatting sqref="O35:P35 O37:P37 O39:P39 O41:P41 O43:P43 O45:P45 O47:P47">
    <cfRule type="cellIs" dxfId="1577" priority="102" operator="notEqual">
      <formula>""</formula>
    </cfRule>
  </conditionalFormatting>
  <conditionalFormatting sqref="O52:P52 O54:P54 O56:P56 O58:P58 O60:P60 O62:P62 O64:P64">
    <cfRule type="cellIs" dxfId="1576" priority="101" operator="notEqual">
      <formula>""</formula>
    </cfRule>
  </conditionalFormatting>
  <conditionalFormatting sqref="O69:P69 O71:P71 O73:P73 O75:P75 O77:P77 O79:P79 O81:P81">
    <cfRule type="cellIs" dxfId="1575" priority="100" operator="notEqual">
      <formula>""</formula>
    </cfRule>
  </conditionalFormatting>
  <conditionalFormatting sqref="O86:P86 O88:P88 O90:P90 O92:P92 O94:P94 O96:P96 O98:P98">
    <cfRule type="cellIs" dxfId="1574" priority="99" operator="notEqual">
      <formula>""</formula>
    </cfRule>
  </conditionalFormatting>
  <conditionalFormatting sqref="O103:P103 O105:P105 O107:P107 O109:P109 O111:P111 O113:P113 O115:P115">
    <cfRule type="cellIs" dxfId="1573" priority="98" operator="notEqual">
      <formula>""</formula>
    </cfRule>
  </conditionalFormatting>
  <conditionalFormatting sqref="O120:P120 O122:P122 O124:P124 O126:P126 O128:P128 O130:P130 O132:P132">
    <cfRule type="cellIs" dxfId="1572" priority="97" operator="notEqual">
      <formula>""</formula>
    </cfRule>
  </conditionalFormatting>
  <conditionalFormatting sqref="D52 D54 D56 D58 D60 D62 D64">
    <cfRule type="cellIs" dxfId="1571" priority="86" operator="greaterThan">
      <formula>140</formula>
    </cfRule>
    <cfRule type="cellIs" dxfId="1570" priority="91" operator="between">
      <formula>60</formula>
      <formula>140</formula>
    </cfRule>
    <cfRule type="cellIs" dxfId="1569" priority="96" operator="lessThan">
      <formula>60</formula>
    </cfRule>
  </conditionalFormatting>
  <conditionalFormatting sqref="D69 D71 D73 D75 D77 D79 D81">
    <cfRule type="cellIs" dxfId="1568" priority="85" operator="greaterThan">
      <formula>160</formula>
    </cfRule>
    <cfRule type="cellIs" dxfId="1567" priority="90" operator="between">
      <formula>60</formula>
      <formula>140</formula>
    </cfRule>
    <cfRule type="cellIs" dxfId="1566" priority="95" operator="lessThan">
      <formula>60</formula>
    </cfRule>
  </conditionalFormatting>
  <conditionalFormatting sqref="D86 D88 D90 D92 D94 D96 D98">
    <cfRule type="cellIs" dxfId="1565" priority="84" operator="greaterThan">
      <formula>140</formula>
    </cfRule>
    <cfRule type="cellIs" dxfId="1564" priority="89" operator="between">
      <formula>40</formula>
      <formula>140</formula>
    </cfRule>
    <cfRule type="cellIs" dxfId="1563" priority="94" operator="lessThan">
      <formula>60</formula>
    </cfRule>
  </conditionalFormatting>
  <conditionalFormatting sqref="D103 D105 D107 D109 D111 D113 D115">
    <cfRule type="cellIs" dxfId="1562" priority="83" operator="greaterThan">
      <formula>140</formula>
    </cfRule>
    <cfRule type="cellIs" dxfId="1561" priority="88" operator="between">
      <formula>60</formula>
      <formula>140</formula>
    </cfRule>
    <cfRule type="cellIs" dxfId="1560" priority="93" operator="lessThan">
      <formula>60</formula>
    </cfRule>
  </conditionalFormatting>
  <conditionalFormatting sqref="D120 D122 D124 D126 D128 D130 D132">
    <cfRule type="cellIs" dxfId="1559" priority="82" operator="greaterThan">
      <formula>140</formula>
    </cfRule>
    <cfRule type="cellIs" dxfId="1558" priority="87" operator="between">
      <formula>60</formula>
      <formula>140</formula>
    </cfRule>
    <cfRule type="cellIs" dxfId="1557" priority="92" operator="lessThan">
      <formula>60</formula>
    </cfRule>
  </conditionalFormatting>
  <conditionalFormatting sqref="D18 D20 D22 D24 D26 D28 D30">
    <cfRule type="cellIs" dxfId="1556" priority="104" operator="lessThan">
      <formula>60</formula>
    </cfRule>
    <cfRule type="cellIs" dxfId="1555" priority="105" operator="between">
      <formula>60</formula>
      <formula>140</formula>
    </cfRule>
    <cfRule type="cellIs" dxfId="1554" priority="106" operator="greaterThan">
      <formula>140</formula>
    </cfRule>
  </conditionalFormatting>
  <conditionalFormatting sqref="D35 D37 D39 D41 D43 D45 D47">
    <cfRule type="cellIs" dxfId="1553" priority="79" operator="lessThan">
      <formula>60</formula>
    </cfRule>
    <cfRule type="cellIs" dxfId="1552" priority="80" operator="between">
      <formula>60</formula>
      <formula>140</formula>
    </cfRule>
    <cfRule type="cellIs" dxfId="1551" priority="81" operator="greaterThan">
      <formula>140</formula>
    </cfRule>
  </conditionalFormatting>
  <conditionalFormatting sqref="E31:H33 C31 C33 A31:B33 O31:S33">
    <cfRule type="expression" dxfId="1550" priority="78">
      <formula>$C$32=TODAY()</formula>
    </cfRule>
  </conditionalFormatting>
  <conditionalFormatting sqref="A14:B16 C14:D14 C16:D16 E14:H16 O14:S16">
    <cfRule type="expression" dxfId="1549" priority="77">
      <formula>$C$15=TODAY()</formula>
    </cfRule>
  </conditionalFormatting>
  <conditionalFormatting sqref="A48:B50 C48:D48 C50:D50 E48:H50 O48:S50">
    <cfRule type="expression" dxfId="1548" priority="76">
      <formula>$C$49=TODAY()</formula>
    </cfRule>
  </conditionalFormatting>
  <conditionalFormatting sqref="A65:B67 C65:D65 C67:D67 E65:H67 O65:S67">
    <cfRule type="expression" dxfId="1547" priority="75">
      <formula>$C$66=TODAY()</formula>
    </cfRule>
  </conditionalFormatting>
  <conditionalFormatting sqref="A82:B84 C82:D82 C84:D84 E82:H84 O82:S84">
    <cfRule type="expression" dxfId="1546" priority="74">
      <formula>$C$83=TODAY()</formula>
    </cfRule>
  </conditionalFormatting>
  <conditionalFormatting sqref="A99:B101 C99:D99 C101:D101 E99:H101 O99:S101">
    <cfRule type="expression" dxfId="1545" priority="73">
      <formula>$C$100=TODAY()</formula>
    </cfRule>
  </conditionalFormatting>
  <conditionalFormatting sqref="A116:B118 C116:D116 C118:D118 E116:H118 O116:S118">
    <cfRule type="expression" dxfId="1544" priority="72">
      <formula>$C$117=TODAY()</formula>
    </cfRule>
  </conditionalFormatting>
  <conditionalFormatting sqref="I18:J18 I20:J20 I22:J22 I24:J24 I26:J26 I28:J28 I30:J30">
    <cfRule type="cellIs" dxfId="1543" priority="63" operator="notEqual">
      <formula>""</formula>
    </cfRule>
  </conditionalFormatting>
  <conditionalFormatting sqref="I35:J35 I37:J37 I39:J39 I41:J41 I43:J43 I45:J45 I47:J47">
    <cfRule type="cellIs" dxfId="1542" priority="62" operator="notEqual">
      <formula>""</formula>
    </cfRule>
  </conditionalFormatting>
  <conditionalFormatting sqref="I52:J52 I54:J54 I56:J56 I58:J58 I60:J60 I62:J62 I64:J64">
    <cfRule type="cellIs" dxfId="1541" priority="61" operator="notEqual">
      <formula>""</formula>
    </cfRule>
  </conditionalFormatting>
  <conditionalFormatting sqref="I69:J69 I71:J71 I73:J73 I75:J75 I77:J77 I79:J79 I81:J81">
    <cfRule type="cellIs" dxfId="1540" priority="60" operator="notEqual">
      <formula>""</formula>
    </cfRule>
  </conditionalFormatting>
  <conditionalFormatting sqref="I86:J86 I88:J88 I90:J90 I92:J92 I94:J94 I96:J96 I98:J98">
    <cfRule type="cellIs" dxfId="1539" priority="59" operator="notEqual">
      <formula>""</formula>
    </cfRule>
  </conditionalFormatting>
  <conditionalFormatting sqref="I103:J103 I105:J105 I107:J107 I109:J109 I111:J111 I113:J113 I115:J115">
    <cfRule type="cellIs" dxfId="1538" priority="58" operator="notEqual">
      <formula>""</formula>
    </cfRule>
  </conditionalFormatting>
  <conditionalFormatting sqref="I120:J120 I122:J122 I124:J124 I126:J126 I128:J128 I130:J130 I132:J132">
    <cfRule type="cellIs" dxfId="1537" priority="57" operator="notEqual">
      <formula>""</formula>
    </cfRule>
  </conditionalFormatting>
  <conditionalFormatting sqref="I31:J33">
    <cfRule type="expression" dxfId="1536" priority="56">
      <formula>$C$32=TODAY()</formula>
    </cfRule>
  </conditionalFormatting>
  <conditionalFormatting sqref="I14:J16">
    <cfRule type="expression" dxfId="1535" priority="55">
      <formula>$C$15=TODAY()</formula>
    </cfRule>
  </conditionalFormatting>
  <conditionalFormatting sqref="I48:J50">
    <cfRule type="expression" dxfId="1534" priority="54">
      <formula>$C$49=TODAY()</formula>
    </cfRule>
  </conditionalFormatting>
  <conditionalFormatting sqref="I65:J67">
    <cfRule type="expression" dxfId="1533" priority="53">
      <formula>$C$66=TODAY()</formula>
    </cfRule>
  </conditionalFormatting>
  <conditionalFormatting sqref="I82:J84">
    <cfRule type="expression" dxfId="1532" priority="52">
      <formula>$C$83=TODAY()</formula>
    </cfRule>
  </conditionalFormatting>
  <conditionalFormatting sqref="I99:J101">
    <cfRule type="expression" dxfId="1531" priority="51">
      <formula>$C$100=TODAY()</formula>
    </cfRule>
  </conditionalFormatting>
  <conditionalFormatting sqref="I116:J118">
    <cfRule type="expression" dxfId="1530" priority="50">
      <formula>$C$117=TODAY()</formula>
    </cfRule>
  </conditionalFormatting>
  <conditionalFormatting sqref="M18:N18 M20:N20 M22:N22 M24:N24 M26:N26 M28:N28 M30:N30">
    <cfRule type="cellIs" dxfId="1529" priority="42" operator="notEqual">
      <formula>""</formula>
    </cfRule>
  </conditionalFormatting>
  <conditionalFormatting sqref="M35:N35 M37:N37 M39:N39 M41:N41 M43:N43 M45:N45 M47:N47">
    <cfRule type="cellIs" dxfId="1528" priority="41" operator="notEqual">
      <formula>""</formula>
    </cfRule>
  </conditionalFormatting>
  <conditionalFormatting sqref="M52:N52 M54:N54 M56:N56 M58:N58 M60:N60 M62:N62 M64:N64">
    <cfRule type="cellIs" dxfId="1527" priority="40" operator="notEqual">
      <formula>""</formula>
    </cfRule>
  </conditionalFormatting>
  <conditionalFormatting sqref="M69:N69 M71:N71 M73:N73 M75:N75 M77:N77 M79:N79 M81:N81">
    <cfRule type="cellIs" dxfId="1526" priority="39" operator="notEqual">
      <formula>""</formula>
    </cfRule>
  </conditionalFormatting>
  <conditionalFormatting sqref="M86:N86 M88:N88 M90:N90 M92:N92 M94:N94 M96:N96 M98:N98">
    <cfRule type="cellIs" dxfId="1525" priority="38" operator="notEqual">
      <formula>""</formula>
    </cfRule>
  </conditionalFormatting>
  <conditionalFormatting sqref="M103:N103 M105:N105 M107:N107 M109:N109 M111:N111 M113:N113 M115:N115">
    <cfRule type="cellIs" dxfId="1524" priority="37" operator="notEqual">
      <formula>""</formula>
    </cfRule>
  </conditionalFormatting>
  <conditionalFormatting sqref="M120:N120 M122:N122 M124:N124 M126:N126 M128:N128 M130:N130 M132:N132">
    <cfRule type="cellIs" dxfId="1523" priority="36" operator="notEqual">
      <formula>""</formula>
    </cfRule>
  </conditionalFormatting>
  <conditionalFormatting sqref="M31:N33">
    <cfRule type="expression" dxfId="1522" priority="35">
      <formula>$C$32=TODAY()</formula>
    </cfRule>
  </conditionalFormatting>
  <conditionalFormatting sqref="M14:N16">
    <cfRule type="expression" dxfId="1521" priority="34">
      <formula>$C$15=TODAY()</formula>
    </cfRule>
  </conditionalFormatting>
  <conditionalFormatting sqref="M48:N50">
    <cfRule type="expression" dxfId="1520" priority="33">
      <formula>$C$49=TODAY()</formula>
    </cfRule>
  </conditionalFormatting>
  <conditionalFormatting sqref="M65:N67">
    <cfRule type="expression" dxfId="1519" priority="32">
      <formula>$C$66=TODAY()</formula>
    </cfRule>
  </conditionalFormatting>
  <conditionalFormatting sqref="M82:N84">
    <cfRule type="expression" dxfId="1518" priority="31">
      <formula>$C$83=TODAY()</formula>
    </cfRule>
  </conditionalFormatting>
  <conditionalFormatting sqref="M99:N101">
    <cfRule type="expression" dxfId="1517" priority="30">
      <formula>$C$100=TODAY()</formula>
    </cfRule>
  </conditionalFormatting>
  <conditionalFormatting sqref="M116:N118">
    <cfRule type="expression" dxfId="1516" priority="29">
      <formula>$C$117=TODAY()</formula>
    </cfRule>
  </conditionalFormatting>
  <conditionalFormatting sqref="K18:L18 K20:L20 K22:L22 K24:L24 K26:L26 K28:L28 K30:L30">
    <cfRule type="cellIs" dxfId="1515" priority="21" operator="notEqual">
      <formula>""</formula>
    </cfRule>
  </conditionalFormatting>
  <conditionalFormatting sqref="K35:L35 K37:L37 K39:L39 K41:L41 K43:L43 K45:L45 K47:L47">
    <cfRule type="cellIs" dxfId="1514" priority="20" operator="notEqual">
      <formula>""</formula>
    </cfRule>
  </conditionalFormatting>
  <conditionalFormatting sqref="K52:L52 K54:L54 K56:L56 K58:L58 K60:L60 K62:L62 K64:L64">
    <cfRule type="cellIs" dxfId="1513" priority="19" operator="notEqual">
      <formula>""</formula>
    </cfRule>
  </conditionalFormatting>
  <conditionalFormatting sqref="K69:L69 K71:L71 K73:L73 K75:L75 K77:L77 K79:L79 K81:L81">
    <cfRule type="cellIs" dxfId="1512" priority="18" operator="notEqual">
      <formula>""</formula>
    </cfRule>
  </conditionalFormatting>
  <conditionalFormatting sqref="K86:L86 K88:L88 K90:L90 K92:L92 K94:L94 K96:L96 K98:L98">
    <cfRule type="cellIs" dxfId="1511" priority="17" operator="notEqual">
      <formula>""</formula>
    </cfRule>
  </conditionalFormatting>
  <conditionalFormatting sqref="K103:L103 K105:L105 K107:L107 K109:L109 K111:L111 K113:L113 K115:L115">
    <cfRule type="cellIs" dxfId="1510" priority="16" operator="notEqual">
      <formula>""</formula>
    </cfRule>
  </conditionalFormatting>
  <conditionalFormatting sqref="K120:L120 K122:L122 K124:L124 K126:L126 K128:L128 K130:L130 K132:L132">
    <cfRule type="cellIs" dxfId="1509" priority="15" operator="notEqual">
      <formula>""</formula>
    </cfRule>
  </conditionalFormatting>
  <conditionalFormatting sqref="K31:L33">
    <cfRule type="expression" dxfId="1508" priority="14">
      <formula>$C$32=TODAY()</formula>
    </cfRule>
  </conditionalFormatting>
  <conditionalFormatting sqref="K14:L16">
    <cfRule type="expression" dxfId="1507" priority="13">
      <formula>$C$15=TODAY()</formula>
    </cfRule>
  </conditionalFormatting>
  <conditionalFormatting sqref="K48:L50">
    <cfRule type="expression" dxfId="1506" priority="12">
      <formula>$C$49=TODAY()</formula>
    </cfRule>
  </conditionalFormatting>
  <conditionalFormatting sqref="K65:L67">
    <cfRule type="expression" dxfId="1505" priority="11">
      <formula>$C$66=TODAY()</formula>
    </cfRule>
  </conditionalFormatting>
  <conditionalFormatting sqref="K82:L84">
    <cfRule type="expression" dxfId="1504" priority="10">
      <formula>$C$83=TODAY()</formula>
    </cfRule>
  </conditionalFormatting>
  <conditionalFormatting sqref="K99:L101">
    <cfRule type="expression" dxfId="1503" priority="9">
      <formula>$C$100=TODAY()</formula>
    </cfRule>
  </conditionalFormatting>
  <conditionalFormatting sqref="K116:L118">
    <cfRule type="expression" dxfId="150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1992C60-D165-7F4D-862A-56DA5E225DFB}">
      <formula1>0</formula1>
      <formula2>0.999305555555556</formula2>
    </dataValidation>
  </dataValidations>
  <hyperlinks>
    <hyperlink ref="A1:B1" location="Kalender!B48" display="  ◀   zurück zum Menü" xr:uid="{90236D87-AE1A-C240-A11B-B4384058542A}"/>
    <hyperlink ref="I6:J6" location="'Persönliche Daten'!A1" display="'Persönliche Daten'!A1" xr:uid="{89909954-567A-C249-A45C-18D0B3637943}"/>
    <hyperlink ref="I7:J7" location="Table1!A1" display="Table1!A1" xr:uid="{EF5B084B-39B7-F34E-BA34-46CDFA998C1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0EA8B3A-EA80-5D4A-81FB-E2FD6173B2C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67873D8-DFC9-E04E-AB7C-5FBF7754FD4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0EDF32-ECD8-CF43-879D-653E8C4ED0C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C406FFB-AEB3-7C40-B85C-A16A254E663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3BEA133-5C16-4C4F-A9B5-307150DF50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77F3EF8-B4E0-F846-8A55-0DBFC1B3265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FDA5715-4A9A-3E4C-AD6D-612EECFB9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B696354-F4ED-024C-ADB3-BE20A0A27CD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252B436-F1F7-3A4D-90E3-4C72D7C38ED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4E4A93F-D1E2-5940-B972-819783C38A2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F09EF0F-75B8-5B40-B173-F791B00EFBD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792EA9-527C-8A44-B891-18E2694BEA9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5FDC83B-7424-E646-A7CA-7470016B480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B52F0F2-C5F2-C04D-A304-83CA27AAD77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3429811-9273-6442-A500-B96B10A748F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5BE4062-2323-414F-A175-7C74B4099DE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33702FE-2A3E-DF4C-8FAC-71A39076820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11C7AE0-F526-A54C-AA23-176516E1EB8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2B4653F-6B99-EA49-9B0B-6E1B5AF4E0F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2F454A9-DAEE-9D47-8FDA-576CAF1C004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32BA931-8EF8-CF43-842C-7253F475B9B6}">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976AD0B-986B-DC4D-BBB2-3AF9B43DAA1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DF1A2A6-6719-B64B-B1E7-7906AE74128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6990851-D4B0-7746-A9C3-02E9F692480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5F20EA0-9A11-BC44-B679-8CC2D175CE8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0C08C18-B9BD-BD46-8015-DE0DB64350A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652CFE7-28C1-9C47-8922-AA9B6891264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16792DE-CFD9-214E-88E9-A16307DDBE4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C7813FA-DBEE-9048-8751-471DBE1FAA02}">
          <x14:formula1>
            <xm:f>Einstellungen!$H$7:$H$19</xm:f>
          </x14:formula1>
          <xm:sqref>H17:H30 H34:H47 H51:H64 H68:H81 H85:H98 H102:H115 H119:H132</xm:sqref>
        </x14:dataValidation>
        <x14:dataValidation type="list" allowBlank="1" showInputMessage="1" showErrorMessage="1" xr:uid="{8563C2F6-57E6-4C4F-85F2-6C30D437FB88}">
          <x14:formula1>
            <xm:f>Einstellungen!$F$7:$F$19</xm:f>
          </x14:formula1>
          <xm:sqref>G17:G30 G34:G47 G51:G64 G68:G81 G85:G98 G102:G115 G119:G132</xm:sqref>
        </x14:dataValidation>
        <x14:dataValidation type="list" allowBlank="1" showInputMessage="1" showErrorMessage="1" xr:uid="{84936C15-3E04-C248-A0E0-F44AFA93A0A2}">
          <x14:formula1>
            <xm:f>Einstellungen!$D$7:$D$19</xm:f>
          </x14:formula1>
          <xm:sqref>F17:F30 F34:F47 F51:F64 F68:F81 F85:F98 F102:F115 F119:F132</xm:sqref>
        </x14:dataValidation>
        <x14:dataValidation type="list" allowBlank="1" showInputMessage="1" showErrorMessage="1" xr:uid="{1B68F3BD-DF8F-DD48-BF5A-4FE86E352809}">
          <x14:formula1>
            <xm:f>Einstellungen!$B$7:$B$19</xm:f>
          </x14:formula1>
          <xm:sqref>E17:E30 E34:E47 E51:E64 E68:E81 E85:E98 E102:E115 E119:E132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D872-51C9-504E-9B5D-802A96F7FA75}">
  <sheetPr codeName="Tabelle4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Kalender!K49</f>
        <v>23. September 2024 bis 29. September 2024</v>
      </c>
      <c r="S2" s="53"/>
    </row>
    <row r="3" spans="1:19" ht="30" customHeight="1">
      <c r="A3" s="161"/>
      <c r="B3" s="120"/>
      <c r="C3" s="120"/>
      <c r="D3" s="120"/>
      <c r="E3" s="120"/>
      <c r="F3" s="120"/>
      <c r="G3" s="120"/>
      <c r="H3" s="120"/>
      <c r="I3" s="120"/>
      <c r="J3" s="120"/>
      <c r="K3" s="120"/>
      <c r="L3" s="120"/>
      <c r="M3" s="120"/>
      <c r="N3" s="120"/>
      <c r="O3" s="120"/>
      <c r="P3" s="120"/>
      <c r="Q3" s="44"/>
      <c r="R3" s="107" t="str">
        <f>Kalender!J49</f>
        <v>Woche 39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Kalender!C49</f>
        <v>45558</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Kalender!D49</f>
        <v>45559</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Kalender!E49</f>
        <v>45560</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Kalender!F49</f>
        <v>45561</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Kalender!G49</f>
        <v>45562</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Kalender!H49</f>
        <v>45563</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Kalender!I49</f>
        <v>45564</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45558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45559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45560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45561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45562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45563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45564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vvCKXvJvV5r8mIg2viwso0egQHC8VZtJJ9NoUZZGwEvP55JEmEGpOE1PAFfPP3TzuD2fM05yS+lapMJF+7yY4w==" saltValue="zUEStssm1QQu6IU+i0uUu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473" priority="103" operator="notEqual">
      <formula>""</formula>
    </cfRule>
  </conditionalFormatting>
  <conditionalFormatting sqref="O35:P35 O37:P37 O39:P39 O41:P41 O43:P43 O45:P45 O47:P47">
    <cfRule type="cellIs" dxfId="1472" priority="102" operator="notEqual">
      <formula>""</formula>
    </cfRule>
  </conditionalFormatting>
  <conditionalFormatting sqref="O52:P52 O54:P54 O56:P56 O58:P58 O60:P60 O62:P62 O64:P64">
    <cfRule type="cellIs" dxfId="1471" priority="101" operator="notEqual">
      <formula>""</formula>
    </cfRule>
  </conditionalFormatting>
  <conditionalFormatting sqref="O69:P69 O71:P71 O73:P73 O75:P75 O77:P77 O79:P79 O81:P81">
    <cfRule type="cellIs" dxfId="1470" priority="100" operator="notEqual">
      <formula>""</formula>
    </cfRule>
  </conditionalFormatting>
  <conditionalFormatting sqref="O86:P86 O88:P88 O90:P90 O92:P92 O94:P94 O96:P96 O98:P98">
    <cfRule type="cellIs" dxfId="1469" priority="99" operator="notEqual">
      <formula>""</formula>
    </cfRule>
  </conditionalFormatting>
  <conditionalFormatting sqref="O103:P103 O105:P105 O107:P107 O109:P109 O111:P111 O113:P113 O115:P115">
    <cfRule type="cellIs" dxfId="1468" priority="98" operator="notEqual">
      <formula>""</formula>
    </cfRule>
  </conditionalFormatting>
  <conditionalFormatting sqref="O120:P120 O122:P122 O124:P124 O126:P126 O128:P128 O130:P130 O132:P132">
    <cfRule type="cellIs" dxfId="1467" priority="97" operator="notEqual">
      <formula>""</formula>
    </cfRule>
  </conditionalFormatting>
  <conditionalFormatting sqref="D52 D54 D56 D58 D60 D62 D64">
    <cfRule type="cellIs" dxfId="1466" priority="86" operator="greaterThan">
      <formula>140</formula>
    </cfRule>
    <cfRule type="cellIs" dxfId="1465" priority="91" operator="between">
      <formula>60</formula>
      <formula>140</formula>
    </cfRule>
    <cfRule type="cellIs" dxfId="1464" priority="96" operator="lessThan">
      <formula>60</formula>
    </cfRule>
  </conditionalFormatting>
  <conditionalFormatting sqref="D69 D71 D73 D75 D77 D79 D81">
    <cfRule type="cellIs" dxfId="1463" priority="85" operator="greaterThan">
      <formula>160</formula>
    </cfRule>
    <cfRule type="cellIs" dxfId="1462" priority="90" operator="between">
      <formula>60</formula>
      <formula>140</formula>
    </cfRule>
    <cfRule type="cellIs" dxfId="1461" priority="95" operator="lessThan">
      <formula>60</formula>
    </cfRule>
  </conditionalFormatting>
  <conditionalFormatting sqref="D86 D88 D90 D92 D94 D96 D98">
    <cfRule type="cellIs" dxfId="1460" priority="84" operator="greaterThan">
      <formula>140</formula>
    </cfRule>
    <cfRule type="cellIs" dxfId="1459" priority="89" operator="between">
      <formula>40</formula>
      <formula>140</formula>
    </cfRule>
    <cfRule type="cellIs" dxfId="1458" priority="94" operator="lessThan">
      <formula>60</formula>
    </cfRule>
  </conditionalFormatting>
  <conditionalFormatting sqref="D103 D105 D107 D109 D111 D113 D115">
    <cfRule type="cellIs" dxfId="1457" priority="83" operator="greaterThan">
      <formula>140</formula>
    </cfRule>
    <cfRule type="cellIs" dxfId="1456" priority="88" operator="between">
      <formula>60</formula>
      <formula>140</formula>
    </cfRule>
    <cfRule type="cellIs" dxfId="1455" priority="93" operator="lessThan">
      <formula>60</formula>
    </cfRule>
  </conditionalFormatting>
  <conditionalFormatting sqref="D120 D122 D124 D126 D128 D130 D132">
    <cfRule type="cellIs" dxfId="1454" priority="82" operator="greaterThan">
      <formula>140</formula>
    </cfRule>
    <cfRule type="cellIs" dxfId="1453" priority="87" operator="between">
      <formula>60</formula>
      <formula>140</formula>
    </cfRule>
    <cfRule type="cellIs" dxfId="1452" priority="92" operator="lessThan">
      <formula>60</formula>
    </cfRule>
  </conditionalFormatting>
  <conditionalFormatting sqref="D18 D20 D22 D24 D26 D28 D30">
    <cfRule type="cellIs" dxfId="1451" priority="104" operator="lessThan">
      <formula>60</formula>
    </cfRule>
    <cfRule type="cellIs" dxfId="1450" priority="105" operator="between">
      <formula>60</formula>
      <formula>140</formula>
    </cfRule>
    <cfRule type="cellIs" dxfId="1449" priority="106" operator="greaterThan">
      <formula>140</formula>
    </cfRule>
  </conditionalFormatting>
  <conditionalFormatting sqref="D35 D37 D39 D41 D43 D45 D47">
    <cfRule type="cellIs" dxfId="1448" priority="79" operator="lessThan">
      <formula>60</formula>
    </cfRule>
    <cfRule type="cellIs" dxfId="1447" priority="80" operator="between">
      <formula>60</formula>
      <formula>140</formula>
    </cfRule>
    <cfRule type="cellIs" dxfId="1446" priority="81" operator="greaterThan">
      <formula>140</formula>
    </cfRule>
  </conditionalFormatting>
  <conditionalFormatting sqref="E31:H33 C31 C33 A31:B33 O31:S33">
    <cfRule type="expression" dxfId="1445" priority="78">
      <formula>$C$32=TODAY()</formula>
    </cfRule>
  </conditionalFormatting>
  <conditionalFormatting sqref="A14:B16 C14:D14 C16:D16 E14:H16 O14:S16">
    <cfRule type="expression" dxfId="1444" priority="77">
      <formula>$C$15=TODAY()</formula>
    </cfRule>
  </conditionalFormatting>
  <conditionalFormatting sqref="A48:B50 C48:D48 C50:D50 E48:H50 O48:S50">
    <cfRule type="expression" dxfId="1443" priority="76">
      <formula>$C$49=TODAY()</formula>
    </cfRule>
  </conditionalFormatting>
  <conditionalFormatting sqref="A65:B67 C65:D65 C67:D67 E65:H67 O65:S67">
    <cfRule type="expression" dxfId="1442" priority="75">
      <formula>$C$66=TODAY()</formula>
    </cfRule>
  </conditionalFormatting>
  <conditionalFormatting sqref="A82:B84 C82:D82 C84:D84 E82:H84 O82:S84">
    <cfRule type="expression" dxfId="1441" priority="74">
      <formula>$C$83=TODAY()</formula>
    </cfRule>
  </conditionalFormatting>
  <conditionalFormatting sqref="A99:B101 C99:D99 C101:D101 E99:H101 O99:S101">
    <cfRule type="expression" dxfId="1440" priority="73">
      <formula>$C$100=TODAY()</formula>
    </cfRule>
  </conditionalFormatting>
  <conditionalFormatting sqref="A116:B118 C116:D116 C118:D118 E116:H118 O116:S118">
    <cfRule type="expression" dxfId="1439" priority="72">
      <formula>$C$117=TODAY()</formula>
    </cfRule>
  </conditionalFormatting>
  <conditionalFormatting sqref="I18:J18 I20:J20 I22:J22 I24:J24 I26:J26 I28:J28 I30:J30">
    <cfRule type="cellIs" dxfId="1438" priority="63" operator="notEqual">
      <formula>""</formula>
    </cfRule>
  </conditionalFormatting>
  <conditionalFormatting sqref="I35:J35 I37:J37 I39:J39 I41:J41 I43:J43 I45:J45 I47:J47">
    <cfRule type="cellIs" dxfId="1437" priority="62" operator="notEqual">
      <formula>""</formula>
    </cfRule>
  </conditionalFormatting>
  <conditionalFormatting sqref="I52:J52 I54:J54 I56:J56 I58:J58 I60:J60 I62:J62 I64:J64">
    <cfRule type="cellIs" dxfId="1436" priority="61" operator="notEqual">
      <formula>""</formula>
    </cfRule>
  </conditionalFormatting>
  <conditionalFormatting sqref="I69:J69 I71:J71 I73:J73 I75:J75 I77:J77 I79:J79 I81:J81">
    <cfRule type="cellIs" dxfId="1435" priority="60" operator="notEqual">
      <formula>""</formula>
    </cfRule>
  </conditionalFormatting>
  <conditionalFormatting sqref="I86:J86 I88:J88 I90:J90 I92:J92 I94:J94 I96:J96 I98:J98">
    <cfRule type="cellIs" dxfId="1434" priority="59" operator="notEqual">
      <formula>""</formula>
    </cfRule>
  </conditionalFormatting>
  <conditionalFormatting sqref="I103:J103 I105:J105 I107:J107 I109:J109 I111:J111 I113:J113 I115:J115">
    <cfRule type="cellIs" dxfId="1433" priority="58" operator="notEqual">
      <formula>""</formula>
    </cfRule>
  </conditionalFormatting>
  <conditionalFormatting sqref="I120:J120 I122:J122 I124:J124 I126:J126 I128:J128 I130:J130 I132:J132">
    <cfRule type="cellIs" dxfId="1432" priority="57" operator="notEqual">
      <formula>""</formula>
    </cfRule>
  </conditionalFormatting>
  <conditionalFormatting sqref="I31:J33">
    <cfRule type="expression" dxfId="1431" priority="56">
      <formula>$C$32=TODAY()</formula>
    </cfRule>
  </conditionalFormatting>
  <conditionalFormatting sqref="I14:J16">
    <cfRule type="expression" dxfId="1430" priority="55">
      <formula>$C$15=TODAY()</formula>
    </cfRule>
  </conditionalFormatting>
  <conditionalFormatting sqref="I48:J50">
    <cfRule type="expression" dxfId="1429" priority="54">
      <formula>$C$49=TODAY()</formula>
    </cfRule>
  </conditionalFormatting>
  <conditionalFormatting sqref="I65:J67">
    <cfRule type="expression" dxfId="1428" priority="53">
      <formula>$C$66=TODAY()</formula>
    </cfRule>
  </conditionalFormatting>
  <conditionalFormatting sqref="I82:J84">
    <cfRule type="expression" dxfId="1427" priority="52">
      <formula>$C$83=TODAY()</formula>
    </cfRule>
  </conditionalFormatting>
  <conditionalFormatting sqref="I99:J101">
    <cfRule type="expression" dxfId="1426" priority="51">
      <formula>$C$100=TODAY()</formula>
    </cfRule>
  </conditionalFormatting>
  <conditionalFormatting sqref="I116:J118">
    <cfRule type="expression" dxfId="1425" priority="50">
      <formula>$C$117=TODAY()</formula>
    </cfRule>
  </conditionalFormatting>
  <conditionalFormatting sqref="M18:N18 M20:N20 M22:N22 M24:N24 M26:N26 M28:N28 M30:N30">
    <cfRule type="cellIs" dxfId="1424" priority="42" operator="notEqual">
      <formula>""</formula>
    </cfRule>
  </conditionalFormatting>
  <conditionalFormatting sqref="M35:N35 M37:N37 M39:N39 M41:N41 M43:N43 M45:N45 M47:N47">
    <cfRule type="cellIs" dxfId="1423" priority="41" operator="notEqual">
      <formula>""</formula>
    </cfRule>
  </conditionalFormatting>
  <conditionalFormatting sqref="M52:N52 M54:N54 M56:N56 M58:N58 M60:N60 M62:N62 M64:N64">
    <cfRule type="cellIs" dxfId="1422" priority="40" operator="notEqual">
      <formula>""</formula>
    </cfRule>
  </conditionalFormatting>
  <conditionalFormatting sqref="M69:N69 M71:N71 M73:N73 M75:N75 M77:N77 M79:N79 M81:N81">
    <cfRule type="cellIs" dxfId="1421" priority="39" operator="notEqual">
      <formula>""</formula>
    </cfRule>
  </conditionalFormatting>
  <conditionalFormatting sqref="M86:N86 M88:N88 M90:N90 M92:N92 M94:N94 M96:N96 M98:N98">
    <cfRule type="cellIs" dxfId="1420" priority="38" operator="notEqual">
      <formula>""</formula>
    </cfRule>
  </conditionalFormatting>
  <conditionalFormatting sqref="M103:N103 M105:N105 M107:N107 M109:N109 M111:N111 M113:N113 M115:N115">
    <cfRule type="cellIs" dxfId="1419" priority="37" operator="notEqual">
      <formula>""</formula>
    </cfRule>
  </conditionalFormatting>
  <conditionalFormatting sqref="M120:N120 M122:N122 M124:N124 M126:N126 M128:N128 M130:N130 M132:N132">
    <cfRule type="cellIs" dxfId="1418" priority="36" operator="notEqual">
      <formula>""</formula>
    </cfRule>
  </conditionalFormatting>
  <conditionalFormatting sqref="M31:N33">
    <cfRule type="expression" dxfId="1417" priority="35">
      <formula>$C$32=TODAY()</formula>
    </cfRule>
  </conditionalFormatting>
  <conditionalFormatting sqref="M14:N16">
    <cfRule type="expression" dxfId="1416" priority="34">
      <formula>$C$15=TODAY()</formula>
    </cfRule>
  </conditionalFormatting>
  <conditionalFormatting sqref="M48:N50">
    <cfRule type="expression" dxfId="1415" priority="33">
      <formula>$C$49=TODAY()</formula>
    </cfRule>
  </conditionalFormatting>
  <conditionalFormatting sqref="M65:N67">
    <cfRule type="expression" dxfId="1414" priority="32">
      <formula>$C$66=TODAY()</formula>
    </cfRule>
  </conditionalFormatting>
  <conditionalFormatting sqref="M82:N84">
    <cfRule type="expression" dxfId="1413" priority="31">
      <formula>$C$83=TODAY()</formula>
    </cfRule>
  </conditionalFormatting>
  <conditionalFormatting sqref="M99:N101">
    <cfRule type="expression" dxfId="1412" priority="30">
      <formula>$C$100=TODAY()</formula>
    </cfRule>
  </conditionalFormatting>
  <conditionalFormatting sqref="M116:N118">
    <cfRule type="expression" dxfId="1411" priority="29">
      <formula>$C$117=TODAY()</formula>
    </cfRule>
  </conditionalFormatting>
  <conditionalFormatting sqref="K18:L18 K20:L20 K22:L22 K24:L24 K26:L26 K28:L28 K30:L30">
    <cfRule type="cellIs" dxfId="1410" priority="21" operator="notEqual">
      <formula>""</formula>
    </cfRule>
  </conditionalFormatting>
  <conditionalFormatting sqref="K35:L35 K37:L37 K39:L39 K41:L41 K43:L43 K45:L45 K47:L47">
    <cfRule type="cellIs" dxfId="1409" priority="20" operator="notEqual">
      <formula>""</formula>
    </cfRule>
  </conditionalFormatting>
  <conditionalFormatting sqref="K52:L52 K54:L54 K56:L56 K58:L58 K60:L60 K62:L62 K64:L64">
    <cfRule type="cellIs" dxfId="1408" priority="19" operator="notEqual">
      <formula>""</formula>
    </cfRule>
  </conditionalFormatting>
  <conditionalFormatting sqref="K69:L69 K71:L71 K73:L73 K75:L75 K77:L77 K79:L79 K81:L81">
    <cfRule type="cellIs" dxfId="1407" priority="18" operator="notEqual">
      <formula>""</formula>
    </cfRule>
  </conditionalFormatting>
  <conditionalFormatting sqref="K86:L86 K88:L88 K90:L90 K92:L92 K94:L94 K96:L96 K98:L98">
    <cfRule type="cellIs" dxfId="1406" priority="17" operator="notEqual">
      <formula>""</formula>
    </cfRule>
  </conditionalFormatting>
  <conditionalFormatting sqref="K103:L103 K105:L105 K107:L107 K109:L109 K111:L111 K113:L113 K115:L115">
    <cfRule type="cellIs" dxfId="1405" priority="16" operator="notEqual">
      <formula>""</formula>
    </cfRule>
  </conditionalFormatting>
  <conditionalFormatting sqref="K120:L120 K122:L122 K124:L124 K126:L126 K128:L128 K130:L130 K132:L132">
    <cfRule type="cellIs" dxfId="1404" priority="15" operator="notEqual">
      <formula>""</formula>
    </cfRule>
  </conditionalFormatting>
  <conditionalFormatting sqref="K31:L33">
    <cfRule type="expression" dxfId="1403" priority="14">
      <formula>$C$32=TODAY()</formula>
    </cfRule>
  </conditionalFormatting>
  <conditionalFormatting sqref="K14:L16">
    <cfRule type="expression" dxfId="1402" priority="13">
      <formula>$C$15=TODAY()</formula>
    </cfRule>
  </conditionalFormatting>
  <conditionalFormatting sqref="K48:L50">
    <cfRule type="expression" dxfId="1401" priority="12">
      <formula>$C$49=TODAY()</formula>
    </cfRule>
  </conditionalFormatting>
  <conditionalFormatting sqref="K65:L67">
    <cfRule type="expression" dxfId="1400" priority="11">
      <formula>$C$66=TODAY()</formula>
    </cfRule>
  </conditionalFormatting>
  <conditionalFormatting sqref="K82:L84">
    <cfRule type="expression" dxfId="1399" priority="10">
      <formula>$C$83=TODAY()</formula>
    </cfRule>
  </conditionalFormatting>
  <conditionalFormatting sqref="K99:L101">
    <cfRule type="expression" dxfId="1398" priority="9">
      <formula>$C$100=TODAY()</formula>
    </cfRule>
  </conditionalFormatting>
  <conditionalFormatting sqref="K116:L118">
    <cfRule type="expression" dxfId="139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E549620-FBCF-EC44-BF86-B2F43CCDF46F}">
      <formula1>0</formula1>
      <formula2>0.999305555555556</formula2>
    </dataValidation>
  </dataValidations>
  <hyperlinks>
    <hyperlink ref="A1:B1" location="Kalender!B49" display="  ◀   zurück zum Menü" xr:uid="{5E920FDC-2CE6-3B45-9825-0BE85D31A594}"/>
    <hyperlink ref="I6:J6" location="'Persönliche Daten'!A1" display="'Persönliche Daten'!A1" xr:uid="{4806F389-23AE-D54F-BD46-F9F8643529FE}"/>
    <hyperlink ref="I7:J7" location="Table1!A1" display="Table1!A1" xr:uid="{ADA6ECD7-6018-B346-B3DB-B8AA13ADF2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8E4EA13-0716-3343-951E-E74F2738566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EAC6B44-095E-0B4A-8DA0-222DC279265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7EF95BB-CD36-624A-AB65-F7D7D8EED33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07BBE46-E9D1-424B-9FFC-7BE9F4D768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D99D86-8D06-8E46-95D5-03BA1981C0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80B3144-4280-D044-8670-84B6561883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A6603CD-D2EE-F54E-9113-521C75F1CF9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1592C73-DB9A-5C4F-89D8-E334B1DFFA5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459CD3D-9DD0-6D4D-9D83-33B33429EA9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72555E5-8CD9-D445-8C4E-560845A5AF0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766975B-A895-F248-82BD-A18784C6168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478DEA5-209E-8D44-8903-D1721F3B97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65BCDB6-0A7D-E045-90CC-0F0F27DB944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15A596D-C705-3A49-8FAB-5FF9EC6F8CD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AC0229-06B2-4447-A861-6D280096072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69F47C7-C8C9-F94D-B2A1-1A1D01C69B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7A14A1F-FFDC-C84D-A586-0FE351D9B9C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3A824BB4-1C48-794A-B7D8-18CC518736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27D5AB0-F375-7745-BB19-21F66AACB2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F4BF715-F152-6A48-94C7-EA2660DBB60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99BF09-A537-8F4D-A72B-43D58C84BC8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3B181D1-8D67-524F-A4F9-AB5AC6FD1A4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A8C1658-2D7F-B546-8D5C-8D2748F9121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1B3A37D-D278-5C47-B139-9E67EDAF35E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E57C9-2BA1-7D49-9D52-7A866C4007E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60B07E2-7628-9748-9C72-9F0DBE0CFF4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97E533-9AE7-8445-989E-8C56B5AFB7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B52CA34-B043-CA47-A104-39E5A3BAB7B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3C6F953-F987-374F-926A-1216543A72F2}">
          <x14:formula1>
            <xm:f>Einstellungen!$H$7:$H$19</xm:f>
          </x14:formula1>
          <xm:sqref>H17:H30 H34:H47 H51:H64 H68:H81 H85:H98 H102:H115 H119:H132</xm:sqref>
        </x14:dataValidation>
        <x14:dataValidation type="list" allowBlank="1" showInputMessage="1" showErrorMessage="1" xr:uid="{CEB203CF-164B-7B4B-A8E7-1D20D4D241E2}">
          <x14:formula1>
            <xm:f>Einstellungen!$F$7:$F$19</xm:f>
          </x14:formula1>
          <xm:sqref>G17:G30 G34:G47 G51:G64 G68:G81 G85:G98 G102:G115 G119:G132</xm:sqref>
        </x14:dataValidation>
        <x14:dataValidation type="list" allowBlank="1" showInputMessage="1" showErrorMessage="1" xr:uid="{B3864A60-87C4-404D-84DF-13B78CC72E77}">
          <x14:formula1>
            <xm:f>Einstellungen!$D$7:$D$19</xm:f>
          </x14:formula1>
          <xm:sqref>F17:F30 F34:F47 F51:F64 F68:F81 F85:F98 F102:F115 F119:F132</xm:sqref>
        </x14:dataValidation>
        <x14:dataValidation type="list" allowBlank="1" showInputMessage="1" showErrorMessage="1" xr:uid="{1E4CDBF3-7CD2-5D4D-AE57-7DE3DDD7A264}">
          <x14:formula1>
            <xm:f>Einstellungen!$B$7:$B$19</xm:f>
          </x14:formula1>
          <xm:sqref>E17:E30 E34:E47 E51:E64 E68:E81 E85:E98 E102:E115 E119:E132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4BD-BFF4-9044-976C-BBA02A9EC869}">
  <sheetPr codeName="Tabelle4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Kalender!K50</f>
        <v>30. September 2024 bis 6. Oktober 2024</v>
      </c>
      <c r="S2" s="53"/>
    </row>
    <row r="3" spans="1:19" ht="30" customHeight="1">
      <c r="A3" s="161"/>
      <c r="B3" s="120"/>
      <c r="C3" s="120"/>
      <c r="D3" s="120"/>
      <c r="E3" s="120"/>
      <c r="F3" s="120"/>
      <c r="G3" s="120"/>
      <c r="H3" s="120"/>
      <c r="I3" s="120"/>
      <c r="J3" s="120"/>
      <c r="K3" s="120"/>
      <c r="L3" s="120"/>
      <c r="M3" s="120"/>
      <c r="N3" s="120"/>
      <c r="O3" s="120"/>
      <c r="P3" s="120"/>
      <c r="Q3" s="44"/>
      <c r="R3" s="107" t="str">
        <f>Kalender!J50</f>
        <v>Woche 40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Kalender!C50</f>
        <v>45565</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Kalender!D50</f>
        <v>45566</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Kalender!E50</f>
        <v>45567</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Kalender!F50</f>
        <v>45568</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Kalender!G50</f>
        <v>45569</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Kalender!H50</f>
        <v>45570</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Kalender!I50</f>
        <v>45571</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45565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45566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45567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45568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45569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45570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45571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u8V91vQQSNaTUf/zRmOvadLB2MYt0bPBu2CZ/Bc569HzAf/LET1/NzXOMdkB7NLTxN/lC2QAhJw17+hwqMGzMw==" saltValue="dCBgSQNtUQ115rjK+9gn3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368" priority="103" operator="notEqual">
      <formula>""</formula>
    </cfRule>
  </conditionalFormatting>
  <conditionalFormatting sqref="O35:P35 O37:P37 O39:P39 O41:P41 O43:P43 O45:P45 O47:P47">
    <cfRule type="cellIs" dxfId="1367" priority="102" operator="notEqual">
      <formula>""</formula>
    </cfRule>
  </conditionalFormatting>
  <conditionalFormatting sqref="O52:P52 O54:P54 O56:P56 O58:P58 O60:P60 O62:P62 O64:P64">
    <cfRule type="cellIs" dxfId="1366" priority="101" operator="notEqual">
      <formula>""</formula>
    </cfRule>
  </conditionalFormatting>
  <conditionalFormatting sqref="O69:P69 O71:P71 O73:P73 O75:P75 O77:P77 O79:P79 O81:P81">
    <cfRule type="cellIs" dxfId="1365" priority="100" operator="notEqual">
      <formula>""</formula>
    </cfRule>
  </conditionalFormatting>
  <conditionalFormatting sqref="O86:P86 O88:P88 O90:P90 O92:P92 O94:P94 O96:P96 O98:P98">
    <cfRule type="cellIs" dxfId="1364" priority="99" operator="notEqual">
      <formula>""</formula>
    </cfRule>
  </conditionalFormatting>
  <conditionalFormatting sqref="O103:P103 O105:P105 O107:P107 O109:P109 O111:P111 O113:P113 O115:P115">
    <cfRule type="cellIs" dxfId="1363" priority="98" operator="notEqual">
      <formula>""</formula>
    </cfRule>
  </conditionalFormatting>
  <conditionalFormatting sqref="O120:P120 O122:P122 O124:P124 O126:P126 O128:P128 O130:P130 O132:P132">
    <cfRule type="cellIs" dxfId="1362" priority="97" operator="notEqual">
      <formula>""</formula>
    </cfRule>
  </conditionalFormatting>
  <conditionalFormatting sqref="D52 D54 D56 D58 D60 D62 D64">
    <cfRule type="cellIs" dxfId="1361" priority="86" operator="greaterThan">
      <formula>140</formula>
    </cfRule>
    <cfRule type="cellIs" dxfId="1360" priority="91" operator="between">
      <formula>60</formula>
      <formula>140</formula>
    </cfRule>
    <cfRule type="cellIs" dxfId="1359" priority="96" operator="lessThan">
      <formula>60</formula>
    </cfRule>
  </conditionalFormatting>
  <conditionalFormatting sqref="D69 D71 D73 D75 D77 D79 D81">
    <cfRule type="cellIs" dxfId="1358" priority="85" operator="greaterThan">
      <formula>160</formula>
    </cfRule>
    <cfRule type="cellIs" dxfId="1357" priority="90" operator="between">
      <formula>60</formula>
      <formula>140</formula>
    </cfRule>
    <cfRule type="cellIs" dxfId="1356" priority="95" operator="lessThan">
      <formula>60</formula>
    </cfRule>
  </conditionalFormatting>
  <conditionalFormatting sqref="D86 D88 D90 D92 D94 D96 D98">
    <cfRule type="cellIs" dxfId="1355" priority="84" operator="greaterThan">
      <formula>140</formula>
    </cfRule>
    <cfRule type="cellIs" dxfId="1354" priority="89" operator="between">
      <formula>40</formula>
      <formula>140</formula>
    </cfRule>
    <cfRule type="cellIs" dxfId="1353" priority="94" operator="lessThan">
      <formula>60</formula>
    </cfRule>
  </conditionalFormatting>
  <conditionalFormatting sqref="D103 D105 D107 D109 D111 D113 D115">
    <cfRule type="cellIs" dxfId="1352" priority="83" operator="greaterThan">
      <formula>140</formula>
    </cfRule>
    <cfRule type="cellIs" dxfId="1351" priority="88" operator="between">
      <formula>60</formula>
      <formula>140</formula>
    </cfRule>
    <cfRule type="cellIs" dxfId="1350" priority="93" operator="lessThan">
      <formula>60</formula>
    </cfRule>
  </conditionalFormatting>
  <conditionalFormatting sqref="D120 D122 D124 D126 D128 D130 D132">
    <cfRule type="cellIs" dxfId="1349" priority="82" operator="greaterThan">
      <formula>140</formula>
    </cfRule>
    <cfRule type="cellIs" dxfId="1348" priority="87" operator="between">
      <formula>60</formula>
      <formula>140</formula>
    </cfRule>
    <cfRule type="cellIs" dxfId="1347" priority="92" operator="lessThan">
      <formula>60</formula>
    </cfRule>
  </conditionalFormatting>
  <conditionalFormatting sqref="D18 D20 D22 D24 D26 D28 D30">
    <cfRule type="cellIs" dxfId="1346" priority="104" operator="lessThan">
      <formula>60</formula>
    </cfRule>
    <cfRule type="cellIs" dxfId="1345" priority="105" operator="between">
      <formula>60</formula>
      <formula>140</formula>
    </cfRule>
    <cfRule type="cellIs" dxfId="1344" priority="106" operator="greaterThan">
      <formula>140</formula>
    </cfRule>
  </conditionalFormatting>
  <conditionalFormatting sqref="D35 D37 D39 D41 D43 D45 D47">
    <cfRule type="cellIs" dxfId="1343" priority="79" operator="lessThan">
      <formula>60</formula>
    </cfRule>
    <cfRule type="cellIs" dxfId="1342" priority="80" operator="between">
      <formula>60</formula>
      <formula>140</formula>
    </cfRule>
    <cfRule type="cellIs" dxfId="1341" priority="81" operator="greaterThan">
      <formula>140</formula>
    </cfRule>
  </conditionalFormatting>
  <conditionalFormatting sqref="E31:H33 C31 C33 A31:B33 O31:S33">
    <cfRule type="expression" dxfId="1340" priority="78">
      <formula>$C$32=TODAY()</formula>
    </cfRule>
  </conditionalFormatting>
  <conditionalFormatting sqref="A14:B16 C14:D14 C16:D16 E14:H16 O14:S16">
    <cfRule type="expression" dxfId="1339" priority="77">
      <formula>$C$15=TODAY()</formula>
    </cfRule>
  </conditionalFormatting>
  <conditionalFormatting sqref="A48:B50 C48:D48 C50:D50 E48:H50 O48:S50">
    <cfRule type="expression" dxfId="1338" priority="76">
      <formula>$C$49=TODAY()</formula>
    </cfRule>
  </conditionalFormatting>
  <conditionalFormatting sqref="A65:B67 C65:D65 C67:D67 E65:H67 O65:S67">
    <cfRule type="expression" dxfId="1337" priority="75">
      <formula>$C$66=TODAY()</formula>
    </cfRule>
  </conditionalFormatting>
  <conditionalFormatting sqref="A82:B84 C82:D82 C84:D84 E82:H84 O82:S84">
    <cfRule type="expression" dxfId="1336" priority="74">
      <formula>$C$83=TODAY()</formula>
    </cfRule>
  </conditionalFormatting>
  <conditionalFormatting sqref="A99:B101 C99:D99 C101:D101 E99:H101 O99:S101">
    <cfRule type="expression" dxfId="1335" priority="73">
      <formula>$C$100=TODAY()</formula>
    </cfRule>
  </conditionalFormatting>
  <conditionalFormatting sqref="A116:B118 C116:D116 C118:D118 E116:H118 O116:S118">
    <cfRule type="expression" dxfId="1334" priority="72">
      <formula>$C$117=TODAY()</formula>
    </cfRule>
  </conditionalFormatting>
  <conditionalFormatting sqref="I18:J18 I20:J20 I22:J22 I24:J24 I26:J26 I28:J28 I30:J30">
    <cfRule type="cellIs" dxfId="1333" priority="63" operator="notEqual">
      <formula>""</formula>
    </cfRule>
  </conditionalFormatting>
  <conditionalFormatting sqref="I35:J35 I37:J37 I39:J39 I41:J41 I43:J43 I45:J45 I47:J47">
    <cfRule type="cellIs" dxfId="1332" priority="62" operator="notEqual">
      <formula>""</formula>
    </cfRule>
  </conditionalFormatting>
  <conditionalFormatting sqref="I52:J52 I54:J54 I56:J56 I58:J58 I60:J60 I62:J62 I64:J64">
    <cfRule type="cellIs" dxfId="1331" priority="61" operator="notEqual">
      <formula>""</formula>
    </cfRule>
  </conditionalFormatting>
  <conditionalFormatting sqref="I69:J69 I71:J71 I73:J73 I75:J75 I77:J77 I79:J79 I81:J81">
    <cfRule type="cellIs" dxfId="1330" priority="60" operator="notEqual">
      <formula>""</formula>
    </cfRule>
  </conditionalFormatting>
  <conditionalFormatting sqref="I86:J86 I88:J88 I90:J90 I92:J92 I94:J94 I96:J96 I98:J98">
    <cfRule type="cellIs" dxfId="1329" priority="59" operator="notEqual">
      <formula>""</formula>
    </cfRule>
  </conditionalFormatting>
  <conditionalFormatting sqref="I103:J103 I105:J105 I107:J107 I109:J109 I111:J111 I113:J113 I115:J115">
    <cfRule type="cellIs" dxfId="1328" priority="58" operator="notEqual">
      <formula>""</formula>
    </cfRule>
  </conditionalFormatting>
  <conditionalFormatting sqref="I120:J120 I122:J122 I124:J124 I126:J126 I128:J128 I130:J130 I132:J132">
    <cfRule type="cellIs" dxfId="1327" priority="57" operator="notEqual">
      <formula>""</formula>
    </cfRule>
  </conditionalFormatting>
  <conditionalFormatting sqref="I31:J33">
    <cfRule type="expression" dxfId="1326" priority="56">
      <formula>$C$32=TODAY()</formula>
    </cfRule>
  </conditionalFormatting>
  <conditionalFormatting sqref="I14:J16">
    <cfRule type="expression" dxfId="1325" priority="55">
      <formula>$C$15=TODAY()</formula>
    </cfRule>
  </conditionalFormatting>
  <conditionalFormatting sqref="I48:J50">
    <cfRule type="expression" dxfId="1324" priority="54">
      <formula>$C$49=TODAY()</formula>
    </cfRule>
  </conditionalFormatting>
  <conditionalFormatting sqref="I65:J67">
    <cfRule type="expression" dxfId="1323" priority="53">
      <formula>$C$66=TODAY()</formula>
    </cfRule>
  </conditionalFormatting>
  <conditionalFormatting sqref="I82:J84">
    <cfRule type="expression" dxfId="1322" priority="52">
      <formula>$C$83=TODAY()</formula>
    </cfRule>
  </conditionalFormatting>
  <conditionalFormatting sqref="I99:J101">
    <cfRule type="expression" dxfId="1321" priority="51">
      <formula>$C$100=TODAY()</formula>
    </cfRule>
  </conditionalFormatting>
  <conditionalFormatting sqref="I116:J118">
    <cfRule type="expression" dxfId="1320" priority="50">
      <formula>$C$117=TODAY()</formula>
    </cfRule>
  </conditionalFormatting>
  <conditionalFormatting sqref="M18:N18 M20:N20 M22:N22 M24:N24 M26:N26 M28:N28 M30:N30">
    <cfRule type="cellIs" dxfId="1319" priority="42" operator="notEqual">
      <formula>""</formula>
    </cfRule>
  </conditionalFormatting>
  <conditionalFormatting sqref="M35:N35 M37:N37 M39:N39 M41:N41 M43:N43 M45:N45 M47:N47">
    <cfRule type="cellIs" dxfId="1318" priority="41" operator="notEqual">
      <formula>""</formula>
    </cfRule>
  </conditionalFormatting>
  <conditionalFormatting sqref="M52:N52 M54:N54 M56:N56 M58:N58 M60:N60 M62:N62 M64:N64">
    <cfRule type="cellIs" dxfId="1317" priority="40" operator="notEqual">
      <formula>""</formula>
    </cfRule>
  </conditionalFormatting>
  <conditionalFormatting sqref="M69:N69 M71:N71 M73:N73 M75:N75 M77:N77 M79:N79 M81:N81">
    <cfRule type="cellIs" dxfId="1316" priority="39" operator="notEqual">
      <formula>""</formula>
    </cfRule>
  </conditionalFormatting>
  <conditionalFormatting sqref="M86:N86 M88:N88 M90:N90 M92:N92 M94:N94 M96:N96 M98:N98">
    <cfRule type="cellIs" dxfId="1315" priority="38" operator="notEqual">
      <formula>""</formula>
    </cfRule>
  </conditionalFormatting>
  <conditionalFormatting sqref="M103:N103 M105:N105 M107:N107 M109:N109 M111:N111 M113:N113 M115:N115">
    <cfRule type="cellIs" dxfId="1314" priority="37" operator="notEqual">
      <formula>""</formula>
    </cfRule>
  </conditionalFormatting>
  <conditionalFormatting sqref="M120:N120 M122:N122 M124:N124 M126:N126 M128:N128 M130:N130 M132:N132">
    <cfRule type="cellIs" dxfId="1313" priority="36" operator="notEqual">
      <formula>""</formula>
    </cfRule>
  </conditionalFormatting>
  <conditionalFormatting sqref="M31:N33">
    <cfRule type="expression" dxfId="1312" priority="35">
      <formula>$C$32=TODAY()</formula>
    </cfRule>
  </conditionalFormatting>
  <conditionalFormatting sqref="M14:N16">
    <cfRule type="expression" dxfId="1311" priority="34">
      <formula>$C$15=TODAY()</formula>
    </cfRule>
  </conditionalFormatting>
  <conditionalFormatting sqref="M48:N50">
    <cfRule type="expression" dxfId="1310" priority="33">
      <formula>$C$49=TODAY()</formula>
    </cfRule>
  </conditionalFormatting>
  <conditionalFormatting sqref="M65:N67">
    <cfRule type="expression" dxfId="1309" priority="32">
      <formula>$C$66=TODAY()</formula>
    </cfRule>
  </conditionalFormatting>
  <conditionalFormatting sqref="M82:N84">
    <cfRule type="expression" dxfId="1308" priority="31">
      <formula>$C$83=TODAY()</formula>
    </cfRule>
  </conditionalFormatting>
  <conditionalFormatting sqref="M99:N101">
    <cfRule type="expression" dxfId="1307" priority="30">
      <formula>$C$100=TODAY()</formula>
    </cfRule>
  </conditionalFormatting>
  <conditionalFormatting sqref="M116:N118">
    <cfRule type="expression" dxfId="1306" priority="29">
      <formula>$C$117=TODAY()</formula>
    </cfRule>
  </conditionalFormatting>
  <conditionalFormatting sqref="K18:L18 K20:L20 K22:L22 K24:L24 K26:L26 K28:L28 K30:L30">
    <cfRule type="cellIs" dxfId="1305" priority="21" operator="notEqual">
      <formula>""</formula>
    </cfRule>
  </conditionalFormatting>
  <conditionalFormatting sqref="K35:L35 K37:L37 K39:L39 K41:L41 K43:L43 K45:L45 K47:L47">
    <cfRule type="cellIs" dxfId="1304" priority="20" operator="notEqual">
      <formula>""</formula>
    </cfRule>
  </conditionalFormatting>
  <conditionalFormatting sqref="K52:L52 K54:L54 K56:L56 K58:L58 K60:L60 K62:L62 K64:L64">
    <cfRule type="cellIs" dxfId="1303" priority="19" operator="notEqual">
      <formula>""</formula>
    </cfRule>
  </conditionalFormatting>
  <conditionalFormatting sqref="K69:L69 K71:L71 K73:L73 K75:L75 K77:L77 K79:L79 K81:L81">
    <cfRule type="cellIs" dxfId="1302" priority="18" operator="notEqual">
      <formula>""</formula>
    </cfRule>
  </conditionalFormatting>
  <conditionalFormatting sqref="K86:L86 K88:L88 K90:L90 K92:L92 K94:L94 K96:L96 K98:L98">
    <cfRule type="cellIs" dxfId="1301" priority="17" operator="notEqual">
      <formula>""</formula>
    </cfRule>
  </conditionalFormatting>
  <conditionalFormatting sqref="K103:L103 K105:L105 K107:L107 K109:L109 K111:L111 K113:L113 K115:L115">
    <cfRule type="cellIs" dxfId="1300" priority="16" operator="notEqual">
      <formula>""</formula>
    </cfRule>
  </conditionalFormatting>
  <conditionalFormatting sqref="K120:L120 K122:L122 K124:L124 K126:L126 K128:L128 K130:L130 K132:L132">
    <cfRule type="cellIs" dxfId="1299" priority="15" operator="notEqual">
      <formula>""</formula>
    </cfRule>
  </conditionalFormatting>
  <conditionalFormatting sqref="K31:L33">
    <cfRule type="expression" dxfId="1298" priority="14">
      <formula>$C$32=TODAY()</formula>
    </cfRule>
  </conditionalFormatting>
  <conditionalFormatting sqref="K14:L16">
    <cfRule type="expression" dxfId="1297" priority="13">
      <formula>$C$15=TODAY()</formula>
    </cfRule>
  </conditionalFormatting>
  <conditionalFormatting sqref="K48:L50">
    <cfRule type="expression" dxfId="1296" priority="12">
      <formula>$C$49=TODAY()</formula>
    </cfRule>
  </conditionalFormatting>
  <conditionalFormatting sqref="K65:L67">
    <cfRule type="expression" dxfId="1295" priority="11">
      <formula>$C$66=TODAY()</formula>
    </cfRule>
  </conditionalFormatting>
  <conditionalFormatting sqref="K82:L84">
    <cfRule type="expression" dxfId="1294" priority="10">
      <formula>$C$83=TODAY()</formula>
    </cfRule>
  </conditionalFormatting>
  <conditionalFormatting sqref="K99:L101">
    <cfRule type="expression" dxfId="1293" priority="9">
      <formula>$C$100=TODAY()</formula>
    </cfRule>
  </conditionalFormatting>
  <conditionalFormatting sqref="K116:L118">
    <cfRule type="expression" dxfId="129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6672473-5A37-084C-9901-FAE249A9B659}">
      <formula1>0</formula1>
      <formula2>0.999305555555556</formula2>
    </dataValidation>
  </dataValidations>
  <hyperlinks>
    <hyperlink ref="A1:B1" location="Kalender!B50" display="  ◀   zurück zum Menü" xr:uid="{A51CD4DC-72C6-2846-B453-BA4D0B0A4DBE}"/>
    <hyperlink ref="I6:J6" location="'Persönliche Daten'!A1" display="'Persönliche Daten'!A1" xr:uid="{DD9C8AC9-79FB-5248-86FE-FB9AD4A5D44A}"/>
    <hyperlink ref="I7:J7" location="Table1!A1" display="Table1!A1" xr:uid="{7C508477-DC93-C94F-B2E4-0FB11150987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47CC9AC-0444-6148-BC98-054BC651F21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E606731-DDC1-DE40-9C8D-C209070BD21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4F593D8-5C4E-FB44-B1EB-EF584EDA013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A5AC6E-D9CA-9845-BD04-021D7BF914C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9D25DC-FE4A-5043-9E48-20113E7DD2F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644FD9F-D497-C745-A01D-9459F7B3DAE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303C5FF-CE16-CA4C-A001-5FE13C94C05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9C0C40F-6E37-D64C-92D7-CC907B2ED36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2E4549D-4503-DE4F-9077-5C2E0EA8C18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5A96201-C46B-9346-9346-64006C51865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9E4953E-5DFC-C04A-8474-82C6566150F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E19D0F3-0E4E-6749-B4C6-FB0D364F8F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5BC207-B3CF-EC4F-A426-14E588F9AA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5140C7-D238-9B45-9001-7A9003E8626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FBBD32B-F4FE-3E4C-8A1F-CDC828A996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67423F7-C9FF-5343-9D96-982E9760E13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FAFE26-07A2-814D-BE4F-9E00954D90F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AD8FB19-3E14-A84B-8A1F-AEC027DB3DE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E3F21AD-AA01-B443-8FDA-75A19D94AD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E2C71E9-917E-934A-B80F-5AEF80FDE59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84B178B-1203-294A-9F7D-9E25590267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1E073D-AD89-5749-93E3-E2879BC0E95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EFEF296-5DB4-0D41-B982-1E498E22B64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22E116F-5FCD-C047-B25A-CADF2F45C63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D020CB8-FA9A-1545-AC9A-03BC8EACE22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9D2D091-7F58-3A47-9239-AC5C80B9C54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E8DF935-E17B-674D-979B-08321DAE5B8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DBA69517-50F8-C74E-87CA-4016EA579C9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2A97BD-549E-984D-8068-D40E323721AC}">
          <x14:formula1>
            <xm:f>Einstellungen!$H$7:$H$19</xm:f>
          </x14:formula1>
          <xm:sqref>H17:H30 H34:H47 H51:H64 H68:H81 H85:H98 H102:H115 H119:H132</xm:sqref>
        </x14:dataValidation>
        <x14:dataValidation type="list" allowBlank="1" showInputMessage="1" showErrorMessage="1" xr:uid="{6F8AF57C-B621-4144-A3DF-A35CCABAB0B7}">
          <x14:formula1>
            <xm:f>Einstellungen!$F$7:$F$19</xm:f>
          </x14:formula1>
          <xm:sqref>G17:G30 G34:G47 G51:G64 G68:G81 G85:G98 G102:G115 G119:G132</xm:sqref>
        </x14:dataValidation>
        <x14:dataValidation type="list" allowBlank="1" showInputMessage="1" showErrorMessage="1" xr:uid="{ADCB6959-5C6A-D849-A7E6-2EA541A00C06}">
          <x14:formula1>
            <xm:f>Einstellungen!$D$7:$D$19</xm:f>
          </x14:formula1>
          <xm:sqref>F17:F30 F34:F47 F51:F64 F68:F81 F85:F98 F102:F115 F119:F132</xm:sqref>
        </x14:dataValidation>
        <x14:dataValidation type="list" allowBlank="1" showInputMessage="1" showErrorMessage="1" xr:uid="{A740F2EA-4AED-5C40-BFF6-A39436D5F62B}">
          <x14:formula1>
            <xm:f>Einstellungen!$B$7:$B$19</xm:f>
          </x14:formula1>
          <xm:sqref>E17:E30 E34:E47 E51:E64 E68:E81 E85:E98 E102:E115 E119:E132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A0599-DF24-F348-AEA1-B10A4F4B1736}">
  <sheetPr codeName="Tabelle4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Kalender!K51</f>
        <v>7. Oktober 2024 bis 13. Oktober 2024</v>
      </c>
      <c r="S2" s="53"/>
    </row>
    <row r="3" spans="1:19" ht="30" customHeight="1">
      <c r="A3" s="161"/>
      <c r="B3" s="120"/>
      <c r="C3" s="120"/>
      <c r="D3" s="120"/>
      <c r="E3" s="120"/>
      <c r="F3" s="120"/>
      <c r="G3" s="120"/>
      <c r="H3" s="120"/>
      <c r="I3" s="120"/>
      <c r="J3" s="120"/>
      <c r="K3" s="120"/>
      <c r="L3" s="120"/>
      <c r="M3" s="120"/>
      <c r="N3" s="120"/>
      <c r="O3" s="120"/>
      <c r="P3" s="120"/>
      <c r="Q3" s="44"/>
      <c r="R3" s="107" t="str">
        <f>Kalender!J51</f>
        <v>Woche 41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Kalender!C51</f>
        <v>45572</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Kalender!D51</f>
        <v>45573</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Kalender!E51</f>
        <v>45574</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Kalender!F51</f>
        <v>45575</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Kalender!G51</f>
        <v>45576</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Kalender!H51</f>
        <v>45577</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Kalender!I51</f>
        <v>45578</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45572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45573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45574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45575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45576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45577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45578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h95+c1IqGfqyR/MkbX7TnOkECsxjen/I798XqcZHFzpJjYiNKvkZ26EP9wvBAeJITUjgNi0ttAOyMFs2asASAg==" saltValue="dzs99uDa1wMaiC9zs7KN7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263" priority="103" operator="notEqual">
      <formula>""</formula>
    </cfRule>
  </conditionalFormatting>
  <conditionalFormatting sqref="O35:P35 O37:P37 O39:P39 O41:P41 O43:P43 O45:P45 O47:P47">
    <cfRule type="cellIs" dxfId="1262" priority="102" operator="notEqual">
      <formula>""</formula>
    </cfRule>
  </conditionalFormatting>
  <conditionalFormatting sqref="O52:P52 O54:P54 O56:P56 O58:P58 O60:P60 O62:P62 O64:P64">
    <cfRule type="cellIs" dxfId="1261" priority="101" operator="notEqual">
      <formula>""</formula>
    </cfRule>
  </conditionalFormatting>
  <conditionalFormatting sqref="O69:P69 O71:P71 O73:P73 O75:P75 O77:P77 O79:P79 O81:P81">
    <cfRule type="cellIs" dxfId="1260" priority="100" operator="notEqual">
      <formula>""</formula>
    </cfRule>
  </conditionalFormatting>
  <conditionalFormatting sqref="O86:P86 O88:P88 O90:P90 O92:P92 O94:P94 O96:P96 O98:P98">
    <cfRule type="cellIs" dxfId="1259" priority="99" operator="notEqual">
      <formula>""</formula>
    </cfRule>
  </conditionalFormatting>
  <conditionalFormatting sqref="O103:P103 O105:P105 O107:P107 O109:P109 O111:P111 O113:P113 O115:P115">
    <cfRule type="cellIs" dxfId="1258" priority="98" operator="notEqual">
      <formula>""</formula>
    </cfRule>
  </conditionalFormatting>
  <conditionalFormatting sqref="O120:P120 O122:P122 O124:P124 O126:P126 O128:P128 O130:P130 O132:P132">
    <cfRule type="cellIs" dxfId="1257" priority="97" operator="notEqual">
      <formula>""</formula>
    </cfRule>
  </conditionalFormatting>
  <conditionalFormatting sqref="D52 D54 D56 D58 D60 D62 D64">
    <cfRule type="cellIs" dxfId="1256" priority="86" operator="greaterThan">
      <formula>140</formula>
    </cfRule>
    <cfRule type="cellIs" dxfId="1255" priority="91" operator="between">
      <formula>60</formula>
      <formula>140</formula>
    </cfRule>
    <cfRule type="cellIs" dxfId="1254" priority="96" operator="lessThan">
      <formula>60</formula>
    </cfRule>
  </conditionalFormatting>
  <conditionalFormatting sqref="D69 D71 D73 D75 D77 D79 D81">
    <cfRule type="cellIs" dxfId="1253" priority="85" operator="greaterThan">
      <formula>160</formula>
    </cfRule>
    <cfRule type="cellIs" dxfId="1252" priority="90" operator="between">
      <formula>60</formula>
      <formula>140</formula>
    </cfRule>
    <cfRule type="cellIs" dxfId="1251" priority="95" operator="lessThan">
      <formula>60</formula>
    </cfRule>
  </conditionalFormatting>
  <conditionalFormatting sqref="D86 D88 D90 D92 D94 D96 D98">
    <cfRule type="cellIs" dxfId="1250" priority="84" operator="greaterThan">
      <formula>140</formula>
    </cfRule>
    <cfRule type="cellIs" dxfId="1249" priority="89" operator="between">
      <formula>40</formula>
      <formula>140</formula>
    </cfRule>
    <cfRule type="cellIs" dxfId="1248" priority="94" operator="lessThan">
      <formula>60</formula>
    </cfRule>
  </conditionalFormatting>
  <conditionalFormatting sqref="D103 D105 D107 D109 D111 D113 D115">
    <cfRule type="cellIs" dxfId="1247" priority="83" operator="greaterThan">
      <formula>140</formula>
    </cfRule>
    <cfRule type="cellIs" dxfId="1246" priority="88" operator="between">
      <formula>60</formula>
      <formula>140</formula>
    </cfRule>
    <cfRule type="cellIs" dxfId="1245" priority="93" operator="lessThan">
      <formula>60</formula>
    </cfRule>
  </conditionalFormatting>
  <conditionalFormatting sqref="D120 D122 D124 D126 D128 D130 D132">
    <cfRule type="cellIs" dxfId="1244" priority="82" operator="greaterThan">
      <formula>140</formula>
    </cfRule>
    <cfRule type="cellIs" dxfId="1243" priority="87" operator="between">
      <formula>60</formula>
      <formula>140</formula>
    </cfRule>
    <cfRule type="cellIs" dxfId="1242" priority="92" operator="lessThan">
      <formula>60</formula>
    </cfRule>
  </conditionalFormatting>
  <conditionalFormatting sqref="D18 D20 D22 D24 D26 D28 D30">
    <cfRule type="cellIs" dxfId="1241" priority="104" operator="lessThan">
      <formula>60</formula>
    </cfRule>
    <cfRule type="cellIs" dxfId="1240" priority="105" operator="between">
      <formula>60</formula>
      <formula>140</formula>
    </cfRule>
    <cfRule type="cellIs" dxfId="1239" priority="106" operator="greaterThan">
      <formula>140</formula>
    </cfRule>
  </conditionalFormatting>
  <conditionalFormatting sqref="D35 D37 D39 D41 D43 D45 D47">
    <cfRule type="cellIs" dxfId="1238" priority="79" operator="lessThan">
      <formula>60</formula>
    </cfRule>
    <cfRule type="cellIs" dxfId="1237" priority="80" operator="between">
      <formula>60</formula>
      <formula>140</formula>
    </cfRule>
    <cfRule type="cellIs" dxfId="1236" priority="81" operator="greaterThan">
      <formula>140</formula>
    </cfRule>
  </conditionalFormatting>
  <conditionalFormatting sqref="E31:H33 C31 C33 A31:B33 O31:S33">
    <cfRule type="expression" dxfId="1235" priority="78">
      <formula>$C$32=TODAY()</formula>
    </cfRule>
  </conditionalFormatting>
  <conditionalFormatting sqref="A14:B16 C14:D14 C16:D16 E14:H16 O14:S16">
    <cfRule type="expression" dxfId="1234" priority="77">
      <formula>$C$15=TODAY()</formula>
    </cfRule>
  </conditionalFormatting>
  <conditionalFormatting sqref="A48:B50 C48:D48 C50:D50 E48:H50 O48:S50">
    <cfRule type="expression" dxfId="1233" priority="76">
      <formula>$C$49=TODAY()</formula>
    </cfRule>
  </conditionalFormatting>
  <conditionalFormatting sqref="A65:B67 C65:D65 C67:D67 E65:H67 O65:S67">
    <cfRule type="expression" dxfId="1232" priority="75">
      <formula>$C$66=TODAY()</formula>
    </cfRule>
  </conditionalFormatting>
  <conditionalFormatting sqref="A82:B84 C82:D82 C84:D84 E82:H84 O82:S84">
    <cfRule type="expression" dxfId="1231" priority="74">
      <formula>$C$83=TODAY()</formula>
    </cfRule>
  </conditionalFormatting>
  <conditionalFormatting sqref="A99:B101 C99:D99 C101:D101 E99:H101 O99:S101">
    <cfRule type="expression" dxfId="1230" priority="73">
      <formula>$C$100=TODAY()</formula>
    </cfRule>
  </conditionalFormatting>
  <conditionalFormatting sqref="A116:B118 C116:D116 C118:D118 E116:H118 O116:S118">
    <cfRule type="expression" dxfId="1229" priority="72">
      <formula>$C$117=TODAY()</formula>
    </cfRule>
  </conditionalFormatting>
  <conditionalFormatting sqref="I18:J18 I20:J20 I22:J22 I24:J24 I26:J26 I28:J28 I30:J30">
    <cfRule type="cellIs" dxfId="1228" priority="63" operator="notEqual">
      <formula>""</formula>
    </cfRule>
  </conditionalFormatting>
  <conditionalFormatting sqref="I35:J35 I37:J37 I39:J39 I41:J41 I43:J43 I45:J45 I47:J47">
    <cfRule type="cellIs" dxfId="1227" priority="62" operator="notEqual">
      <formula>""</formula>
    </cfRule>
  </conditionalFormatting>
  <conditionalFormatting sqref="I52:J52 I54:J54 I56:J56 I58:J58 I60:J60 I62:J62 I64:J64">
    <cfRule type="cellIs" dxfId="1226" priority="61" operator="notEqual">
      <formula>""</formula>
    </cfRule>
  </conditionalFormatting>
  <conditionalFormatting sqref="I69:J69 I71:J71 I73:J73 I75:J75 I77:J77 I79:J79 I81:J81">
    <cfRule type="cellIs" dxfId="1225" priority="60" operator="notEqual">
      <formula>""</formula>
    </cfRule>
  </conditionalFormatting>
  <conditionalFormatting sqref="I86:J86 I88:J88 I90:J90 I92:J92 I94:J94 I96:J96 I98:J98">
    <cfRule type="cellIs" dxfId="1224" priority="59" operator="notEqual">
      <formula>""</formula>
    </cfRule>
  </conditionalFormatting>
  <conditionalFormatting sqref="I103:J103 I105:J105 I107:J107 I109:J109 I111:J111 I113:J113 I115:J115">
    <cfRule type="cellIs" dxfId="1223" priority="58" operator="notEqual">
      <formula>""</formula>
    </cfRule>
  </conditionalFormatting>
  <conditionalFormatting sqref="I120:J120 I122:J122 I124:J124 I126:J126 I128:J128 I130:J130 I132:J132">
    <cfRule type="cellIs" dxfId="1222" priority="57" operator="notEqual">
      <formula>""</formula>
    </cfRule>
  </conditionalFormatting>
  <conditionalFormatting sqref="I31:J33">
    <cfRule type="expression" dxfId="1221" priority="56">
      <formula>$C$32=TODAY()</formula>
    </cfRule>
  </conditionalFormatting>
  <conditionalFormatting sqref="I14:J16">
    <cfRule type="expression" dxfId="1220" priority="55">
      <formula>$C$15=TODAY()</formula>
    </cfRule>
  </conditionalFormatting>
  <conditionalFormatting sqref="I48:J50">
    <cfRule type="expression" dxfId="1219" priority="54">
      <formula>$C$49=TODAY()</formula>
    </cfRule>
  </conditionalFormatting>
  <conditionalFormatting sqref="I65:J67">
    <cfRule type="expression" dxfId="1218" priority="53">
      <formula>$C$66=TODAY()</formula>
    </cfRule>
  </conditionalFormatting>
  <conditionalFormatting sqref="I82:J84">
    <cfRule type="expression" dxfId="1217" priority="52">
      <formula>$C$83=TODAY()</formula>
    </cfRule>
  </conditionalFormatting>
  <conditionalFormatting sqref="I99:J101">
    <cfRule type="expression" dxfId="1216" priority="51">
      <formula>$C$100=TODAY()</formula>
    </cfRule>
  </conditionalFormatting>
  <conditionalFormatting sqref="I116:J118">
    <cfRule type="expression" dxfId="1215" priority="50">
      <formula>$C$117=TODAY()</formula>
    </cfRule>
  </conditionalFormatting>
  <conditionalFormatting sqref="M18:N18 M20:N20 M22:N22 M24:N24 M26:N26 M28:N28 M30:N30">
    <cfRule type="cellIs" dxfId="1214" priority="42" operator="notEqual">
      <formula>""</formula>
    </cfRule>
  </conditionalFormatting>
  <conditionalFormatting sqref="M35:N35 M37:N37 M39:N39 M41:N41 M43:N43 M45:N45 M47:N47">
    <cfRule type="cellIs" dxfId="1213" priority="41" operator="notEqual">
      <formula>""</formula>
    </cfRule>
  </conditionalFormatting>
  <conditionalFormatting sqref="M52:N52 M54:N54 M56:N56 M58:N58 M60:N60 M62:N62 M64:N64">
    <cfRule type="cellIs" dxfId="1212" priority="40" operator="notEqual">
      <formula>""</formula>
    </cfRule>
  </conditionalFormatting>
  <conditionalFormatting sqref="M69:N69 M71:N71 M73:N73 M75:N75 M77:N77 M79:N79 M81:N81">
    <cfRule type="cellIs" dxfId="1211" priority="39" operator="notEqual">
      <formula>""</formula>
    </cfRule>
  </conditionalFormatting>
  <conditionalFormatting sqref="M86:N86 M88:N88 M90:N90 M92:N92 M94:N94 M96:N96 M98:N98">
    <cfRule type="cellIs" dxfId="1210" priority="38" operator="notEqual">
      <formula>""</formula>
    </cfRule>
  </conditionalFormatting>
  <conditionalFormatting sqref="M103:N103 M105:N105 M107:N107 M109:N109 M111:N111 M113:N113 M115:N115">
    <cfRule type="cellIs" dxfId="1209" priority="37" operator="notEqual">
      <formula>""</formula>
    </cfRule>
  </conditionalFormatting>
  <conditionalFormatting sqref="M120:N120 M122:N122 M124:N124 M126:N126 M128:N128 M130:N130 M132:N132">
    <cfRule type="cellIs" dxfId="1208" priority="36" operator="notEqual">
      <formula>""</formula>
    </cfRule>
  </conditionalFormatting>
  <conditionalFormatting sqref="M31:N33">
    <cfRule type="expression" dxfId="1207" priority="35">
      <formula>$C$32=TODAY()</formula>
    </cfRule>
  </conditionalFormatting>
  <conditionalFormatting sqref="M14:N16">
    <cfRule type="expression" dxfId="1206" priority="34">
      <formula>$C$15=TODAY()</formula>
    </cfRule>
  </conditionalFormatting>
  <conditionalFormatting sqref="M48:N50">
    <cfRule type="expression" dxfId="1205" priority="33">
      <formula>$C$49=TODAY()</formula>
    </cfRule>
  </conditionalFormatting>
  <conditionalFormatting sqref="M65:N67">
    <cfRule type="expression" dxfId="1204" priority="32">
      <formula>$C$66=TODAY()</formula>
    </cfRule>
  </conditionalFormatting>
  <conditionalFormatting sqref="M82:N84">
    <cfRule type="expression" dxfId="1203" priority="31">
      <formula>$C$83=TODAY()</formula>
    </cfRule>
  </conditionalFormatting>
  <conditionalFormatting sqref="M99:N101">
    <cfRule type="expression" dxfId="1202" priority="30">
      <formula>$C$100=TODAY()</formula>
    </cfRule>
  </conditionalFormatting>
  <conditionalFormatting sqref="M116:N118">
    <cfRule type="expression" dxfId="1201" priority="29">
      <formula>$C$117=TODAY()</formula>
    </cfRule>
  </conditionalFormatting>
  <conditionalFormatting sqref="K18:L18 K20:L20 K22:L22 K24:L24 K26:L26 K28:L28 K30:L30">
    <cfRule type="cellIs" dxfId="1200" priority="21" operator="notEqual">
      <formula>""</formula>
    </cfRule>
  </conditionalFormatting>
  <conditionalFormatting sqref="K35:L35 K37:L37 K39:L39 K41:L41 K43:L43 K45:L45 K47:L47">
    <cfRule type="cellIs" dxfId="1199" priority="20" operator="notEqual">
      <formula>""</formula>
    </cfRule>
  </conditionalFormatting>
  <conditionalFormatting sqref="K52:L52 K54:L54 K56:L56 K58:L58 K60:L60 K62:L62 K64:L64">
    <cfRule type="cellIs" dxfId="1198" priority="19" operator="notEqual">
      <formula>""</formula>
    </cfRule>
  </conditionalFormatting>
  <conditionalFormatting sqref="K69:L69 K71:L71 K73:L73 K75:L75 K77:L77 K79:L79 K81:L81">
    <cfRule type="cellIs" dxfId="1197" priority="18" operator="notEqual">
      <formula>""</formula>
    </cfRule>
  </conditionalFormatting>
  <conditionalFormatting sqref="K86:L86 K88:L88 K90:L90 K92:L92 K94:L94 K96:L96 K98:L98">
    <cfRule type="cellIs" dxfId="1196" priority="17" operator="notEqual">
      <formula>""</formula>
    </cfRule>
  </conditionalFormatting>
  <conditionalFormatting sqref="K103:L103 K105:L105 K107:L107 K109:L109 K111:L111 K113:L113 K115:L115">
    <cfRule type="cellIs" dxfId="1195" priority="16" operator="notEqual">
      <formula>""</formula>
    </cfRule>
  </conditionalFormatting>
  <conditionalFormatting sqref="K120:L120 K122:L122 K124:L124 K126:L126 K128:L128 K130:L130 K132:L132">
    <cfRule type="cellIs" dxfId="1194" priority="15" operator="notEqual">
      <formula>""</formula>
    </cfRule>
  </conditionalFormatting>
  <conditionalFormatting sqref="K31:L33">
    <cfRule type="expression" dxfId="1193" priority="14">
      <formula>$C$32=TODAY()</formula>
    </cfRule>
  </conditionalFormatting>
  <conditionalFormatting sqref="K14:L16">
    <cfRule type="expression" dxfId="1192" priority="13">
      <formula>$C$15=TODAY()</formula>
    </cfRule>
  </conditionalFormatting>
  <conditionalFormatting sqref="K48:L50">
    <cfRule type="expression" dxfId="1191" priority="12">
      <formula>$C$49=TODAY()</formula>
    </cfRule>
  </conditionalFormatting>
  <conditionalFormatting sqref="K65:L67">
    <cfRule type="expression" dxfId="1190" priority="11">
      <formula>$C$66=TODAY()</formula>
    </cfRule>
  </conditionalFormatting>
  <conditionalFormatting sqref="K82:L84">
    <cfRule type="expression" dxfId="1189" priority="10">
      <formula>$C$83=TODAY()</formula>
    </cfRule>
  </conditionalFormatting>
  <conditionalFormatting sqref="K99:L101">
    <cfRule type="expression" dxfId="1188" priority="9">
      <formula>$C$100=TODAY()</formula>
    </cfRule>
  </conditionalFormatting>
  <conditionalFormatting sqref="K116:L118">
    <cfRule type="expression" dxfId="118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0347281-5839-B340-A344-31D3B5B7B465}">
      <formula1>0</formula1>
      <formula2>0.999305555555556</formula2>
    </dataValidation>
  </dataValidations>
  <hyperlinks>
    <hyperlink ref="A1:B1" location="Kalender!B51" display="  ◀   zurück zum Menü" xr:uid="{A09E7D54-92F9-BD4D-B0E8-CA534176DEB8}"/>
    <hyperlink ref="I6:J6" location="'Persönliche Daten'!A1" display="'Persönliche Daten'!A1" xr:uid="{C9E5A685-7747-F243-B9B8-95A201C038A1}"/>
    <hyperlink ref="I7:J7" location="Table1!A1" display="Table1!A1" xr:uid="{7875B2CE-1552-4846-8CC1-3626259874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00CAAEC-E5EA-6E49-A105-15FD953636D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A733A1-B0E1-CA42-A460-D742D4AB2F7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901A1F2-BD5D-864B-8D84-704CF1F7676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9344DC-88E4-C242-ABF3-D4D2ACC22AD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3AFEC7-D698-CD4F-B454-01F32748237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D88E45-0BFA-0A4E-89F4-822F74FD0A6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281DBAC-43DC-C143-8214-B562F85C898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1277C0-5CFF-6D4B-8B52-CA81DCECE44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45C8A85-6911-3340-808D-979F8432EF7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A04F5B0-300A-F244-B340-D308CBA04B5F}">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34BBAE2-9753-454E-A1B1-B5D253E9532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3336E1-5A85-894E-9797-6BD1A9C15F0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D294DD1-CA54-404A-A22C-E3F50DBFCB2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91CA389-B1BE-1F4D-B3D8-6FDB924AFB2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00F3C-4227-2F41-9814-F6B5871D1512}">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3F1D7FD-5F4D-6C46-92F4-4F5F0CBEC9C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B91BD5E-228C-2140-B90F-27DE888EFF2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B7CB52D-48B3-DF4D-B85C-2650185EE00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DEED3C1-56F8-E746-87AD-958B1DC441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56006C7-F352-AE49-B659-6D250049434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7DCF7FF-3F86-6044-960A-619B57E516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605630-265D-E048-9E40-4AD2C7E6559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4B35EE4-83A7-8747-B2DE-C1B9D7008A1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EDBF3C4-8532-2845-B4B5-8A739A93AEF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9BB9BFB-6A61-C543-9614-D57422F3A5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F0B74D6-53A6-1246-B69E-79261F972DC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6356B2-9F30-2842-B47C-1F6D07C4E9E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70467F-2353-FB42-ABF1-90E623DA798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CA94FA9-01F5-4848-9DFB-2799F74BFD6B}">
          <x14:formula1>
            <xm:f>Einstellungen!$H$7:$H$19</xm:f>
          </x14:formula1>
          <xm:sqref>H17:H30 H34:H47 H51:H64 H68:H81 H85:H98 H102:H115 H119:H132</xm:sqref>
        </x14:dataValidation>
        <x14:dataValidation type="list" allowBlank="1" showInputMessage="1" showErrorMessage="1" xr:uid="{DF3B98AF-5D6F-E643-9DE7-30AC4A26CD8E}">
          <x14:formula1>
            <xm:f>Einstellungen!$F$7:$F$19</xm:f>
          </x14:formula1>
          <xm:sqref>G17:G30 G34:G47 G51:G64 G68:G81 G85:G98 G102:G115 G119:G132</xm:sqref>
        </x14:dataValidation>
        <x14:dataValidation type="list" allowBlank="1" showInputMessage="1" showErrorMessage="1" xr:uid="{D776B867-EB02-BC4C-85E3-E4B41BBD24F7}">
          <x14:formula1>
            <xm:f>Einstellungen!$D$7:$D$19</xm:f>
          </x14:formula1>
          <xm:sqref>F17:F30 F34:F47 F51:F64 F68:F81 F85:F98 F102:F115 F119:F132</xm:sqref>
        </x14:dataValidation>
        <x14:dataValidation type="list" allowBlank="1" showInputMessage="1" showErrorMessage="1" xr:uid="{B7FD717B-7320-8B4F-ACC4-ABE2F880F524}">
          <x14:formula1>
            <xm:f>Einstellungen!$B$7:$B$19</xm:f>
          </x14:formula1>
          <xm:sqref>E17:E30 E34:E47 E51:E64 E68:E81 E85:E98 E102:E115 E119:E132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CFA7-4A08-F249-AF33-634B0F7F59F2}">
  <sheetPr codeName="Tabelle4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Kalender!K52</f>
        <v>14. Oktober 2024 bis 20. Oktober 2024</v>
      </c>
      <c r="S2" s="53"/>
    </row>
    <row r="3" spans="1:19" ht="30" customHeight="1">
      <c r="A3" s="161"/>
      <c r="B3" s="120"/>
      <c r="C3" s="120"/>
      <c r="D3" s="120"/>
      <c r="E3" s="120"/>
      <c r="F3" s="120"/>
      <c r="G3" s="120"/>
      <c r="H3" s="120"/>
      <c r="I3" s="120"/>
      <c r="J3" s="120"/>
      <c r="K3" s="120"/>
      <c r="L3" s="120"/>
      <c r="M3" s="120"/>
      <c r="N3" s="120"/>
      <c r="O3" s="120"/>
      <c r="P3" s="120"/>
      <c r="Q3" s="44"/>
      <c r="R3" s="107" t="str">
        <f>Kalender!J52</f>
        <v>Woche 42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Kalender!C52</f>
        <v>45579</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Kalender!D52</f>
        <v>45580</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Kalender!E52</f>
        <v>45581</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Kalender!F52</f>
        <v>45582</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Kalender!G52</f>
        <v>45583</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Kalender!H52</f>
        <v>45584</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Kalender!I52</f>
        <v>45585</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45579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45580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45581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45582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45583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45584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45585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DRulRGYI7VusvsN5wbDPzM0E4Gcay6AxrWMH7Kk87FfHkgPh329qDBvzQgA0ksaQsyVL8/78mujqsG+BH6K0oQ==" saltValue="RnFrNIJRHHhASHtH2T+jV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158" priority="103" operator="notEqual">
      <formula>""</formula>
    </cfRule>
  </conditionalFormatting>
  <conditionalFormatting sqref="O35:P35 O37:P37 O39:P39 O41:P41 O43:P43 O45:P45 O47:P47">
    <cfRule type="cellIs" dxfId="1157" priority="102" operator="notEqual">
      <formula>""</formula>
    </cfRule>
  </conditionalFormatting>
  <conditionalFormatting sqref="O52:P52 O54:P54 O56:P56 O58:P58 O60:P60 O62:P62 O64:P64">
    <cfRule type="cellIs" dxfId="1156" priority="101" operator="notEqual">
      <formula>""</formula>
    </cfRule>
  </conditionalFormatting>
  <conditionalFormatting sqref="O69:P69 O71:P71 O73:P73 O75:P75 O77:P77 O79:P79 O81:P81">
    <cfRule type="cellIs" dxfId="1155" priority="100" operator="notEqual">
      <formula>""</formula>
    </cfRule>
  </conditionalFormatting>
  <conditionalFormatting sqref="O86:P86 O88:P88 O90:P90 O92:P92 O94:P94 O96:P96 O98:P98">
    <cfRule type="cellIs" dxfId="1154" priority="99" operator="notEqual">
      <formula>""</formula>
    </cfRule>
  </conditionalFormatting>
  <conditionalFormatting sqref="O103:P103 O105:P105 O107:P107 O109:P109 O111:P111 O113:P113 O115:P115">
    <cfRule type="cellIs" dxfId="1153" priority="98" operator="notEqual">
      <formula>""</formula>
    </cfRule>
  </conditionalFormatting>
  <conditionalFormatting sqref="O120:P120 O122:P122 O124:P124 O126:P126 O128:P128 O130:P130 O132:P132">
    <cfRule type="cellIs" dxfId="1152" priority="97" operator="notEqual">
      <formula>""</formula>
    </cfRule>
  </conditionalFormatting>
  <conditionalFormatting sqref="D52 D54 D56 D58 D60 D62 D64">
    <cfRule type="cellIs" dxfId="1151" priority="86" operator="greaterThan">
      <formula>140</formula>
    </cfRule>
    <cfRule type="cellIs" dxfId="1150" priority="91" operator="between">
      <formula>60</formula>
      <formula>140</formula>
    </cfRule>
    <cfRule type="cellIs" dxfId="1149" priority="96" operator="lessThan">
      <formula>60</formula>
    </cfRule>
  </conditionalFormatting>
  <conditionalFormatting sqref="D69 D71 D73 D75 D77 D79 D81">
    <cfRule type="cellIs" dxfId="1148" priority="85" operator="greaterThan">
      <formula>160</formula>
    </cfRule>
    <cfRule type="cellIs" dxfId="1147" priority="90" operator="between">
      <formula>60</formula>
      <formula>140</formula>
    </cfRule>
    <cfRule type="cellIs" dxfId="1146" priority="95" operator="lessThan">
      <formula>60</formula>
    </cfRule>
  </conditionalFormatting>
  <conditionalFormatting sqref="D86 D88 D90 D92 D94 D96 D98">
    <cfRule type="cellIs" dxfId="1145" priority="84" operator="greaterThan">
      <formula>140</formula>
    </cfRule>
    <cfRule type="cellIs" dxfId="1144" priority="89" operator="between">
      <formula>40</formula>
      <formula>140</formula>
    </cfRule>
    <cfRule type="cellIs" dxfId="1143" priority="94" operator="lessThan">
      <formula>60</formula>
    </cfRule>
  </conditionalFormatting>
  <conditionalFormatting sqref="D103 D105 D107 D109 D111 D113 D115">
    <cfRule type="cellIs" dxfId="1142" priority="83" operator="greaterThan">
      <formula>140</formula>
    </cfRule>
    <cfRule type="cellIs" dxfId="1141" priority="88" operator="between">
      <formula>60</formula>
      <formula>140</formula>
    </cfRule>
    <cfRule type="cellIs" dxfId="1140" priority="93" operator="lessThan">
      <formula>60</formula>
    </cfRule>
  </conditionalFormatting>
  <conditionalFormatting sqref="D120 D122 D124 D126 D128 D130 D132">
    <cfRule type="cellIs" dxfId="1139" priority="82" operator="greaterThan">
      <formula>140</formula>
    </cfRule>
    <cfRule type="cellIs" dxfId="1138" priority="87" operator="between">
      <formula>60</formula>
      <formula>140</formula>
    </cfRule>
    <cfRule type="cellIs" dxfId="1137" priority="92" operator="lessThan">
      <formula>60</formula>
    </cfRule>
  </conditionalFormatting>
  <conditionalFormatting sqref="D18 D20 D22 D24 D26 D28 D30">
    <cfRule type="cellIs" dxfId="1136" priority="104" operator="lessThan">
      <formula>60</formula>
    </cfRule>
    <cfRule type="cellIs" dxfId="1135" priority="105" operator="between">
      <formula>60</formula>
      <formula>140</formula>
    </cfRule>
    <cfRule type="cellIs" dxfId="1134" priority="106" operator="greaterThan">
      <formula>140</formula>
    </cfRule>
  </conditionalFormatting>
  <conditionalFormatting sqref="D35 D37 D39 D41 D43 D45 D47">
    <cfRule type="cellIs" dxfId="1133" priority="79" operator="lessThan">
      <formula>60</formula>
    </cfRule>
    <cfRule type="cellIs" dxfId="1132" priority="80" operator="between">
      <formula>60</formula>
      <formula>140</formula>
    </cfRule>
    <cfRule type="cellIs" dxfId="1131" priority="81" operator="greaterThan">
      <formula>140</formula>
    </cfRule>
  </conditionalFormatting>
  <conditionalFormatting sqref="E31:H33 C31 C33 A31:B33 O31:S33">
    <cfRule type="expression" dxfId="1130" priority="78">
      <formula>$C$32=TODAY()</formula>
    </cfRule>
  </conditionalFormatting>
  <conditionalFormatting sqref="A14:B16 C14:D14 C16:D16 E14:H16 O14:S16">
    <cfRule type="expression" dxfId="1129" priority="77">
      <formula>$C$15=TODAY()</formula>
    </cfRule>
  </conditionalFormatting>
  <conditionalFormatting sqref="A48:B50 C48:D48 C50:D50 E48:H50 O48:S50">
    <cfRule type="expression" dxfId="1128" priority="76">
      <formula>$C$49=TODAY()</formula>
    </cfRule>
  </conditionalFormatting>
  <conditionalFormatting sqref="A65:B67 C65:D65 C67:D67 E65:H67 O65:S67">
    <cfRule type="expression" dxfId="1127" priority="75">
      <formula>$C$66=TODAY()</formula>
    </cfRule>
  </conditionalFormatting>
  <conditionalFormatting sqref="A82:B84 C82:D82 C84:D84 E82:H84 O82:S84">
    <cfRule type="expression" dxfId="1126" priority="74">
      <formula>$C$83=TODAY()</formula>
    </cfRule>
  </conditionalFormatting>
  <conditionalFormatting sqref="A99:B101 C99:D99 C101:D101 E99:H101 O99:S101">
    <cfRule type="expression" dxfId="1125" priority="73">
      <formula>$C$100=TODAY()</formula>
    </cfRule>
  </conditionalFormatting>
  <conditionalFormatting sqref="A116:B118 C116:D116 C118:D118 E116:H118 O116:S118">
    <cfRule type="expression" dxfId="1124" priority="72">
      <formula>$C$117=TODAY()</formula>
    </cfRule>
  </conditionalFormatting>
  <conditionalFormatting sqref="I18:J18 I20:J20 I22:J22 I24:J24 I26:J26 I28:J28 I30:J30">
    <cfRule type="cellIs" dxfId="1123" priority="63" operator="notEqual">
      <formula>""</formula>
    </cfRule>
  </conditionalFormatting>
  <conditionalFormatting sqref="I35:J35 I37:J37 I39:J39 I41:J41 I43:J43 I45:J45 I47:J47">
    <cfRule type="cellIs" dxfId="1122" priority="62" operator="notEqual">
      <formula>""</formula>
    </cfRule>
  </conditionalFormatting>
  <conditionalFormatting sqref="I52:J52 I54:J54 I56:J56 I58:J58 I60:J60 I62:J62 I64:J64">
    <cfRule type="cellIs" dxfId="1121" priority="61" operator="notEqual">
      <formula>""</formula>
    </cfRule>
  </conditionalFormatting>
  <conditionalFormatting sqref="I69:J69 I71:J71 I73:J73 I75:J75 I77:J77 I79:J79 I81:J81">
    <cfRule type="cellIs" dxfId="1120" priority="60" operator="notEqual">
      <formula>""</formula>
    </cfRule>
  </conditionalFormatting>
  <conditionalFormatting sqref="I86:J86 I88:J88 I90:J90 I92:J92 I94:J94 I96:J96 I98:J98">
    <cfRule type="cellIs" dxfId="1119" priority="59" operator="notEqual">
      <formula>""</formula>
    </cfRule>
  </conditionalFormatting>
  <conditionalFormatting sqref="I103:J103 I105:J105 I107:J107 I109:J109 I111:J111 I113:J113 I115:J115">
    <cfRule type="cellIs" dxfId="1118" priority="58" operator="notEqual">
      <formula>""</formula>
    </cfRule>
  </conditionalFormatting>
  <conditionalFormatting sqref="I120:J120 I122:J122 I124:J124 I126:J126 I128:J128 I130:J130 I132:J132">
    <cfRule type="cellIs" dxfId="1117" priority="57" operator="notEqual">
      <formula>""</formula>
    </cfRule>
  </conditionalFormatting>
  <conditionalFormatting sqref="I31:J33">
    <cfRule type="expression" dxfId="1116" priority="56">
      <formula>$C$32=TODAY()</formula>
    </cfRule>
  </conditionalFormatting>
  <conditionalFormatting sqref="I14:J16">
    <cfRule type="expression" dxfId="1115" priority="55">
      <formula>$C$15=TODAY()</formula>
    </cfRule>
  </conditionalFormatting>
  <conditionalFormatting sqref="I48:J50">
    <cfRule type="expression" dxfId="1114" priority="54">
      <formula>$C$49=TODAY()</formula>
    </cfRule>
  </conditionalFormatting>
  <conditionalFormatting sqref="I65:J67">
    <cfRule type="expression" dxfId="1113" priority="53">
      <formula>$C$66=TODAY()</formula>
    </cfRule>
  </conditionalFormatting>
  <conditionalFormatting sqref="I82:J84">
    <cfRule type="expression" dxfId="1112" priority="52">
      <formula>$C$83=TODAY()</formula>
    </cfRule>
  </conditionalFormatting>
  <conditionalFormatting sqref="I99:J101">
    <cfRule type="expression" dxfId="1111" priority="51">
      <formula>$C$100=TODAY()</formula>
    </cfRule>
  </conditionalFormatting>
  <conditionalFormatting sqref="I116:J118">
    <cfRule type="expression" dxfId="1110" priority="50">
      <formula>$C$117=TODAY()</formula>
    </cfRule>
  </conditionalFormatting>
  <conditionalFormatting sqref="M18:N18 M20:N20 M22:N22 M24:N24 M26:N26 M28:N28 M30:N30">
    <cfRule type="cellIs" dxfId="1109" priority="42" operator="notEqual">
      <formula>""</formula>
    </cfRule>
  </conditionalFormatting>
  <conditionalFormatting sqref="M35:N35 M37:N37 M39:N39 M41:N41 M43:N43 M45:N45 M47:N47">
    <cfRule type="cellIs" dxfId="1108" priority="41" operator="notEqual">
      <formula>""</formula>
    </cfRule>
  </conditionalFormatting>
  <conditionalFormatting sqref="M52:N52 M54:N54 M56:N56 M58:N58 M60:N60 M62:N62 M64:N64">
    <cfRule type="cellIs" dxfId="1107" priority="40" operator="notEqual">
      <formula>""</formula>
    </cfRule>
  </conditionalFormatting>
  <conditionalFormatting sqref="M69:N69 M71:N71 M73:N73 M75:N75 M77:N77 M79:N79 M81:N81">
    <cfRule type="cellIs" dxfId="1106" priority="39" operator="notEqual">
      <formula>""</formula>
    </cfRule>
  </conditionalFormatting>
  <conditionalFormatting sqref="M86:N86 M88:N88 M90:N90 M92:N92 M94:N94 M96:N96 M98:N98">
    <cfRule type="cellIs" dxfId="1105" priority="38" operator="notEqual">
      <formula>""</formula>
    </cfRule>
  </conditionalFormatting>
  <conditionalFormatting sqref="M103:N103 M105:N105 M107:N107 M109:N109 M111:N111 M113:N113 M115:N115">
    <cfRule type="cellIs" dxfId="1104" priority="37" operator="notEqual">
      <formula>""</formula>
    </cfRule>
  </conditionalFormatting>
  <conditionalFormatting sqref="M120:N120 M122:N122 M124:N124 M126:N126 M128:N128 M130:N130 M132:N132">
    <cfRule type="cellIs" dxfId="1103" priority="36" operator="notEqual">
      <formula>""</formula>
    </cfRule>
  </conditionalFormatting>
  <conditionalFormatting sqref="M31:N33">
    <cfRule type="expression" dxfId="1102" priority="35">
      <formula>$C$32=TODAY()</formula>
    </cfRule>
  </conditionalFormatting>
  <conditionalFormatting sqref="M14:N16">
    <cfRule type="expression" dxfId="1101" priority="34">
      <formula>$C$15=TODAY()</formula>
    </cfRule>
  </conditionalFormatting>
  <conditionalFormatting sqref="M48:N50">
    <cfRule type="expression" dxfId="1100" priority="33">
      <formula>$C$49=TODAY()</formula>
    </cfRule>
  </conditionalFormatting>
  <conditionalFormatting sqref="M65:N67">
    <cfRule type="expression" dxfId="1099" priority="32">
      <formula>$C$66=TODAY()</formula>
    </cfRule>
  </conditionalFormatting>
  <conditionalFormatting sqref="M82:N84">
    <cfRule type="expression" dxfId="1098" priority="31">
      <formula>$C$83=TODAY()</formula>
    </cfRule>
  </conditionalFormatting>
  <conditionalFormatting sqref="M99:N101">
    <cfRule type="expression" dxfId="1097" priority="30">
      <formula>$C$100=TODAY()</formula>
    </cfRule>
  </conditionalFormatting>
  <conditionalFormatting sqref="M116:N118">
    <cfRule type="expression" dxfId="1096" priority="29">
      <formula>$C$117=TODAY()</formula>
    </cfRule>
  </conditionalFormatting>
  <conditionalFormatting sqref="K18:L18 K20:L20 K22:L22 K24:L24 K26:L26 K28:L28 K30:L30">
    <cfRule type="cellIs" dxfId="1095" priority="21" operator="notEqual">
      <formula>""</formula>
    </cfRule>
  </conditionalFormatting>
  <conditionalFormatting sqref="K35:L35 K37:L37 K39:L39 K41:L41 K43:L43 K45:L45 K47:L47">
    <cfRule type="cellIs" dxfId="1094" priority="20" operator="notEqual">
      <formula>""</formula>
    </cfRule>
  </conditionalFormatting>
  <conditionalFormatting sqref="K52:L52 K54:L54 K56:L56 K58:L58 K60:L60 K62:L62 K64:L64">
    <cfRule type="cellIs" dxfId="1093" priority="19" operator="notEqual">
      <formula>""</formula>
    </cfRule>
  </conditionalFormatting>
  <conditionalFormatting sqref="K69:L69 K71:L71 K73:L73 K75:L75 K77:L77 K79:L79 K81:L81">
    <cfRule type="cellIs" dxfId="1092" priority="18" operator="notEqual">
      <formula>""</formula>
    </cfRule>
  </conditionalFormatting>
  <conditionalFormatting sqref="K86:L86 K88:L88 K90:L90 K92:L92 K94:L94 K96:L96 K98:L98">
    <cfRule type="cellIs" dxfId="1091" priority="17" operator="notEqual">
      <formula>""</formula>
    </cfRule>
  </conditionalFormatting>
  <conditionalFormatting sqref="K103:L103 K105:L105 K107:L107 K109:L109 K111:L111 K113:L113 K115:L115">
    <cfRule type="cellIs" dxfId="1090" priority="16" operator="notEqual">
      <formula>""</formula>
    </cfRule>
  </conditionalFormatting>
  <conditionalFormatting sqref="K120:L120 K122:L122 K124:L124 K126:L126 K128:L128 K130:L130 K132:L132">
    <cfRule type="cellIs" dxfId="1089" priority="15" operator="notEqual">
      <formula>""</formula>
    </cfRule>
  </conditionalFormatting>
  <conditionalFormatting sqref="K31:L33">
    <cfRule type="expression" dxfId="1088" priority="14">
      <formula>$C$32=TODAY()</formula>
    </cfRule>
  </conditionalFormatting>
  <conditionalFormatting sqref="K14:L16">
    <cfRule type="expression" dxfId="1087" priority="13">
      <formula>$C$15=TODAY()</formula>
    </cfRule>
  </conditionalFormatting>
  <conditionalFormatting sqref="K48:L50">
    <cfRule type="expression" dxfId="1086" priority="12">
      <formula>$C$49=TODAY()</formula>
    </cfRule>
  </conditionalFormatting>
  <conditionalFormatting sqref="K65:L67">
    <cfRule type="expression" dxfId="1085" priority="11">
      <formula>$C$66=TODAY()</formula>
    </cfRule>
  </conditionalFormatting>
  <conditionalFormatting sqref="K82:L84">
    <cfRule type="expression" dxfId="1084" priority="10">
      <formula>$C$83=TODAY()</formula>
    </cfRule>
  </conditionalFormatting>
  <conditionalFormatting sqref="K99:L101">
    <cfRule type="expression" dxfId="1083" priority="9">
      <formula>$C$100=TODAY()</formula>
    </cfRule>
  </conditionalFormatting>
  <conditionalFormatting sqref="K116:L118">
    <cfRule type="expression" dxfId="108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501A68-67B5-0546-ABE0-2FF112FF52B6}">
      <formula1>0</formula1>
      <formula2>0.999305555555556</formula2>
    </dataValidation>
  </dataValidations>
  <hyperlinks>
    <hyperlink ref="A1:B1" location="Kalender!B52" display="  ◀   zurück zum Menü" xr:uid="{BEE94708-D9E1-BE44-B838-9710DA25861C}"/>
    <hyperlink ref="I6:J6" location="'Persönliche Daten'!A1" display="'Persönliche Daten'!A1" xr:uid="{D41DE0AA-9966-4E46-BE83-AF133BDFE3A3}"/>
    <hyperlink ref="I7:J7" location="Table1!A1" display="Table1!A1" xr:uid="{F5432191-F238-1D4C-96D5-D83331DEFF9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5BE0786-D1E5-0B44-95C0-A1C88CB4D0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71B193B-48A3-8B4C-8793-B8012B56057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9D76AAA-D56E-5444-BD93-CD65B6ED5A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AC9D97D-EBB3-1547-898F-E813B216393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76D6825-7558-B04A-9428-BFDA92CDBA2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9571701-0D4B-ED42-9E3E-E92D8441D17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273140A-FB91-4143-85B3-F8DB40B7AC2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00D086B-EF97-3445-BA52-7BBFFF8F28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53DC430A-5BC2-EF4F-8D5B-81AC5BAC56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E459790-111C-2A4E-ACFF-E517FCC221B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8F761C6-ECDB-0447-992A-42354AFA184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1C38923-A2BE-3941-9C5D-6D9A2584AD4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2F3B9-0249-DA4F-B51B-4D00A06A1F0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F436CD7-04CF-A546-9F79-54A7D497130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3B0731-E3DD-574A-B398-7F788F1FEE5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33466DA-4D43-614F-AF81-A9E3724CB35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990FBE-A939-D542-AFD0-D8DC0132200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C5B2538-9EA8-8E46-A2B5-CC55C1B030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B5461E3-CC77-B642-AD26-D56E3C70D3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3A97586-10C7-A641-91D6-3FAEDD8EAAB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F22BEE5-10BB-E848-B098-D34B4C5F7AD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49CA176-A94D-8B4B-87F7-C0E0E9762C5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D9BC019-5AF2-9146-9DC1-A9FC26BD005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8D0109B-F155-1242-A9FB-88BD6014A4D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F8637F-CB7A-CB48-AE54-527AD553C8E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319F66A-D04B-7B4B-8848-C9F5AE0126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3E9801C-4DE1-594C-9903-F7D799FCF2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02786E-C400-4041-9E37-835A686B0F6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F355686-D00D-2147-AA8C-79B77079C025}">
          <x14:formula1>
            <xm:f>Einstellungen!$H$7:$H$19</xm:f>
          </x14:formula1>
          <xm:sqref>H17:H30 H34:H47 H51:H64 H68:H81 H85:H98 H102:H115 H119:H132</xm:sqref>
        </x14:dataValidation>
        <x14:dataValidation type="list" allowBlank="1" showInputMessage="1" showErrorMessage="1" xr:uid="{04A943D6-2193-2246-BBE5-6E6E38966286}">
          <x14:formula1>
            <xm:f>Einstellungen!$F$7:$F$19</xm:f>
          </x14:formula1>
          <xm:sqref>G17:G30 G34:G47 G51:G64 G68:G81 G85:G98 G102:G115 G119:G132</xm:sqref>
        </x14:dataValidation>
        <x14:dataValidation type="list" allowBlank="1" showInputMessage="1" showErrorMessage="1" xr:uid="{F999D15F-368D-604D-A83E-CDC790FE7693}">
          <x14:formula1>
            <xm:f>Einstellungen!$D$7:$D$19</xm:f>
          </x14:formula1>
          <xm:sqref>F17:F30 F34:F47 F51:F64 F68:F81 F85:F98 F102:F115 F119:F132</xm:sqref>
        </x14:dataValidation>
        <x14:dataValidation type="list" allowBlank="1" showInputMessage="1" showErrorMessage="1" xr:uid="{3B915F1E-9835-8149-AE74-B5EE1246DF6D}">
          <x14:formula1>
            <xm:f>Einstellungen!$B$7:$B$19</xm:f>
          </x14:formula1>
          <xm:sqref>E17:E30 E34:E47 E51:E64 E68:E81 E85:E98 E102:E115 E119:E132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2A8B-113D-3E4F-B07E-1470D3927624}">
  <sheetPr codeName="Tabelle4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Kalender!K53</f>
        <v>21. Oktober 2024 bis 27. Oktober 2024</v>
      </c>
      <c r="S2" s="53"/>
    </row>
    <row r="3" spans="1:19" ht="30" customHeight="1">
      <c r="A3" s="161"/>
      <c r="B3" s="120"/>
      <c r="C3" s="120"/>
      <c r="D3" s="120"/>
      <c r="E3" s="120"/>
      <c r="F3" s="120"/>
      <c r="G3" s="120"/>
      <c r="H3" s="120"/>
      <c r="I3" s="120"/>
      <c r="J3" s="120"/>
      <c r="K3" s="120"/>
      <c r="L3" s="120"/>
      <c r="M3" s="120"/>
      <c r="N3" s="120"/>
      <c r="O3" s="120"/>
      <c r="P3" s="120"/>
      <c r="Q3" s="44"/>
      <c r="R3" s="107" t="str">
        <f>Kalender!J53</f>
        <v>Woche 43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Kalender!C53</f>
        <v>45586</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Kalender!D53</f>
        <v>45587</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Kalender!E53</f>
        <v>45588</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Kalender!F53</f>
        <v>45589</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Kalender!G53</f>
        <v>45590</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Kalender!H53</f>
        <v>45591</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Kalender!I53</f>
        <v>45592</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45586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45587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45588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45589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45590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45591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45592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DNCGHXwQ3aQiZIpdQB8Ow2pAKG+RysZSSvtgsIzKcyunFjlo9E6nqFKAeuI0WXvdkIPJLQ7d4vhkjHMq4B2u6A==" saltValue="Mn5iSrO76+sxL0XKYT+Uy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053" priority="103" operator="notEqual">
      <formula>""</formula>
    </cfRule>
  </conditionalFormatting>
  <conditionalFormatting sqref="O35:P35 O37:P37 O39:P39 O41:P41 O43:P43 O45:P45 O47:P47">
    <cfRule type="cellIs" dxfId="1052" priority="102" operator="notEqual">
      <formula>""</formula>
    </cfRule>
  </conditionalFormatting>
  <conditionalFormatting sqref="O52:P52 O54:P54 O56:P56 O58:P58 O60:P60 O62:P62 O64:P64">
    <cfRule type="cellIs" dxfId="1051" priority="101" operator="notEqual">
      <formula>""</formula>
    </cfRule>
  </conditionalFormatting>
  <conditionalFormatting sqref="O69:P69 O71:P71 O73:P73 O75:P75 O77:P77 O79:P79 O81:P81">
    <cfRule type="cellIs" dxfId="1050" priority="100" operator="notEqual">
      <formula>""</formula>
    </cfRule>
  </conditionalFormatting>
  <conditionalFormatting sqref="O86:P86 O88:P88 O90:P90 O92:P92 O94:P94 O96:P96 O98:P98">
    <cfRule type="cellIs" dxfId="1049" priority="99" operator="notEqual">
      <formula>""</formula>
    </cfRule>
  </conditionalFormatting>
  <conditionalFormatting sqref="O103:P103 O105:P105 O107:P107 O109:P109 O111:P111 O113:P113 O115:P115">
    <cfRule type="cellIs" dxfId="1048" priority="98" operator="notEqual">
      <formula>""</formula>
    </cfRule>
  </conditionalFormatting>
  <conditionalFormatting sqref="O120:P120 O122:P122 O124:P124 O126:P126 O128:P128 O130:P130 O132:P132">
    <cfRule type="cellIs" dxfId="1047" priority="97" operator="notEqual">
      <formula>""</formula>
    </cfRule>
  </conditionalFormatting>
  <conditionalFormatting sqref="D52 D54 D56 D58 D60 D62 D64">
    <cfRule type="cellIs" dxfId="1046" priority="86" operator="greaterThan">
      <formula>140</formula>
    </cfRule>
    <cfRule type="cellIs" dxfId="1045" priority="91" operator="between">
      <formula>60</formula>
      <formula>140</formula>
    </cfRule>
    <cfRule type="cellIs" dxfId="1044" priority="96" operator="lessThan">
      <formula>60</formula>
    </cfRule>
  </conditionalFormatting>
  <conditionalFormatting sqref="D69 D71 D73 D75 D77 D79 D81">
    <cfRule type="cellIs" dxfId="1043" priority="85" operator="greaterThan">
      <formula>160</formula>
    </cfRule>
    <cfRule type="cellIs" dxfId="1042" priority="90" operator="between">
      <formula>60</formula>
      <formula>140</formula>
    </cfRule>
    <cfRule type="cellIs" dxfId="1041" priority="95" operator="lessThan">
      <formula>60</formula>
    </cfRule>
  </conditionalFormatting>
  <conditionalFormatting sqref="D86 D88 D90 D92 D94 D96 D98">
    <cfRule type="cellIs" dxfId="1040" priority="84" operator="greaterThan">
      <formula>140</formula>
    </cfRule>
    <cfRule type="cellIs" dxfId="1039" priority="89" operator="between">
      <formula>40</formula>
      <formula>140</formula>
    </cfRule>
    <cfRule type="cellIs" dxfId="1038" priority="94" operator="lessThan">
      <formula>60</formula>
    </cfRule>
  </conditionalFormatting>
  <conditionalFormatting sqref="D103 D105 D107 D109 D111 D113 D115">
    <cfRule type="cellIs" dxfId="1037" priority="83" operator="greaterThan">
      <formula>140</formula>
    </cfRule>
    <cfRule type="cellIs" dxfId="1036" priority="88" operator="between">
      <formula>60</formula>
      <formula>140</formula>
    </cfRule>
    <cfRule type="cellIs" dxfId="1035" priority="93" operator="lessThan">
      <formula>60</formula>
    </cfRule>
  </conditionalFormatting>
  <conditionalFormatting sqref="D120 D122 D124 D126 D128 D130 D132">
    <cfRule type="cellIs" dxfId="1034" priority="82" operator="greaterThan">
      <formula>140</formula>
    </cfRule>
    <cfRule type="cellIs" dxfId="1033" priority="87" operator="between">
      <formula>60</formula>
      <formula>140</formula>
    </cfRule>
    <cfRule type="cellIs" dxfId="1032" priority="92" operator="lessThan">
      <formula>60</formula>
    </cfRule>
  </conditionalFormatting>
  <conditionalFormatting sqref="D18 D20 D22 D24 D26 D28 D30">
    <cfRule type="cellIs" dxfId="1031" priority="104" operator="lessThan">
      <formula>60</formula>
    </cfRule>
    <cfRule type="cellIs" dxfId="1030" priority="105" operator="between">
      <formula>60</formula>
      <formula>140</formula>
    </cfRule>
    <cfRule type="cellIs" dxfId="1029" priority="106" operator="greaterThan">
      <formula>140</formula>
    </cfRule>
  </conditionalFormatting>
  <conditionalFormatting sqref="D35 D37 D39 D41 D43 D45 D47">
    <cfRule type="cellIs" dxfId="1028" priority="79" operator="lessThan">
      <formula>60</formula>
    </cfRule>
    <cfRule type="cellIs" dxfId="1027" priority="80" operator="between">
      <formula>60</formula>
      <formula>140</formula>
    </cfRule>
    <cfRule type="cellIs" dxfId="1026" priority="81" operator="greaterThan">
      <formula>140</formula>
    </cfRule>
  </conditionalFormatting>
  <conditionalFormatting sqref="E31:H33 C31 C33 A31:B33 O31:S33">
    <cfRule type="expression" dxfId="1025" priority="78">
      <formula>$C$32=TODAY()</formula>
    </cfRule>
  </conditionalFormatting>
  <conditionalFormatting sqref="A14:B16 C14:D14 C16:D16 E14:H16 O14:S16">
    <cfRule type="expression" dxfId="1024" priority="77">
      <formula>$C$15=TODAY()</formula>
    </cfRule>
  </conditionalFormatting>
  <conditionalFormatting sqref="A48:B50 C48:D48 C50:D50 E48:H50 O48:S50">
    <cfRule type="expression" dxfId="1023" priority="76">
      <formula>$C$49=TODAY()</formula>
    </cfRule>
  </conditionalFormatting>
  <conditionalFormatting sqref="A65:B67 C65:D65 C67:D67 E65:H67 O65:S67">
    <cfRule type="expression" dxfId="1022" priority="75">
      <formula>$C$66=TODAY()</formula>
    </cfRule>
  </conditionalFormatting>
  <conditionalFormatting sqref="A82:B84 C82:D82 C84:D84 E82:H84 O82:S84">
    <cfRule type="expression" dxfId="1021" priority="74">
      <formula>$C$83=TODAY()</formula>
    </cfRule>
  </conditionalFormatting>
  <conditionalFormatting sqref="A99:B101 C99:D99 C101:D101 E99:H101 O99:S101">
    <cfRule type="expression" dxfId="1020" priority="73">
      <formula>$C$100=TODAY()</formula>
    </cfRule>
  </conditionalFormatting>
  <conditionalFormatting sqref="A116:B118 C116:D116 C118:D118 E116:H118 O116:S118">
    <cfRule type="expression" dxfId="1019" priority="72">
      <formula>$C$117=TODAY()</formula>
    </cfRule>
  </conditionalFormatting>
  <conditionalFormatting sqref="I18:J18 I20:J20 I22:J22 I24:J24 I26:J26 I28:J28 I30:J30">
    <cfRule type="cellIs" dxfId="1018" priority="63" operator="notEqual">
      <formula>""</formula>
    </cfRule>
  </conditionalFormatting>
  <conditionalFormatting sqref="I35:J35 I37:J37 I39:J39 I41:J41 I43:J43 I45:J45 I47:J47">
    <cfRule type="cellIs" dxfId="1017" priority="62" operator="notEqual">
      <formula>""</formula>
    </cfRule>
  </conditionalFormatting>
  <conditionalFormatting sqref="I52:J52 I54:J54 I56:J56 I58:J58 I60:J60 I62:J62 I64:J64">
    <cfRule type="cellIs" dxfId="1016" priority="61" operator="notEqual">
      <formula>""</formula>
    </cfRule>
  </conditionalFormatting>
  <conditionalFormatting sqref="I69:J69 I71:J71 I73:J73 I75:J75 I77:J77 I79:J79 I81:J81">
    <cfRule type="cellIs" dxfId="1015" priority="60" operator="notEqual">
      <formula>""</formula>
    </cfRule>
  </conditionalFormatting>
  <conditionalFormatting sqref="I86:J86 I88:J88 I90:J90 I92:J92 I94:J94 I96:J96 I98:J98">
    <cfRule type="cellIs" dxfId="1014" priority="59" operator="notEqual">
      <formula>""</formula>
    </cfRule>
  </conditionalFormatting>
  <conditionalFormatting sqref="I103:J103 I105:J105 I107:J107 I109:J109 I111:J111 I113:J113 I115:J115">
    <cfRule type="cellIs" dxfId="1013" priority="58" operator="notEqual">
      <formula>""</formula>
    </cfRule>
  </conditionalFormatting>
  <conditionalFormatting sqref="I120:J120 I122:J122 I124:J124 I126:J126 I128:J128 I130:J130 I132:J132">
    <cfRule type="cellIs" dxfId="1012" priority="57" operator="notEqual">
      <formula>""</formula>
    </cfRule>
  </conditionalFormatting>
  <conditionalFormatting sqref="I31:J33">
    <cfRule type="expression" dxfId="1011" priority="56">
      <formula>$C$32=TODAY()</formula>
    </cfRule>
  </conditionalFormatting>
  <conditionalFormatting sqref="I14:J16">
    <cfRule type="expression" dxfId="1010" priority="55">
      <formula>$C$15=TODAY()</formula>
    </cfRule>
  </conditionalFormatting>
  <conditionalFormatting sqref="I48:J50">
    <cfRule type="expression" dxfId="1009" priority="54">
      <formula>$C$49=TODAY()</formula>
    </cfRule>
  </conditionalFormatting>
  <conditionalFormatting sqref="I65:J67">
    <cfRule type="expression" dxfId="1008" priority="53">
      <formula>$C$66=TODAY()</formula>
    </cfRule>
  </conditionalFormatting>
  <conditionalFormatting sqref="I82:J84">
    <cfRule type="expression" dxfId="1007" priority="52">
      <formula>$C$83=TODAY()</formula>
    </cfRule>
  </conditionalFormatting>
  <conditionalFormatting sqref="I99:J101">
    <cfRule type="expression" dxfId="1006" priority="51">
      <formula>$C$100=TODAY()</formula>
    </cfRule>
  </conditionalFormatting>
  <conditionalFormatting sqref="I116:J118">
    <cfRule type="expression" dxfId="1005" priority="50">
      <formula>$C$117=TODAY()</formula>
    </cfRule>
  </conditionalFormatting>
  <conditionalFormatting sqref="M18:N18 M20:N20 M22:N22 M24:N24 M26:N26 M28:N28 M30:N30">
    <cfRule type="cellIs" dxfId="1004" priority="42" operator="notEqual">
      <formula>""</formula>
    </cfRule>
  </conditionalFormatting>
  <conditionalFormatting sqref="M35:N35 M37:N37 M39:N39 M41:N41 M43:N43 M45:N45 M47:N47">
    <cfRule type="cellIs" dxfId="1003" priority="41" operator="notEqual">
      <formula>""</formula>
    </cfRule>
  </conditionalFormatting>
  <conditionalFormatting sqref="M52:N52 M54:N54 M56:N56 M58:N58 M60:N60 M62:N62 M64:N64">
    <cfRule type="cellIs" dxfId="1002" priority="40" operator="notEqual">
      <formula>""</formula>
    </cfRule>
  </conditionalFormatting>
  <conditionalFormatting sqref="M69:N69 M71:N71 M73:N73 M75:N75 M77:N77 M79:N79 M81:N81">
    <cfRule type="cellIs" dxfId="1001" priority="39" operator="notEqual">
      <formula>""</formula>
    </cfRule>
  </conditionalFormatting>
  <conditionalFormatting sqref="M86:N86 M88:N88 M90:N90 M92:N92 M94:N94 M96:N96 M98:N98">
    <cfRule type="cellIs" dxfId="1000" priority="38" operator="notEqual">
      <formula>""</formula>
    </cfRule>
  </conditionalFormatting>
  <conditionalFormatting sqref="M103:N103 M105:N105 M107:N107 M109:N109 M111:N111 M113:N113 M115:N115">
    <cfRule type="cellIs" dxfId="999" priority="37" operator="notEqual">
      <formula>""</formula>
    </cfRule>
  </conditionalFormatting>
  <conditionalFormatting sqref="M120:N120 M122:N122 M124:N124 M126:N126 M128:N128 M130:N130 M132:N132">
    <cfRule type="cellIs" dxfId="998" priority="36" operator="notEqual">
      <formula>""</formula>
    </cfRule>
  </conditionalFormatting>
  <conditionalFormatting sqref="M31:N33">
    <cfRule type="expression" dxfId="997" priority="35">
      <formula>$C$32=TODAY()</formula>
    </cfRule>
  </conditionalFormatting>
  <conditionalFormatting sqref="M14:N16">
    <cfRule type="expression" dxfId="996" priority="34">
      <formula>$C$15=TODAY()</formula>
    </cfRule>
  </conditionalFormatting>
  <conditionalFormatting sqref="M48:N50">
    <cfRule type="expression" dxfId="995" priority="33">
      <formula>$C$49=TODAY()</formula>
    </cfRule>
  </conditionalFormatting>
  <conditionalFormatting sqref="M65:N67">
    <cfRule type="expression" dxfId="994" priority="32">
      <formula>$C$66=TODAY()</formula>
    </cfRule>
  </conditionalFormatting>
  <conditionalFormatting sqref="M82:N84">
    <cfRule type="expression" dxfId="993" priority="31">
      <formula>$C$83=TODAY()</formula>
    </cfRule>
  </conditionalFormatting>
  <conditionalFormatting sqref="M99:N101">
    <cfRule type="expression" dxfId="992" priority="30">
      <formula>$C$100=TODAY()</formula>
    </cfRule>
  </conditionalFormatting>
  <conditionalFormatting sqref="M116:N118">
    <cfRule type="expression" dxfId="991" priority="29">
      <formula>$C$117=TODAY()</formula>
    </cfRule>
  </conditionalFormatting>
  <conditionalFormatting sqref="K18:L18 K20:L20 K22:L22 K24:L24 K26:L26 K28:L28 K30:L30">
    <cfRule type="cellIs" dxfId="990" priority="21" operator="notEqual">
      <formula>""</formula>
    </cfRule>
  </conditionalFormatting>
  <conditionalFormatting sqref="K35:L35 K37:L37 K39:L39 K41:L41 K43:L43 K45:L45 K47:L47">
    <cfRule type="cellIs" dxfId="989" priority="20" operator="notEqual">
      <formula>""</formula>
    </cfRule>
  </conditionalFormatting>
  <conditionalFormatting sqref="K52:L52 K54:L54 K56:L56 K58:L58 K60:L60 K62:L62 K64:L64">
    <cfRule type="cellIs" dxfId="988" priority="19" operator="notEqual">
      <formula>""</formula>
    </cfRule>
  </conditionalFormatting>
  <conditionalFormatting sqref="K69:L69 K71:L71 K73:L73 K75:L75 K77:L77 K79:L79 K81:L81">
    <cfRule type="cellIs" dxfId="987" priority="18" operator="notEqual">
      <formula>""</formula>
    </cfRule>
  </conditionalFormatting>
  <conditionalFormatting sqref="K86:L86 K88:L88 K90:L90 K92:L92 K94:L94 K96:L96 K98:L98">
    <cfRule type="cellIs" dxfId="986" priority="17" operator="notEqual">
      <formula>""</formula>
    </cfRule>
  </conditionalFormatting>
  <conditionalFormatting sqref="K103:L103 K105:L105 K107:L107 K109:L109 K111:L111 K113:L113 K115:L115">
    <cfRule type="cellIs" dxfId="985" priority="16" operator="notEqual">
      <formula>""</formula>
    </cfRule>
  </conditionalFormatting>
  <conditionalFormatting sqref="K120:L120 K122:L122 K124:L124 K126:L126 K128:L128 K130:L130 K132:L132">
    <cfRule type="cellIs" dxfId="984" priority="15" operator="notEqual">
      <formula>""</formula>
    </cfRule>
  </conditionalFormatting>
  <conditionalFormatting sqref="K31:L33">
    <cfRule type="expression" dxfId="983" priority="14">
      <formula>$C$32=TODAY()</formula>
    </cfRule>
  </conditionalFormatting>
  <conditionalFormatting sqref="K14:L16">
    <cfRule type="expression" dxfId="982" priority="13">
      <formula>$C$15=TODAY()</formula>
    </cfRule>
  </conditionalFormatting>
  <conditionalFormatting sqref="K48:L50">
    <cfRule type="expression" dxfId="981" priority="12">
      <formula>$C$49=TODAY()</formula>
    </cfRule>
  </conditionalFormatting>
  <conditionalFormatting sqref="K65:L67">
    <cfRule type="expression" dxfId="980" priority="11">
      <formula>$C$66=TODAY()</formula>
    </cfRule>
  </conditionalFormatting>
  <conditionalFormatting sqref="K82:L84">
    <cfRule type="expression" dxfId="979" priority="10">
      <formula>$C$83=TODAY()</formula>
    </cfRule>
  </conditionalFormatting>
  <conditionalFormatting sqref="K99:L101">
    <cfRule type="expression" dxfId="978" priority="9">
      <formula>$C$100=TODAY()</formula>
    </cfRule>
  </conditionalFormatting>
  <conditionalFormatting sqref="K116:L118">
    <cfRule type="expression" dxfId="97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8C250F4-0733-C44E-A0EF-1BD9FE69DF12}">
      <formula1>0</formula1>
      <formula2>0.999305555555556</formula2>
    </dataValidation>
  </dataValidations>
  <hyperlinks>
    <hyperlink ref="A1:B1" location="Kalender!B53" display="  ◀   zurück zum Menü" xr:uid="{E2D8209C-054A-B443-BC73-4C59F3AD7720}"/>
    <hyperlink ref="I6:J6" location="'Persönliche Daten'!A1" display="'Persönliche Daten'!A1" xr:uid="{DF09D874-6752-324B-BC90-0909954F7F69}"/>
    <hyperlink ref="I7:J7" location="Table1!A1" display="Table1!A1" xr:uid="{A989EE6E-0CA3-954D-A9DE-7E382F82C10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51C3D-BBD7-C441-9139-B4CCC17300A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7E3F71F3-77FB-DA4A-A075-3C2F078383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6D981F3-8758-B449-8B23-50D84857C71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D760EAE-5EC2-644F-8A0D-68152E1BAC6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2860C03-475B-084F-97DE-377F6B6D73E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42B40A4-BB49-A54D-A79F-61AA6B78A8D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BA9C614-380E-6046-9979-DE3CDFA6652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78E014C-AF72-2D41-A01A-F921B99BA46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7B709D-DD77-A840-AF6D-F48867BA73B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72D93F4-6357-E340-A188-2853A3B721A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08A878B-3197-0F49-B7C5-26E17B73EF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097D46F-FEC0-4442-979F-28F95FD952B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C07DD62-25EE-4C4E-875C-D3907924DF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4A0BC8-EB7F-A644-8E4D-028F86379B3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5089DF4-970F-F148-BD72-DEE0CB9490F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C303032-9093-2D48-9C72-FB6270DAFCE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CEBE9D-47F1-2249-8D0E-9E1E75A779D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152FED5-0E19-8041-8313-8F7E92C5D77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528FDAD-E545-BA4E-A375-0646B0100D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B1C2B78C-3805-7E43-9659-AC6A1BE0738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A7C8B1-CEA3-FE43-A338-148119E9E89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7E4DE68-B5A8-0547-B329-2A945F84D13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FECC480-298A-8F43-9730-0F012F0B52D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0736806-91E2-B34F-9A45-90ED0CA596C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8E39701-ACA0-BF46-98F4-50240B80464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E952D29-3A21-E445-A430-98038146E29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2AC5ED-8196-5847-A0CB-68DD7CCCA8E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B641389-956A-D64E-A888-8CA3EE6C85B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06D1C30-428B-5041-9DC0-A62E41B7813D}">
          <x14:formula1>
            <xm:f>Einstellungen!$H$7:$H$19</xm:f>
          </x14:formula1>
          <xm:sqref>H17:H30 H34:H47 H51:H64 H68:H81 H85:H98 H102:H115 H119:H132</xm:sqref>
        </x14:dataValidation>
        <x14:dataValidation type="list" allowBlank="1" showInputMessage="1" showErrorMessage="1" xr:uid="{B8E858E3-BAB1-F447-8563-FADD4150C810}">
          <x14:formula1>
            <xm:f>Einstellungen!$F$7:$F$19</xm:f>
          </x14:formula1>
          <xm:sqref>G17:G30 G34:G47 G51:G64 G68:G81 G85:G98 G102:G115 G119:G132</xm:sqref>
        </x14:dataValidation>
        <x14:dataValidation type="list" allowBlank="1" showInputMessage="1" showErrorMessage="1" xr:uid="{A5301B39-3FCB-9340-8DCB-D23C6684475D}">
          <x14:formula1>
            <xm:f>Einstellungen!$D$7:$D$19</xm:f>
          </x14:formula1>
          <xm:sqref>F17:F30 F34:F47 F51:F64 F68:F81 F85:F98 F102:F115 F119:F132</xm:sqref>
        </x14:dataValidation>
        <x14:dataValidation type="list" allowBlank="1" showInputMessage="1" showErrorMessage="1" xr:uid="{70794E59-EF44-EE4E-BCBB-A8FA276ED231}">
          <x14:formula1>
            <xm:f>Einstellungen!$B$7:$B$19</xm:f>
          </x14:formula1>
          <xm:sqref>E17:E30 E34:E47 E51:E64 E68:E81 E85:E98 E102:E115 E119:E132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DECB8-4BAB-5A47-AC57-D421185D7AD3}">
  <sheetPr codeName="Tabelle4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Kalender!K54</f>
        <v>28. Oktober 2024 bis 3. November 2024</v>
      </c>
      <c r="S2" s="53"/>
    </row>
    <row r="3" spans="1:19" ht="30" customHeight="1">
      <c r="A3" s="161"/>
      <c r="B3" s="120"/>
      <c r="C3" s="120"/>
      <c r="D3" s="120"/>
      <c r="E3" s="120"/>
      <c r="F3" s="120"/>
      <c r="G3" s="120"/>
      <c r="H3" s="120"/>
      <c r="I3" s="120"/>
      <c r="J3" s="120"/>
      <c r="K3" s="120"/>
      <c r="L3" s="120"/>
      <c r="M3" s="120"/>
      <c r="N3" s="120"/>
      <c r="O3" s="120"/>
      <c r="P3" s="120"/>
      <c r="Q3" s="44"/>
      <c r="R3" s="107" t="str">
        <f>Kalender!J54</f>
        <v>Woche 44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Kalender!C54</f>
        <v>45593</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Kalender!D54</f>
        <v>45594</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Kalender!E54</f>
        <v>45595</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Kalender!F54</f>
        <v>45596</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Kalender!G54</f>
        <v>45597</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Kalender!H54</f>
        <v>45598</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Kalender!I54</f>
        <v>45599</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45593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45594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45595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45596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45597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45598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45599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vB5K/X2ugLAmL3AGX9TA87nMBAC7j6KZjRwkrmmqIuzc2SqXNsL0Cu2XXshfOgVFPNl9hDtJMWh3MrAJJmQVUg==" saltValue="X93ErZSKMfHOybTFaY84/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948" priority="103" operator="notEqual">
      <formula>""</formula>
    </cfRule>
  </conditionalFormatting>
  <conditionalFormatting sqref="O35:P35 O37:P37 O39:P39 O41:P41 O43:P43 O45:P45 O47:P47">
    <cfRule type="cellIs" dxfId="947" priority="102" operator="notEqual">
      <formula>""</formula>
    </cfRule>
  </conditionalFormatting>
  <conditionalFormatting sqref="O52:P52 O54:P54 O56:P56 O58:P58 O60:P60 O62:P62 O64:P64">
    <cfRule type="cellIs" dxfId="946" priority="101" operator="notEqual">
      <formula>""</formula>
    </cfRule>
  </conditionalFormatting>
  <conditionalFormatting sqref="O69:P69 O71:P71 O73:P73 O75:P75 O77:P77 O79:P79 O81:P81">
    <cfRule type="cellIs" dxfId="945" priority="100" operator="notEqual">
      <formula>""</formula>
    </cfRule>
  </conditionalFormatting>
  <conditionalFormatting sqref="O86:P86 O88:P88 O90:P90 O92:P92 O94:P94 O96:P96 O98:P98">
    <cfRule type="cellIs" dxfId="944" priority="99" operator="notEqual">
      <formula>""</formula>
    </cfRule>
  </conditionalFormatting>
  <conditionalFormatting sqref="O103:P103 O105:P105 O107:P107 O109:P109 O111:P111 O113:P113 O115:P115">
    <cfRule type="cellIs" dxfId="943" priority="98" operator="notEqual">
      <formula>""</formula>
    </cfRule>
  </conditionalFormatting>
  <conditionalFormatting sqref="O120:P120 O122:P122 O124:P124 O126:P126 O128:P128 O130:P130 O132:P132">
    <cfRule type="cellIs" dxfId="942" priority="97" operator="notEqual">
      <formula>""</formula>
    </cfRule>
  </conditionalFormatting>
  <conditionalFormatting sqref="D52 D54 D56 D58 D60 D62 D64">
    <cfRule type="cellIs" dxfId="941" priority="86" operator="greaterThan">
      <formula>140</formula>
    </cfRule>
    <cfRule type="cellIs" dxfId="940" priority="91" operator="between">
      <formula>60</formula>
      <formula>140</formula>
    </cfRule>
    <cfRule type="cellIs" dxfId="939" priority="96" operator="lessThan">
      <formula>60</formula>
    </cfRule>
  </conditionalFormatting>
  <conditionalFormatting sqref="D69 D71 D73 D75 D77 D79 D81">
    <cfRule type="cellIs" dxfId="938" priority="85" operator="greaterThan">
      <formula>160</formula>
    </cfRule>
    <cfRule type="cellIs" dxfId="937" priority="90" operator="between">
      <formula>60</formula>
      <formula>140</formula>
    </cfRule>
    <cfRule type="cellIs" dxfId="936" priority="95" operator="lessThan">
      <formula>60</formula>
    </cfRule>
  </conditionalFormatting>
  <conditionalFormatting sqref="D86 D88 D90 D92 D94 D96 D98">
    <cfRule type="cellIs" dxfId="935" priority="84" operator="greaterThan">
      <formula>140</formula>
    </cfRule>
    <cfRule type="cellIs" dxfId="934" priority="89" operator="between">
      <formula>40</formula>
      <formula>140</formula>
    </cfRule>
    <cfRule type="cellIs" dxfId="933" priority="94" operator="lessThan">
      <formula>60</formula>
    </cfRule>
  </conditionalFormatting>
  <conditionalFormatting sqref="D103 D105 D107 D109 D111 D113 D115">
    <cfRule type="cellIs" dxfId="932" priority="83" operator="greaterThan">
      <formula>140</formula>
    </cfRule>
    <cfRule type="cellIs" dxfId="931" priority="88" operator="between">
      <formula>60</formula>
      <formula>140</formula>
    </cfRule>
    <cfRule type="cellIs" dxfId="930" priority="93" operator="lessThan">
      <formula>60</formula>
    </cfRule>
  </conditionalFormatting>
  <conditionalFormatting sqref="D120 D122 D124 D126 D128 D130 D132">
    <cfRule type="cellIs" dxfId="929" priority="82" operator="greaterThan">
      <formula>140</formula>
    </cfRule>
    <cfRule type="cellIs" dxfId="928" priority="87" operator="between">
      <formula>60</formula>
      <formula>140</formula>
    </cfRule>
    <cfRule type="cellIs" dxfId="927" priority="92" operator="lessThan">
      <formula>60</formula>
    </cfRule>
  </conditionalFormatting>
  <conditionalFormatting sqref="D18 D20 D22 D24 D26 D28 D30">
    <cfRule type="cellIs" dxfId="926" priority="104" operator="lessThan">
      <formula>60</formula>
    </cfRule>
    <cfRule type="cellIs" dxfId="925" priority="105" operator="between">
      <formula>60</formula>
      <formula>140</formula>
    </cfRule>
    <cfRule type="cellIs" dxfId="924" priority="106" operator="greaterThan">
      <formula>140</formula>
    </cfRule>
  </conditionalFormatting>
  <conditionalFormatting sqref="D35 D37 D39 D41 D43 D45 D47">
    <cfRule type="cellIs" dxfId="923" priority="79" operator="lessThan">
      <formula>60</formula>
    </cfRule>
    <cfRule type="cellIs" dxfId="922" priority="80" operator="between">
      <formula>60</formula>
      <formula>140</formula>
    </cfRule>
    <cfRule type="cellIs" dxfId="921" priority="81" operator="greaterThan">
      <formula>140</formula>
    </cfRule>
  </conditionalFormatting>
  <conditionalFormatting sqref="E31:H33 C31 C33 A31:B33 O31:S33">
    <cfRule type="expression" dxfId="920" priority="78">
      <formula>$C$32=TODAY()</formula>
    </cfRule>
  </conditionalFormatting>
  <conditionalFormatting sqref="A14:B16 C14:D14 C16:D16 E14:H16 O14:S16">
    <cfRule type="expression" dxfId="919" priority="77">
      <formula>$C$15=TODAY()</formula>
    </cfRule>
  </conditionalFormatting>
  <conditionalFormatting sqref="A48:B50 C48:D48 C50:D50 E48:H50 O48:S50">
    <cfRule type="expression" dxfId="918" priority="76">
      <formula>$C$49=TODAY()</formula>
    </cfRule>
  </conditionalFormatting>
  <conditionalFormatting sqref="A65:B67 C65:D65 C67:D67 E65:H67 O65:S67">
    <cfRule type="expression" dxfId="917" priority="75">
      <formula>$C$66=TODAY()</formula>
    </cfRule>
  </conditionalFormatting>
  <conditionalFormatting sqref="A82:B84 C82:D82 C84:D84 E82:H84 O82:S84">
    <cfRule type="expression" dxfId="916" priority="74">
      <formula>$C$83=TODAY()</formula>
    </cfRule>
  </conditionalFormatting>
  <conditionalFormatting sqref="A99:B101 C99:D99 C101:D101 E99:H101 O99:S101">
    <cfRule type="expression" dxfId="915" priority="73">
      <formula>$C$100=TODAY()</formula>
    </cfRule>
  </conditionalFormatting>
  <conditionalFormatting sqref="A116:B118 C116:D116 C118:D118 E116:H118 O116:S118">
    <cfRule type="expression" dxfId="914" priority="72">
      <formula>$C$117=TODAY()</formula>
    </cfRule>
  </conditionalFormatting>
  <conditionalFormatting sqref="I18:J18 I20:J20 I22:J22 I24:J24 I26:J26 I28:J28 I30:J30">
    <cfRule type="cellIs" dxfId="913" priority="63" operator="notEqual">
      <formula>""</formula>
    </cfRule>
  </conditionalFormatting>
  <conditionalFormatting sqref="I35:J35 I37:J37 I39:J39 I41:J41 I43:J43 I45:J45 I47:J47">
    <cfRule type="cellIs" dxfId="912" priority="62" operator="notEqual">
      <formula>""</formula>
    </cfRule>
  </conditionalFormatting>
  <conditionalFormatting sqref="I52:J52 I54:J54 I56:J56 I58:J58 I60:J60 I62:J62 I64:J64">
    <cfRule type="cellIs" dxfId="911" priority="61" operator="notEqual">
      <formula>""</formula>
    </cfRule>
  </conditionalFormatting>
  <conditionalFormatting sqref="I69:J69 I71:J71 I73:J73 I75:J75 I77:J77 I79:J79 I81:J81">
    <cfRule type="cellIs" dxfId="910" priority="60" operator="notEqual">
      <formula>""</formula>
    </cfRule>
  </conditionalFormatting>
  <conditionalFormatting sqref="I86:J86 I88:J88 I90:J90 I92:J92 I94:J94 I96:J96 I98:J98">
    <cfRule type="cellIs" dxfId="909" priority="59" operator="notEqual">
      <formula>""</formula>
    </cfRule>
  </conditionalFormatting>
  <conditionalFormatting sqref="I103:J103 I105:J105 I107:J107 I109:J109 I111:J111 I113:J113 I115:J115">
    <cfRule type="cellIs" dxfId="908" priority="58" operator="notEqual">
      <formula>""</formula>
    </cfRule>
  </conditionalFormatting>
  <conditionalFormatting sqref="I120:J120 I122:J122 I124:J124 I126:J126 I128:J128 I130:J130 I132:J132">
    <cfRule type="cellIs" dxfId="907" priority="57" operator="notEqual">
      <formula>""</formula>
    </cfRule>
  </conditionalFormatting>
  <conditionalFormatting sqref="I31:J33">
    <cfRule type="expression" dxfId="906" priority="56">
      <formula>$C$32=TODAY()</formula>
    </cfRule>
  </conditionalFormatting>
  <conditionalFormatting sqref="I14:J16">
    <cfRule type="expression" dxfId="905" priority="55">
      <formula>$C$15=TODAY()</formula>
    </cfRule>
  </conditionalFormatting>
  <conditionalFormatting sqref="I48:J50">
    <cfRule type="expression" dxfId="904" priority="54">
      <formula>$C$49=TODAY()</formula>
    </cfRule>
  </conditionalFormatting>
  <conditionalFormatting sqref="I65:J67">
    <cfRule type="expression" dxfId="903" priority="53">
      <formula>$C$66=TODAY()</formula>
    </cfRule>
  </conditionalFormatting>
  <conditionalFormatting sqref="I82:J84">
    <cfRule type="expression" dxfId="902" priority="52">
      <formula>$C$83=TODAY()</formula>
    </cfRule>
  </conditionalFormatting>
  <conditionalFormatting sqref="I99:J101">
    <cfRule type="expression" dxfId="901" priority="51">
      <formula>$C$100=TODAY()</formula>
    </cfRule>
  </conditionalFormatting>
  <conditionalFormatting sqref="I116:J118">
    <cfRule type="expression" dxfId="900" priority="50">
      <formula>$C$117=TODAY()</formula>
    </cfRule>
  </conditionalFormatting>
  <conditionalFormatting sqref="M18:N18 M20:N20 M22:N22 M24:N24 M26:N26 M28:N28 M30:N30">
    <cfRule type="cellIs" dxfId="899" priority="42" operator="notEqual">
      <formula>""</formula>
    </cfRule>
  </conditionalFormatting>
  <conditionalFormatting sqref="M35:N35 M37:N37 M39:N39 M41:N41 M43:N43 M45:N45 M47:N47">
    <cfRule type="cellIs" dxfId="898" priority="41" operator="notEqual">
      <formula>""</formula>
    </cfRule>
  </conditionalFormatting>
  <conditionalFormatting sqref="M52:N52 M54:N54 M56:N56 M58:N58 M60:N60 M62:N62 M64:N64">
    <cfRule type="cellIs" dxfId="897" priority="40" operator="notEqual">
      <formula>""</formula>
    </cfRule>
  </conditionalFormatting>
  <conditionalFormatting sqref="M69:N69 M71:N71 M73:N73 M75:N75 M77:N77 M79:N79 M81:N81">
    <cfRule type="cellIs" dxfId="896" priority="39" operator="notEqual">
      <formula>""</formula>
    </cfRule>
  </conditionalFormatting>
  <conditionalFormatting sqref="M86:N86 M88:N88 M90:N90 M92:N92 M94:N94 M96:N96 M98:N98">
    <cfRule type="cellIs" dxfId="895" priority="38" operator="notEqual">
      <formula>""</formula>
    </cfRule>
  </conditionalFormatting>
  <conditionalFormatting sqref="M103:N103 M105:N105 M107:N107 M109:N109 M111:N111 M113:N113 M115:N115">
    <cfRule type="cellIs" dxfId="894" priority="37" operator="notEqual">
      <formula>""</formula>
    </cfRule>
  </conditionalFormatting>
  <conditionalFormatting sqref="M120:N120 M122:N122 M124:N124 M126:N126 M128:N128 M130:N130 M132:N132">
    <cfRule type="cellIs" dxfId="893" priority="36" operator="notEqual">
      <formula>""</formula>
    </cfRule>
  </conditionalFormatting>
  <conditionalFormatting sqref="M31:N33">
    <cfRule type="expression" dxfId="892" priority="35">
      <formula>$C$32=TODAY()</formula>
    </cfRule>
  </conditionalFormatting>
  <conditionalFormatting sqref="M14:N16">
    <cfRule type="expression" dxfId="891" priority="34">
      <formula>$C$15=TODAY()</formula>
    </cfRule>
  </conditionalFormatting>
  <conditionalFormatting sqref="M48:N50">
    <cfRule type="expression" dxfId="890" priority="33">
      <formula>$C$49=TODAY()</formula>
    </cfRule>
  </conditionalFormatting>
  <conditionalFormatting sqref="M65:N67">
    <cfRule type="expression" dxfId="889" priority="32">
      <formula>$C$66=TODAY()</formula>
    </cfRule>
  </conditionalFormatting>
  <conditionalFormatting sqref="M82:N84">
    <cfRule type="expression" dxfId="888" priority="31">
      <formula>$C$83=TODAY()</formula>
    </cfRule>
  </conditionalFormatting>
  <conditionalFormatting sqref="M99:N101">
    <cfRule type="expression" dxfId="887" priority="30">
      <formula>$C$100=TODAY()</formula>
    </cfRule>
  </conditionalFormatting>
  <conditionalFormatting sqref="M116:N118">
    <cfRule type="expression" dxfId="886" priority="29">
      <formula>$C$117=TODAY()</formula>
    </cfRule>
  </conditionalFormatting>
  <conditionalFormatting sqref="K18:L18 K20:L20 K22:L22 K24:L24 K26:L26 K28:L28 K30:L30">
    <cfRule type="cellIs" dxfId="885" priority="21" operator="notEqual">
      <formula>""</formula>
    </cfRule>
  </conditionalFormatting>
  <conditionalFormatting sqref="K35:L35 K37:L37 K39:L39 K41:L41 K43:L43 K45:L45 K47:L47">
    <cfRule type="cellIs" dxfId="884" priority="20" operator="notEqual">
      <formula>""</formula>
    </cfRule>
  </conditionalFormatting>
  <conditionalFormatting sqref="K52:L52 K54:L54 K56:L56 K58:L58 K60:L60 K62:L62 K64:L64">
    <cfRule type="cellIs" dxfId="883" priority="19" operator="notEqual">
      <formula>""</formula>
    </cfRule>
  </conditionalFormatting>
  <conditionalFormatting sqref="K69:L69 K71:L71 K73:L73 K75:L75 K77:L77 K79:L79 K81:L81">
    <cfRule type="cellIs" dxfId="882" priority="18" operator="notEqual">
      <formula>""</formula>
    </cfRule>
  </conditionalFormatting>
  <conditionalFormatting sqref="K86:L86 K88:L88 K90:L90 K92:L92 K94:L94 K96:L96 K98:L98">
    <cfRule type="cellIs" dxfId="881" priority="17" operator="notEqual">
      <formula>""</formula>
    </cfRule>
  </conditionalFormatting>
  <conditionalFormatting sqref="K103:L103 K105:L105 K107:L107 K109:L109 K111:L111 K113:L113 K115:L115">
    <cfRule type="cellIs" dxfId="880" priority="16" operator="notEqual">
      <formula>""</formula>
    </cfRule>
  </conditionalFormatting>
  <conditionalFormatting sqref="K120:L120 K122:L122 K124:L124 K126:L126 K128:L128 K130:L130 K132:L132">
    <cfRule type="cellIs" dxfId="879" priority="15" operator="notEqual">
      <formula>""</formula>
    </cfRule>
  </conditionalFormatting>
  <conditionalFormatting sqref="K31:L33">
    <cfRule type="expression" dxfId="878" priority="14">
      <formula>$C$32=TODAY()</formula>
    </cfRule>
  </conditionalFormatting>
  <conditionalFormatting sqref="K14:L16">
    <cfRule type="expression" dxfId="877" priority="13">
      <formula>$C$15=TODAY()</formula>
    </cfRule>
  </conditionalFormatting>
  <conditionalFormatting sqref="K48:L50">
    <cfRule type="expression" dxfId="876" priority="12">
      <formula>$C$49=TODAY()</formula>
    </cfRule>
  </conditionalFormatting>
  <conditionalFormatting sqref="K65:L67">
    <cfRule type="expression" dxfId="875" priority="11">
      <formula>$C$66=TODAY()</formula>
    </cfRule>
  </conditionalFormatting>
  <conditionalFormatting sqref="K82:L84">
    <cfRule type="expression" dxfId="874" priority="10">
      <formula>$C$83=TODAY()</formula>
    </cfRule>
  </conditionalFormatting>
  <conditionalFormatting sqref="K99:L101">
    <cfRule type="expression" dxfId="873" priority="9">
      <formula>$C$100=TODAY()</formula>
    </cfRule>
  </conditionalFormatting>
  <conditionalFormatting sqref="K116:L118">
    <cfRule type="expression" dxfId="87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758F040-C152-BB44-98D4-46C9A4045CB0}">
      <formula1>0</formula1>
      <formula2>0.999305555555556</formula2>
    </dataValidation>
  </dataValidations>
  <hyperlinks>
    <hyperlink ref="A1:B1" location="Kalender!B54" display="  ◀   zurück zum Menü" xr:uid="{6894D2EB-8134-FB45-8095-77B3F4275616}"/>
    <hyperlink ref="I6:J6" location="'Persönliche Daten'!A1" display="'Persönliche Daten'!A1" xr:uid="{0D0DA4ED-6514-D04C-908E-816691E44BF6}"/>
    <hyperlink ref="I7:J7" location="Table1!A1" display="Table1!A1" xr:uid="{A99DE110-2514-664B-A8A8-2CDBAF6E6AEA}"/>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164C744-AB99-524E-B102-584D88490C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62C8117-AA8B-0247-A3B3-FCCDD57680F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D81B863-C8BD-7C44-8E4D-74F0080F30A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2123133-B4C8-1C44-A7CF-3921950F3AA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F482527-6D95-0244-9707-71AABD2992B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EF7FCFE-3672-BD4B-B182-2D8F238F19C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ED41945-62D4-294F-AAEF-283D22585C0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75CA196-B36E-644B-AA9D-85F6F39BC5C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41AB0D7-49F0-2947-9CE2-6408945EABF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49D36EE-C58A-0B4F-B2D8-131AAE6C27E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AF8A9F7-D687-8049-A480-943822D5D2F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C015B7-8852-804D-BFBD-211F1DD12DE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A27B1B-1D71-C64A-8AF7-785348E0B9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ADE2A55-B273-C446-9866-A97141CDA5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C837589-B951-044D-BCAC-AE0174018BB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9021EA6-97F8-3D43-928C-9163999D0E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8C2CD4F-8475-8A4F-B380-41DECB94B64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2B81B2B-5889-FF45-9841-C0B6D830FB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5FA6E982-A2DE-9F46-84C4-4898E46CF62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FEF775D-C281-FC49-A30C-C08A3DC3C58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43DCEF1-6F17-B84E-AAE1-C4BA1A63A9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ABABBB2-D158-DE4D-A1AB-A0CA99C6475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E81F436-E0BF-6E43-AEC1-D31E9AC80A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9AFAB6-9628-964E-8BE7-3DD9926A96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442A2F5-A5EE-8543-BD3B-2AE28657967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F844F53-8A83-E049-9CF0-F78DBC1E3CF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FE3891C-10C4-D948-AF2C-25F6A63F653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12B9A04-FAD9-1B4F-AF41-0F50509F598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1991BF3-B611-284C-BC3D-56F0E5EC3639}">
          <x14:formula1>
            <xm:f>Einstellungen!$H$7:$H$19</xm:f>
          </x14:formula1>
          <xm:sqref>H17:H30 H34:H47 H51:H64 H68:H81 H85:H98 H102:H115 H119:H132</xm:sqref>
        </x14:dataValidation>
        <x14:dataValidation type="list" allowBlank="1" showInputMessage="1" showErrorMessage="1" xr:uid="{24DE2237-C292-7E4E-88AF-8CE80389DC90}">
          <x14:formula1>
            <xm:f>Einstellungen!$F$7:$F$19</xm:f>
          </x14:formula1>
          <xm:sqref>G17:G30 G34:G47 G51:G64 G68:G81 G85:G98 G102:G115 G119:G132</xm:sqref>
        </x14:dataValidation>
        <x14:dataValidation type="list" allowBlank="1" showInputMessage="1" showErrorMessage="1" xr:uid="{ECFF1163-C304-7D44-B78B-AA6AF5201E5E}">
          <x14:formula1>
            <xm:f>Einstellungen!$D$7:$D$19</xm:f>
          </x14:formula1>
          <xm:sqref>F17:F30 F34:F47 F51:F64 F68:F81 F85:F98 F102:F115 F119:F132</xm:sqref>
        </x14:dataValidation>
        <x14:dataValidation type="list" allowBlank="1" showInputMessage="1" showErrorMessage="1" xr:uid="{64A4AF13-EB86-8A4E-A79E-B44FB6F14E6F}">
          <x14:formula1>
            <xm:f>Einstellungen!$B$7:$B$19</xm:f>
          </x14:formula1>
          <xm:sqref>E17:E30 E34:E47 E51:E64 E68:E81 E85:E98 E102:E115 E119:E132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4832-E371-2C41-9AAB-BB92A993417A}">
  <sheetPr codeName="Tabelle4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Kalender!K55</f>
        <v>4. November 2024 bis 10. November 2024</v>
      </c>
      <c r="S2" s="53"/>
    </row>
    <row r="3" spans="1:19" ht="30" customHeight="1">
      <c r="A3" s="161"/>
      <c r="B3" s="120"/>
      <c r="C3" s="120"/>
      <c r="D3" s="120"/>
      <c r="E3" s="120"/>
      <c r="F3" s="120"/>
      <c r="G3" s="120"/>
      <c r="H3" s="120"/>
      <c r="I3" s="120"/>
      <c r="J3" s="120"/>
      <c r="K3" s="120"/>
      <c r="L3" s="120"/>
      <c r="M3" s="120"/>
      <c r="N3" s="120"/>
      <c r="O3" s="120"/>
      <c r="P3" s="120"/>
      <c r="Q3" s="44"/>
      <c r="R3" s="107" t="str">
        <f>Kalender!J55</f>
        <v>Woche 45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Kalender!C55</f>
        <v>45600</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Kalender!D55</f>
        <v>45601</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Kalender!E55</f>
        <v>45602</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Kalender!F55</f>
        <v>45603</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Kalender!G55</f>
        <v>45604</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Kalender!H55</f>
        <v>45605</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Kalender!I55</f>
        <v>45606</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45600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45601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45602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45603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45604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45605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45606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ubDl33tUB8foLVP5kyzAv4qP+WP54skplVknvqNeoh9rbvoN5JdaJRRxExe57J7O1b+eF+5HRYKNG9nNt2rUxw==" saltValue="TEFi+RKJbqjI/y+Wkm8uX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843" priority="103" operator="notEqual">
      <formula>""</formula>
    </cfRule>
  </conditionalFormatting>
  <conditionalFormatting sqref="O35:P35 O37:P37 O39:P39 O41:P41 O43:P43 O45:P45 O47:P47">
    <cfRule type="cellIs" dxfId="842" priority="102" operator="notEqual">
      <formula>""</formula>
    </cfRule>
  </conditionalFormatting>
  <conditionalFormatting sqref="O52:P52 O54:P54 O56:P56 O58:P58 O60:P60 O62:P62 O64:P64">
    <cfRule type="cellIs" dxfId="841" priority="101" operator="notEqual">
      <formula>""</formula>
    </cfRule>
  </conditionalFormatting>
  <conditionalFormatting sqref="O69:P69 O71:P71 O73:P73 O75:P75 O77:P77 O79:P79 O81:P81">
    <cfRule type="cellIs" dxfId="840" priority="100" operator="notEqual">
      <formula>""</formula>
    </cfRule>
  </conditionalFormatting>
  <conditionalFormatting sqref="O86:P86 O88:P88 O90:P90 O92:P92 O94:P94 O96:P96 O98:P98">
    <cfRule type="cellIs" dxfId="839" priority="99" operator="notEqual">
      <formula>""</formula>
    </cfRule>
  </conditionalFormatting>
  <conditionalFormatting sqref="O103:P103 O105:P105 O107:P107 O109:P109 O111:P111 O113:P113 O115:P115">
    <cfRule type="cellIs" dxfId="838" priority="98" operator="notEqual">
      <formula>""</formula>
    </cfRule>
  </conditionalFormatting>
  <conditionalFormatting sqref="O120:P120 O122:P122 O124:P124 O126:P126 O128:P128 O130:P130 O132:P132">
    <cfRule type="cellIs" dxfId="837" priority="97" operator="notEqual">
      <formula>""</formula>
    </cfRule>
  </conditionalFormatting>
  <conditionalFormatting sqref="D52 D54 D56 D58 D60 D62 D64">
    <cfRule type="cellIs" dxfId="836" priority="86" operator="greaterThan">
      <formula>140</formula>
    </cfRule>
    <cfRule type="cellIs" dxfId="835" priority="91" operator="between">
      <formula>60</formula>
      <formula>140</formula>
    </cfRule>
    <cfRule type="cellIs" dxfId="834" priority="96" operator="lessThan">
      <formula>60</formula>
    </cfRule>
  </conditionalFormatting>
  <conditionalFormatting sqref="D69 D71 D73 D75 D77 D79 D81">
    <cfRule type="cellIs" dxfId="833" priority="85" operator="greaterThan">
      <formula>160</formula>
    </cfRule>
    <cfRule type="cellIs" dxfId="832" priority="90" operator="between">
      <formula>60</formula>
      <formula>140</formula>
    </cfRule>
    <cfRule type="cellIs" dxfId="831" priority="95" operator="lessThan">
      <formula>60</formula>
    </cfRule>
  </conditionalFormatting>
  <conditionalFormatting sqref="D86 D88 D90 D92 D94 D96 D98">
    <cfRule type="cellIs" dxfId="830" priority="84" operator="greaterThan">
      <formula>140</formula>
    </cfRule>
    <cfRule type="cellIs" dxfId="829" priority="89" operator="between">
      <formula>40</formula>
      <formula>140</formula>
    </cfRule>
    <cfRule type="cellIs" dxfId="828" priority="94" operator="lessThan">
      <formula>60</formula>
    </cfRule>
  </conditionalFormatting>
  <conditionalFormatting sqref="D103 D105 D107 D109 D111 D113 D115">
    <cfRule type="cellIs" dxfId="827" priority="83" operator="greaterThan">
      <formula>140</formula>
    </cfRule>
    <cfRule type="cellIs" dxfId="826" priority="88" operator="between">
      <formula>60</formula>
      <formula>140</formula>
    </cfRule>
    <cfRule type="cellIs" dxfId="825" priority="93" operator="lessThan">
      <formula>60</formula>
    </cfRule>
  </conditionalFormatting>
  <conditionalFormatting sqref="D120 D122 D124 D126 D128 D130 D132">
    <cfRule type="cellIs" dxfId="824" priority="82" operator="greaterThan">
      <formula>140</formula>
    </cfRule>
    <cfRule type="cellIs" dxfId="823" priority="87" operator="between">
      <formula>60</formula>
      <formula>140</formula>
    </cfRule>
    <cfRule type="cellIs" dxfId="822" priority="92" operator="lessThan">
      <formula>60</formula>
    </cfRule>
  </conditionalFormatting>
  <conditionalFormatting sqref="D18 D20 D22 D24 D26 D28 D30">
    <cfRule type="cellIs" dxfId="821" priority="104" operator="lessThan">
      <formula>60</formula>
    </cfRule>
    <cfRule type="cellIs" dxfId="820" priority="105" operator="between">
      <formula>60</formula>
      <formula>140</formula>
    </cfRule>
    <cfRule type="cellIs" dxfId="819" priority="106" operator="greaterThan">
      <formula>140</formula>
    </cfRule>
  </conditionalFormatting>
  <conditionalFormatting sqref="D35 D37 D39 D41 D43 D45 D47">
    <cfRule type="cellIs" dxfId="818" priority="79" operator="lessThan">
      <formula>60</formula>
    </cfRule>
    <cfRule type="cellIs" dxfId="817" priority="80" operator="between">
      <formula>60</formula>
      <formula>140</formula>
    </cfRule>
    <cfRule type="cellIs" dxfId="816" priority="81" operator="greaterThan">
      <formula>140</formula>
    </cfRule>
  </conditionalFormatting>
  <conditionalFormatting sqref="E31:H33 C31 C33 A31:B33 O31:S33">
    <cfRule type="expression" dxfId="815" priority="78">
      <formula>$C$32=TODAY()</formula>
    </cfRule>
  </conditionalFormatting>
  <conditionalFormatting sqref="A14:B16 C14:D14 C16:D16 E14:H16 O14:S16">
    <cfRule type="expression" dxfId="814" priority="77">
      <formula>$C$15=TODAY()</formula>
    </cfRule>
  </conditionalFormatting>
  <conditionalFormatting sqref="A48:B50 C48:D48 C50:D50 E48:H50 O48:S50">
    <cfRule type="expression" dxfId="813" priority="76">
      <formula>$C$49=TODAY()</formula>
    </cfRule>
  </conditionalFormatting>
  <conditionalFormatting sqref="A65:B67 C65:D65 C67:D67 E65:H67 O65:S67">
    <cfRule type="expression" dxfId="812" priority="75">
      <formula>$C$66=TODAY()</formula>
    </cfRule>
  </conditionalFormatting>
  <conditionalFormatting sqref="A82:B84 C82:D82 C84:D84 E82:H84 O82:S84">
    <cfRule type="expression" dxfId="811" priority="74">
      <formula>$C$83=TODAY()</formula>
    </cfRule>
  </conditionalFormatting>
  <conditionalFormatting sqref="A99:B101 C99:D99 C101:D101 E99:H101 O99:S101">
    <cfRule type="expression" dxfId="810" priority="73">
      <formula>$C$100=TODAY()</formula>
    </cfRule>
  </conditionalFormatting>
  <conditionalFormatting sqref="A116:B118 C116:D116 C118:D118 E116:H118 O116:S118">
    <cfRule type="expression" dxfId="809" priority="72">
      <formula>$C$117=TODAY()</formula>
    </cfRule>
  </conditionalFormatting>
  <conditionalFormatting sqref="I18:J18 I20:J20 I22:J22 I24:J24 I26:J26 I28:J28 I30:J30">
    <cfRule type="cellIs" dxfId="808" priority="63" operator="notEqual">
      <formula>""</formula>
    </cfRule>
  </conditionalFormatting>
  <conditionalFormatting sqref="I35:J35 I37:J37 I39:J39 I41:J41 I43:J43 I45:J45 I47:J47">
    <cfRule type="cellIs" dxfId="807" priority="62" operator="notEqual">
      <formula>""</formula>
    </cfRule>
  </conditionalFormatting>
  <conditionalFormatting sqref="I52:J52 I54:J54 I56:J56 I58:J58 I60:J60 I62:J62 I64:J64">
    <cfRule type="cellIs" dxfId="806" priority="61" operator="notEqual">
      <formula>""</formula>
    </cfRule>
  </conditionalFormatting>
  <conditionalFormatting sqref="I69:J69 I71:J71 I73:J73 I75:J75 I77:J77 I79:J79 I81:J81">
    <cfRule type="cellIs" dxfId="805" priority="60" operator="notEqual">
      <formula>""</formula>
    </cfRule>
  </conditionalFormatting>
  <conditionalFormatting sqref="I86:J86 I88:J88 I90:J90 I92:J92 I94:J94 I96:J96 I98:J98">
    <cfRule type="cellIs" dxfId="804" priority="59" operator="notEqual">
      <formula>""</formula>
    </cfRule>
  </conditionalFormatting>
  <conditionalFormatting sqref="I103:J103 I105:J105 I107:J107 I109:J109 I111:J111 I113:J113 I115:J115">
    <cfRule type="cellIs" dxfId="803" priority="58" operator="notEqual">
      <formula>""</formula>
    </cfRule>
  </conditionalFormatting>
  <conditionalFormatting sqref="I120:J120 I122:J122 I124:J124 I126:J126 I128:J128 I130:J130 I132:J132">
    <cfRule type="cellIs" dxfId="802" priority="57" operator="notEqual">
      <formula>""</formula>
    </cfRule>
  </conditionalFormatting>
  <conditionalFormatting sqref="I31:J33">
    <cfRule type="expression" dxfId="801" priority="56">
      <formula>$C$32=TODAY()</formula>
    </cfRule>
  </conditionalFormatting>
  <conditionalFormatting sqref="I14:J16">
    <cfRule type="expression" dxfId="800" priority="55">
      <formula>$C$15=TODAY()</formula>
    </cfRule>
  </conditionalFormatting>
  <conditionalFormatting sqref="I48:J50">
    <cfRule type="expression" dxfId="799" priority="54">
      <formula>$C$49=TODAY()</formula>
    </cfRule>
  </conditionalFormatting>
  <conditionalFormatting sqref="I65:J67">
    <cfRule type="expression" dxfId="798" priority="53">
      <formula>$C$66=TODAY()</formula>
    </cfRule>
  </conditionalFormatting>
  <conditionalFormatting sqref="I82:J84">
    <cfRule type="expression" dxfId="797" priority="52">
      <formula>$C$83=TODAY()</formula>
    </cfRule>
  </conditionalFormatting>
  <conditionalFormatting sqref="I99:J101">
    <cfRule type="expression" dxfId="796" priority="51">
      <formula>$C$100=TODAY()</formula>
    </cfRule>
  </conditionalFormatting>
  <conditionalFormatting sqref="I116:J118">
    <cfRule type="expression" dxfId="795" priority="50">
      <formula>$C$117=TODAY()</formula>
    </cfRule>
  </conditionalFormatting>
  <conditionalFormatting sqref="M18:N18 M20:N20 M22:N22 M24:N24 M26:N26 M28:N28 M30:N30">
    <cfRule type="cellIs" dxfId="794" priority="42" operator="notEqual">
      <formula>""</formula>
    </cfRule>
  </conditionalFormatting>
  <conditionalFormatting sqref="M35:N35 M37:N37 M39:N39 M41:N41 M43:N43 M45:N45 M47:N47">
    <cfRule type="cellIs" dxfId="793" priority="41" operator="notEqual">
      <formula>""</formula>
    </cfRule>
  </conditionalFormatting>
  <conditionalFormatting sqref="M52:N52 M54:N54 M56:N56 M58:N58 M60:N60 M62:N62 M64:N64">
    <cfRule type="cellIs" dxfId="792" priority="40" operator="notEqual">
      <formula>""</formula>
    </cfRule>
  </conditionalFormatting>
  <conditionalFormatting sqref="M69:N69 M71:N71 M73:N73 M75:N75 M77:N77 M79:N79 M81:N81">
    <cfRule type="cellIs" dxfId="791" priority="39" operator="notEqual">
      <formula>""</formula>
    </cfRule>
  </conditionalFormatting>
  <conditionalFormatting sqref="M86:N86 M88:N88 M90:N90 M92:N92 M94:N94 M96:N96 M98:N98">
    <cfRule type="cellIs" dxfId="790" priority="38" operator="notEqual">
      <formula>""</formula>
    </cfRule>
  </conditionalFormatting>
  <conditionalFormatting sqref="M103:N103 M105:N105 M107:N107 M109:N109 M111:N111 M113:N113 M115:N115">
    <cfRule type="cellIs" dxfId="789" priority="37" operator="notEqual">
      <formula>""</formula>
    </cfRule>
  </conditionalFormatting>
  <conditionalFormatting sqref="M120:N120 M122:N122 M124:N124 M126:N126 M128:N128 M130:N130 M132:N132">
    <cfRule type="cellIs" dxfId="788" priority="36" operator="notEqual">
      <formula>""</formula>
    </cfRule>
  </conditionalFormatting>
  <conditionalFormatting sqref="M31:N33">
    <cfRule type="expression" dxfId="787" priority="35">
      <formula>$C$32=TODAY()</formula>
    </cfRule>
  </conditionalFormatting>
  <conditionalFormatting sqref="M14:N16">
    <cfRule type="expression" dxfId="786" priority="34">
      <formula>$C$15=TODAY()</formula>
    </cfRule>
  </conditionalFormatting>
  <conditionalFormatting sqref="M48:N50">
    <cfRule type="expression" dxfId="785" priority="33">
      <formula>$C$49=TODAY()</formula>
    </cfRule>
  </conditionalFormatting>
  <conditionalFormatting sqref="M65:N67">
    <cfRule type="expression" dxfId="784" priority="32">
      <formula>$C$66=TODAY()</formula>
    </cfRule>
  </conditionalFormatting>
  <conditionalFormatting sqref="M82:N84">
    <cfRule type="expression" dxfId="783" priority="31">
      <formula>$C$83=TODAY()</formula>
    </cfRule>
  </conditionalFormatting>
  <conditionalFormatting sqref="M99:N101">
    <cfRule type="expression" dxfId="782" priority="30">
      <formula>$C$100=TODAY()</formula>
    </cfRule>
  </conditionalFormatting>
  <conditionalFormatting sqref="M116:N118">
    <cfRule type="expression" dxfId="781" priority="29">
      <formula>$C$117=TODAY()</formula>
    </cfRule>
  </conditionalFormatting>
  <conditionalFormatting sqref="K18:L18 K20:L20 K22:L22 K24:L24 K26:L26 K28:L28 K30:L30">
    <cfRule type="cellIs" dxfId="780" priority="21" operator="notEqual">
      <formula>""</formula>
    </cfRule>
  </conditionalFormatting>
  <conditionalFormatting sqref="K35:L35 K37:L37 K39:L39 K41:L41 K43:L43 K45:L45 K47:L47">
    <cfRule type="cellIs" dxfId="779" priority="20" operator="notEqual">
      <formula>""</formula>
    </cfRule>
  </conditionalFormatting>
  <conditionalFormatting sqref="K52:L52 K54:L54 K56:L56 K58:L58 K60:L60 K62:L62 K64:L64">
    <cfRule type="cellIs" dxfId="778" priority="19" operator="notEqual">
      <formula>""</formula>
    </cfRule>
  </conditionalFormatting>
  <conditionalFormatting sqref="K69:L69 K71:L71 K73:L73 K75:L75 K77:L77 K79:L79 K81:L81">
    <cfRule type="cellIs" dxfId="777" priority="18" operator="notEqual">
      <formula>""</formula>
    </cfRule>
  </conditionalFormatting>
  <conditionalFormatting sqref="K86:L86 K88:L88 K90:L90 K92:L92 K94:L94 K96:L96 K98:L98">
    <cfRule type="cellIs" dxfId="776" priority="17" operator="notEqual">
      <formula>""</formula>
    </cfRule>
  </conditionalFormatting>
  <conditionalFormatting sqref="K103:L103 K105:L105 K107:L107 K109:L109 K111:L111 K113:L113 K115:L115">
    <cfRule type="cellIs" dxfId="775" priority="16" operator="notEqual">
      <formula>""</formula>
    </cfRule>
  </conditionalFormatting>
  <conditionalFormatting sqref="K120:L120 K122:L122 K124:L124 K126:L126 K128:L128 K130:L130 K132:L132">
    <cfRule type="cellIs" dxfId="774" priority="15" operator="notEqual">
      <formula>""</formula>
    </cfRule>
  </conditionalFormatting>
  <conditionalFormatting sqref="K31:L33">
    <cfRule type="expression" dxfId="773" priority="14">
      <formula>$C$32=TODAY()</formula>
    </cfRule>
  </conditionalFormatting>
  <conditionalFormatting sqref="K14:L16">
    <cfRule type="expression" dxfId="772" priority="13">
      <formula>$C$15=TODAY()</formula>
    </cfRule>
  </conditionalFormatting>
  <conditionalFormatting sqref="K48:L50">
    <cfRule type="expression" dxfId="771" priority="12">
      <formula>$C$49=TODAY()</formula>
    </cfRule>
  </conditionalFormatting>
  <conditionalFormatting sqref="K65:L67">
    <cfRule type="expression" dxfId="770" priority="11">
      <formula>$C$66=TODAY()</formula>
    </cfRule>
  </conditionalFormatting>
  <conditionalFormatting sqref="K82:L84">
    <cfRule type="expression" dxfId="769" priority="10">
      <formula>$C$83=TODAY()</formula>
    </cfRule>
  </conditionalFormatting>
  <conditionalFormatting sqref="K99:L101">
    <cfRule type="expression" dxfId="768" priority="9">
      <formula>$C$100=TODAY()</formula>
    </cfRule>
  </conditionalFormatting>
  <conditionalFormatting sqref="K116:L118">
    <cfRule type="expression" dxfId="76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7BAC336-1C06-F841-9E2D-FF8A53FBF9ED}">
      <formula1>0</formula1>
      <formula2>0.999305555555556</formula2>
    </dataValidation>
  </dataValidations>
  <hyperlinks>
    <hyperlink ref="A1:B1" location="Kalender!B55" display="  ◀   zurück zum Menü" xr:uid="{EC62443A-8F2C-444C-8385-F3671318451A}"/>
    <hyperlink ref="I6:J6" location="'Persönliche Daten'!A1" display="'Persönliche Daten'!A1" xr:uid="{F406EDB2-95DC-DB42-A695-047BE8B78A21}"/>
    <hyperlink ref="I7:J7" location="Table1!A1" display="Table1!A1" xr:uid="{3E85EC54-C5FA-744B-9D43-9C9A869EA06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D0611A4-B974-024D-A3DF-764E96B6CF7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49F0ED8-3635-B945-A2B7-CD8183A2F55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2B1E448-A0F6-994F-9DA6-F762B40A39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7DC1448-EADB-5648-BCB8-099D622EC31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4AC0BE5-76F7-4E43-BEFB-022B6E538B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93E02AE-1E3B-5945-8950-12F8185A024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4E4CEA0-1EE7-CF4F-8462-EF358878F21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1170F32-10FA-6546-A224-F9005ABE0A9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48D457EB-BF83-6C43-B42B-167D0301219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24C7F8E-44D0-5444-A916-444BC481C3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5AAB040-9740-1E48-B26A-19AE8258840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49F58D-0ACD-8946-8F26-FB9CB7B10D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84749-8F41-1B4C-8C75-C574C559D6C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3B97B99-53B7-9740-8C96-14A94E514BB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A306633-896B-A048-BB6D-4CAEC2E640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5E8FB75-BFB0-AD48-8416-1337342BFA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B31848-6039-804F-B7B0-3724AAC55A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DF04F09-5A56-C64E-87FD-ED6147A55CF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E9D8CB2-4237-A848-829F-607164CB409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132B6B-90F0-CD42-A4BB-808667A532C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7D7CCD6-85A5-FF44-BF95-E6DA00851B7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B5ED6F7-4192-5647-81E6-6694EF02FC5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35AFC1C-3294-CD45-BA98-1B9B6ED6E0E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DF2632D-2E06-AE48-A028-FF8ED1EDA59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CF925D5-8C41-4641-8289-372B4DA26D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6302521-8957-5943-8CF0-653D04F098B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6FAAA2-02AA-B543-8EFE-09B48F6C68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43CF546-A380-994D-BCB8-B416E84AF11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9BCCF39-A5FD-EB47-880D-356E5F2ED308}">
          <x14:formula1>
            <xm:f>Einstellungen!$H$7:$H$19</xm:f>
          </x14:formula1>
          <xm:sqref>H17:H30 H34:H47 H51:H64 H68:H81 H85:H98 H102:H115 H119:H132</xm:sqref>
        </x14:dataValidation>
        <x14:dataValidation type="list" allowBlank="1" showInputMessage="1" showErrorMessage="1" xr:uid="{FAC00E29-6E34-EA4E-A42C-36F4C32C0C13}">
          <x14:formula1>
            <xm:f>Einstellungen!$F$7:$F$19</xm:f>
          </x14:formula1>
          <xm:sqref>G17:G30 G34:G47 G51:G64 G68:G81 G85:G98 G102:G115 G119:G132</xm:sqref>
        </x14:dataValidation>
        <x14:dataValidation type="list" allowBlank="1" showInputMessage="1" showErrorMessage="1" xr:uid="{EB48D65C-F9C4-CD49-B7BA-6B23FF508467}">
          <x14:formula1>
            <xm:f>Einstellungen!$D$7:$D$19</xm:f>
          </x14:formula1>
          <xm:sqref>F17:F30 F34:F47 F51:F64 F68:F81 F85:F98 F102:F115 F119:F132</xm:sqref>
        </x14:dataValidation>
        <x14:dataValidation type="list" allowBlank="1" showInputMessage="1" showErrorMessage="1" xr:uid="{68029324-4D6C-BD4C-B1EC-24C9DC35DFB8}">
          <x14:formula1>
            <xm:f>Einstellungen!$B$7:$B$19</xm:f>
          </x14:formula1>
          <xm:sqref>E17:E30 E34:E47 E51:E64 E68:E81 E85:E98 E102:E115 E119:E132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3877-EFEB-DD46-A186-9D7B5E8F6E80}">
  <sheetPr codeName="Tabelle4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Kalender!K56</f>
        <v>11. November 2024 bis 17. November 2024</v>
      </c>
      <c r="S2" s="53"/>
    </row>
    <row r="3" spans="1:19" ht="30" customHeight="1">
      <c r="A3" s="161"/>
      <c r="B3" s="120"/>
      <c r="C3" s="120"/>
      <c r="D3" s="120"/>
      <c r="E3" s="120"/>
      <c r="F3" s="120"/>
      <c r="G3" s="120"/>
      <c r="H3" s="120"/>
      <c r="I3" s="120"/>
      <c r="J3" s="120"/>
      <c r="K3" s="120"/>
      <c r="L3" s="120"/>
      <c r="M3" s="120"/>
      <c r="N3" s="120"/>
      <c r="O3" s="120"/>
      <c r="P3" s="120"/>
      <c r="Q3" s="44"/>
      <c r="R3" s="107" t="str">
        <f>Kalender!J56</f>
        <v>Woche 46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Kalender!C56</f>
        <v>45607</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Kalender!D56</f>
        <v>45608</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Kalender!E56</f>
        <v>45609</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Kalender!F56</f>
        <v>45610</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Kalender!G56</f>
        <v>45611</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Kalender!H56</f>
        <v>45612</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Kalender!I56</f>
        <v>45613</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45607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45608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45609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45610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45611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45612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45613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pq3l0x1g9QFs968ItxX+EhtUjbfcGPi1cr4/63ZZ1vzgf2yvtYi5hblmfzVt8qP3u0lhK73flg3o8VWPsh4nAQ==" saltValue="mWzo/Ofb1003c9VwEz4dE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738" priority="103" operator="notEqual">
      <formula>""</formula>
    </cfRule>
  </conditionalFormatting>
  <conditionalFormatting sqref="O35:P35 O37:P37 O39:P39 O41:P41 O43:P43 O45:P45 O47:P47">
    <cfRule type="cellIs" dxfId="737" priority="102" operator="notEqual">
      <formula>""</formula>
    </cfRule>
  </conditionalFormatting>
  <conditionalFormatting sqref="O52:P52 O54:P54 O56:P56 O58:P58 O60:P60 O62:P62 O64:P64">
    <cfRule type="cellIs" dxfId="736" priority="101" operator="notEqual">
      <formula>""</formula>
    </cfRule>
  </conditionalFormatting>
  <conditionalFormatting sqref="O69:P69 O71:P71 O73:P73 O75:P75 O77:P77 O79:P79 O81:P81">
    <cfRule type="cellIs" dxfId="735" priority="100" operator="notEqual">
      <formula>""</formula>
    </cfRule>
  </conditionalFormatting>
  <conditionalFormatting sqref="O86:P86 O88:P88 O90:P90 O92:P92 O94:P94 O96:P96 O98:P98">
    <cfRule type="cellIs" dxfId="734" priority="99" operator="notEqual">
      <formula>""</formula>
    </cfRule>
  </conditionalFormatting>
  <conditionalFormatting sqref="O103:P103 O105:P105 O107:P107 O109:P109 O111:P111 O113:P113 O115:P115">
    <cfRule type="cellIs" dxfId="733" priority="98" operator="notEqual">
      <formula>""</formula>
    </cfRule>
  </conditionalFormatting>
  <conditionalFormatting sqref="O120:P120 O122:P122 O124:P124 O126:P126 O128:P128 O130:P130 O132:P132">
    <cfRule type="cellIs" dxfId="732" priority="97" operator="notEqual">
      <formula>""</formula>
    </cfRule>
  </conditionalFormatting>
  <conditionalFormatting sqref="D52 D54 D56 D58 D60 D62 D64">
    <cfRule type="cellIs" dxfId="731" priority="86" operator="greaterThan">
      <formula>140</formula>
    </cfRule>
    <cfRule type="cellIs" dxfId="730" priority="91" operator="between">
      <formula>60</formula>
      <formula>140</formula>
    </cfRule>
    <cfRule type="cellIs" dxfId="729" priority="96" operator="lessThan">
      <formula>60</formula>
    </cfRule>
  </conditionalFormatting>
  <conditionalFormatting sqref="D69 D71 D73 D75 D77 D79 D81">
    <cfRule type="cellIs" dxfId="728" priority="85" operator="greaterThan">
      <formula>160</formula>
    </cfRule>
    <cfRule type="cellIs" dxfId="727" priority="90" operator="between">
      <formula>60</formula>
      <formula>140</formula>
    </cfRule>
    <cfRule type="cellIs" dxfId="726" priority="95" operator="lessThan">
      <formula>60</formula>
    </cfRule>
  </conditionalFormatting>
  <conditionalFormatting sqref="D86 D88 D90 D92 D94 D96 D98">
    <cfRule type="cellIs" dxfId="725" priority="84" operator="greaterThan">
      <formula>140</formula>
    </cfRule>
    <cfRule type="cellIs" dxfId="724" priority="89" operator="between">
      <formula>40</formula>
      <formula>140</formula>
    </cfRule>
    <cfRule type="cellIs" dxfId="723" priority="94" operator="lessThan">
      <formula>60</formula>
    </cfRule>
  </conditionalFormatting>
  <conditionalFormatting sqref="D103 D105 D107 D109 D111 D113 D115">
    <cfRule type="cellIs" dxfId="722" priority="83" operator="greaterThan">
      <formula>140</formula>
    </cfRule>
    <cfRule type="cellIs" dxfId="721" priority="88" operator="between">
      <formula>60</formula>
      <formula>140</formula>
    </cfRule>
    <cfRule type="cellIs" dxfId="720" priority="93" operator="lessThan">
      <formula>60</formula>
    </cfRule>
  </conditionalFormatting>
  <conditionalFormatting sqref="D120 D122 D124 D126 D128 D130 D132">
    <cfRule type="cellIs" dxfId="719" priority="82" operator="greaterThan">
      <formula>140</formula>
    </cfRule>
    <cfRule type="cellIs" dxfId="718" priority="87" operator="between">
      <formula>60</formula>
      <formula>140</formula>
    </cfRule>
    <cfRule type="cellIs" dxfId="717" priority="92" operator="lessThan">
      <formula>60</formula>
    </cfRule>
  </conditionalFormatting>
  <conditionalFormatting sqref="D18 D20 D22 D24 D26 D28 D30">
    <cfRule type="cellIs" dxfId="716" priority="104" operator="lessThan">
      <formula>60</formula>
    </cfRule>
    <cfRule type="cellIs" dxfId="715" priority="105" operator="between">
      <formula>60</formula>
      <formula>140</formula>
    </cfRule>
    <cfRule type="cellIs" dxfId="714" priority="106" operator="greaterThan">
      <formula>140</formula>
    </cfRule>
  </conditionalFormatting>
  <conditionalFormatting sqref="D35 D37 D39 D41 D43 D45 D47">
    <cfRule type="cellIs" dxfId="713" priority="79" operator="lessThan">
      <formula>60</formula>
    </cfRule>
    <cfRule type="cellIs" dxfId="712" priority="80" operator="between">
      <formula>60</formula>
      <formula>140</formula>
    </cfRule>
    <cfRule type="cellIs" dxfId="711" priority="81" operator="greaterThan">
      <formula>140</formula>
    </cfRule>
  </conditionalFormatting>
  <conditionalFormatting sqref="E31:H33 C31 C33 A31:B33 O31:S33">
    <cfRule type="expression" dxfId="710" priority="78">
      <formula>$C$32=TODAY()</formula>
    </cfRule>
  </conditionalFormatting>
  <conditionalFormatting sqref="A14:B16 C14:D14 C16:D16 E14:H16 O14:S16">
    <cfRule type="expression" dxfId="709" priority="77">
      <formula>$C$15=TODAY()</formula>
    </cfRule>
  </conditionalFormatting>
  <conditionalFormatting sqref="A48:B50 C48:D48 C50:D50 E48:H50 O48:S50">
    <cfRule type="expression" dxfId="708" priority="76">
      <formula>$C$49=TODAY()</formula>
    </cfRule>
  </conditionalFormatting>
  <conditionalFormatting sqref="A65:B67 C65:D65 C67:D67 E65:H67 O65:S67">
    <cfRule type="expression" dxfId="707" priority="75">
      <formula>$C$66=TODAY()</formula>
    </cfRule>
  </conditionalFormatting>
  <conditionalFormatting sqref="A82:B84 C82:D82 C84:D84 E82:H84 O82:S84">
    <cfRule type="expression" dxfId="706" priority="74">
      <formula>$C$83=TODAY()</formula>
    </cfRule>
  </conditionalFormatting>
  <conditionalFormatting sqref="A99:B101 C99:D99 C101:D101 E99:H101 O99:S101">
    <cfRule type="expression" dxfId="705" priority="73">
      <formula>$C$100=TODAY()</formula>
    </cfRule>
  </conditionalFormatting>
  <conditionalFormatting sqref="A116:B118 C116:D116 C118:D118 E116:H118 O116:S118">
    <cfRule type="expression" dxfId="704" priority="72">
      <formula>$C$117=TODAY()</formula>
    </cfRule>
  </conditionalFormatting>
  <conditionalFormatting sqref="I18:J18 I20:J20 I22:J22 I24:J24 I26:J26 I28:J28 I30:J30">
    <cfRule type="cellIs" dxfId="703" priority="63" operator="notEqual">
      <formula>""</formula>
    </cfRule>
  </conditionalFormatting>
  <conditionalFormatting sqref="I35:J35 I37:J37 I39:J39 I41:J41 I43:J43 I45:J45 I47:J47">
    <cfRule type="cellIs" dxfId="702" priority="62" operator="notEqual">
      <formula>""</formula>
    </cfRule>
  </conditionalFormatting>
  <conditionalFormatting sqref="I52:J52 I54:J54 I56:J56 I58:J58 I60:J60 I62:J62 I64:J64">
    <cfRule type="cellIs" dxfId="701" priority="61" operator="notEqual">
      <formula>""</formula>
    </cfRule>
  </conditionalFormatting>
  <conditionalFormatting sqref="I69:J69 I71:J71 I73:J73 I75:J75 I77:J77 I79:J79 I81:J81">
    <cfRule type="cellIs" dxfId="700" priority="60" operator="notEqual">
      <formula>""</formula>
    </cfRule>
  </conditionalFormatting>
  <conditionalFormatting sqref="I86:J86 I88:J88 I90:J90 I92:J92 I94:J94 I96:J96 I98:J98">
    <cfRule type="cellIs" dxfId="699" priority="59" operator="notEqual">
      <formula>""</formula>
    </cfRule>
  </conditionalFormatting>
  <conditionalFormatting sqref="I103:J103 I105:J105 I107:J107 I109:J109 I111:J111 I113:J113 I115:J115">
    <cfRule type="cellIs" dxfId="698" priority="58" operator="notEqual">
      <formula>""</formula>
    </cfRule>
  </conditionalFormatting>
  <conditionalFormatting sqref="I120:J120 I122:J122 I124:J124 I126:J126 I128:J128 I130:J130 I132:J132">
    <cfRule type="cellIs" dxfId="697" priority="57" operator="notEqual">
      <formula>""</formula>
    </cfRule>
  </conditionalFormatting>
  <conditionalFormatting sqref="I31:J33">
    <cfRule type="expression" dxfId="696" priority="56">
      <formula>$C$32=TODAY()</formula>
    </cfRule>
  </conditionalFormatting>
  <conditionalFormatting sqref="I14:J16">
    <cfRule type="expression" dxfId="695" priority="55">
      <formula>$C$15=TODAY()</formula>
    </cfRule>
  </conditionalFormatting>
  <conditionalFormatting sqref="I48:J50">
    <cfRule type="expression" dxfId="694" priority="54">
      <formula>$C$49=TODAY()</formula>
    </cfRule>
  </conditionalFormatting>
  <conditionalFormatting sqref="I65:J67">
    <cfRule type="expression" dxfId="693" priority="53">
      <formula>$C$66=TODAY()</formula>
    </cfRule>
  </conditionalFormatting>
  <conditionalFormatting sqref="I82:J84">
    <cfRule type="expression" dxfId="692" priority="52">
      <formula>$C$83=TODAY()</formula>
    </cfRule>
  </conditionalFormatting>
  <conditionalFormatting sqref="I99:J101">
    <cfRule type="expression" dxfId="691" priority="51">
      <formula>$C$100=TODAY()</formula>
    </cfRule>
  </conditionalFormatting>
  <conditionalFormatting sqref="I116:J118">
    <cfRule type="expression" dxfId="690" priority="50">
      <formula>$C$117=TODAY()</formula>
    </cfRule>
  </conditionalFormatting>
  <conditionalFormatting sqref="M18:N18 M20:N20 M22:N22 M24:N24 M26:N26 M28:N28 M30:N30">
    <cfRule type="cellIs" dxfId="689" priority="42" operator="notEqual">
      <formula>""</formula>
    </cfRule>
  </conditionalFormatting>
  <conditionalFormatting sqref="M35:N35 M37:N37 M39:N39 M41:N41 M43:N43 M45:N45 M47:N47">
    <cfRule type="cellIs" dxfId="688" priority="41" operator="notEqual">
      <formula>""</formula>
    </cfRule>
  </conditionalFormatting>
  <conditionalFormatting sqref="M52:N52 M54:N54 M56:N56 M58:N58 M60:N60 M62:N62 M64:N64">
    <cfRule type="cellIs" dxfId="687" priority="40" operator="notEqual">
      <formula>""</formula>
    </cfRule>
  </conditionalFormatting>
  <conditionalFormatting sqref="M69:N69 M71:N71 M73:N73 M75:N75 M77:N77 M79:N79 M81:N81">
    <cfRule type="cellIs" dxfId="686" priority="39" operator="notEqual">
      <formula>""</formula>
    </cfRule>
  </conditionalFormatting>
  <conditionalFormatting sqref="M86:N86 M88:N88 M90:N90 M92:N92 M94:N94 M96:N96 M98:N98">
    <cfRule type="cellIs" dxfId="685" priority="38" operator="notEqual">
      <formula>""</formula>
    </cfRule>
  </conditionalFormatting>
  <conditionalFormatting sqref="M103:N103 M105:N105 M107:N107 M109:N109 M111:N111 M113:N113 M115:N115">
    <cfRule type="cellIs" dxfId="684" priority="37" operator="notEqual">
      <formula>""</formula>
    </cfRule>
  </conditionalFormatting>
  <conditionalFormatting sqref="M120:N120 M122:N122 M124:N124 M126:N126 M128:N128 M130:N130 M132:N132">
    <cfRule type="cellIs" dxfId="683" priority="36" operator="notEqual">
      <formula>""</formula>
    </cfRule>
  </conditionalFormatting>
  <conditionalFormatting sqref="M31:N33">
    <cfRule type="expression" dxfId="682" priority="35">
      <formula>$C$32=TODAY()</formula>
    </cfRule>
  </conditionalFormatting>
  <conditionalFormatting sqref="M14:N16">
    <cfRule type="expression" dxfId="681" priority="34">
      <formula>$C$15=TODAY()</formula>
    </cfRule>
  </conditionalFormatting>
  <conditionalFormatting sqref="M48:N50">
    <cfRule type="expression" dxfId="680" priority="33">
      <formula>$C$49=TODAY()</formula>
    </cfRule>
  </conditionalFormatting>
  <conditionalFormatting sqref="M65:N67">
    <cfRule type="expression" dxfId="679" priority="32">
      <formula>$C$66=TODAY()</formula>
    </cfRule>
  </conditionalFormatting>
  <conditionalFormatting sqref="M82:N84">
    <cfRule type="expression" dxfId="678" priority="31">
      <formula>$C$83=TODAY()</formula>
    </cfRule>
  </conditionalFormatting>
  <conditionalFormatting sqref="M99:N101">
    <cfRule type="expression" dxfId="677" priority="30">
      <formula>$C$100=TODAY()</formula>
    </cfRule>
  </conditionalFormatting>
  <conditionalFormatting sqref="M116:N118">
    <cfRule type="expression" dxfId="676" priority="29">
      <formula>$C$117=TODAY()</formula>
    </cfRule>
  </conditionalFormatting>
  <conditionalFormatting sqref="K18:L18 K20:L20 K22:L22 K24:L24 K26:L26 K28:L28 K30:L30">
    <cfRule type="cellIs" dxfId="675" priority="21" operator="notEqual">
      <formula>""</formula>
    </cfRule>
  </conditionalFormatting>
  <conditionalFormatting sqref="K35:L35 K37:L37 K39:L39 K41:L41 K43:L43 K45:L45 K47:L47">
    <cfRule type="cellIs" dxfId="674" priority="20" operator="notEqual">
      <formula>""</formula>
    </cfRule>
  </conditionalFormatting>
  <conditionalFormatting sqref="K52:L52 K54:L54 K56:L56 K58:L58 K60:L60 K62:L62 K64:L64">
    <cfRule type="cellIs" dxfId="673" priority="19" operator="notEqual">
      <formula>""</formula>
    </cfRule>
  </conditionalFormatting>
  <conditionalFormatting sqref="K69:L69 K71:L71 K73:L73 K75:L75 K77:L77 K79:L79 K81:L81">
    <cfRule type="cellIs" dxfId="672" priority="18" operator="notEqual">
      <formula>""</formula>
    </cfRule>
  </conditionalFormatting>
  <conditionalFormatting sqref="K86:L86 K88:L88 K90:L90 K92:L92 K94:L94 K96:L96 K98:L98">
    <cfRule type="cellIs" dxfId="671" priority="17" operator="notEqual">
      <formula>""</formula>
    </cfRule>
  </conditionalFormatting>
  <conditionalFormatting sqref="K103:L103 K105:L105 K107:L107 K109:L109 K111:L111 K113:L113 K115:L115">
    <cfRule type="cellIs" dxfId="670" priority="16" operator="notEqual">
      <formula>""</formula>
    </cfRule>
  </conditionalFormatting>
  <conditionalFormatting sqref="K120:L120 K122:L122 K124:L124 K126:L126 K128:L128 K130:L130 K132:L132">
    <cfRule type="cellIs" dxfId="669" priority="15" operator="notEqual">
      <formula>""</formula>
    </cfRule>
  </conditionalFormatting>
  <conditionalFormatting sqref="K31:L33">
    <cfRule type="expression" dxfId="668" priority="14">
      <formula>$C$32=TODAY()</formula>
    </cfRule>
  </conditionalFormatting>
  <conditionalFormatting sqref="K14:L16">
    <cfRule type="expression" dxfId="667" priority="13">
      <formula>$C$15=TODAY()</formula>
    </cfRule>
  </conditionalFormatting>
  <conditionalFormatting sqref="K48:L50">
    <cfRule type="expression" dxfId="666" priority="12">
      <formula>$C$49=TODAY()</formula>
    </cfRule>
  </conditionalFormatting>
  <conditionalFormatting sqref="K65:L67">
    <cfRule type="expression" dxfId="665" priority="11">
      <formula>$C$66=TODAY()</formula>
    </cfRule>
  </conditionalFormatting>
  <conditionalFormatting sqref="K82:L84">
    <cfRule type="expression" dxfId="664" priority="10">
      <formula>$C$83=TODAY()</formula>
    </cfRule>
  </conditionalFormatting>
  <conditionalFormatting sqref="K99:L101">
    <cfRule type="expression" dxfId="663" priority="9">
      <formula>$C$100=TODAY()</formula>
    </cfRule>
  </conditionalFormatting>
  <conditionalFormatting sqref="K116:L118">
    <cfRule type="expression" dxfId="66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15C9468-AF58-FF4F-8AC3-77639AF0AD0B}">
      <formula1>0</formula1>
      <formula2>0.999305555555556</formula2>
    </dataValidation>
  </dataValidations>
  <hyperlinks>
    <hyperlink ref="A1:B1" location="Kalender!B56" display="  ◀   zurück zum Menü" xr:uid="{AD6619B5-7213-EE40-BCF8-7ECB87555426}"/>
    <hyperlink ref="I6:J6" location="'Persönliche Daten'!A1" display="'Persönliche Daten'!A1" xr:uid="{92664954-0F33-CF4A-998A-A08B27E7AF7D}"/>
    <hyperlink ref="I7:J7" location="Table1!A1" display="Table1!A1" xr:uid="{C1F36910-F70A-4B40-A6D2-F80216A590C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DD2B1C1-E4FA-AF40-B09D-AF761810AD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FEFB20C-257C-0046-8339-8C67C8E8C13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DC2F6B7-9906-D442-BBA1-20AAC88587C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D29069C-FC82-5047-8E91-1745A26A6E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3F26F06-0EE1-E54B-8E3C-D406F4A3437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7C7F6F6-BDCE-6049-B293-846827956C2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7A584F6-5745-6845-8DCF-185B06D7430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6DFD79B-BD7A-BD46-90FD-8EB4F6889A1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A846DD0-FEE6-E146-BEB7-95B018E808B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50A5EFD-0FC0-CC4C-A3D3-55585F5FB7C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D68FC8-0522-E84A-B38D-32EC80DBA7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A1E264E-9178-E84E-BF40-5B6ED3E22C5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D7B8CAE-76AA-024B-8489-FE0AA9470F2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8B1104-564B-DA45-94D8-3AFDDBB57F6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22C44FA-7689-3642-94AB-5B0984A2AD5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BB0BE897-DC4B-A641-B56D-F3B0A7E5BCF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C0566C3E-0F3C-B240-8EF8-46547CF3FE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847542A-FA1B-AB4B-9C59-90444F851D4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C8F3F1-EEC1-1D44-A0A9-DBC8D6F549D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AECF1A8-9651-8C4D-BED2-B319B02042CD}">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24FF501-04AE-C448-800E-88E58A1E1A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DF9F2AC-1512-FA40-A41A-C28EC0D8ED3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ACD30F-0553-7A46-9FE7-C5E98949968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FDA13FD-E82C-6248-8BBE-415917F987D4}">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D6F1FA7-63D4-2742-9877-9E51287EABC8}">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570C733-7AD6-D04F-844B-74080BB7F32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A0721-4434-4548-9B8B-E294A1AB278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77DE275-0016-E843-B828-602E9E4EA84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165447B-38AC-8E4F-94F1-A2A58E9DA22A}">
          <x14:formula1>
            <xm:f>Einstellungen!$H$7:$H$19</xm:f>
          </x14:formula1>
          <xm:sqref>H17:H30 H34:H47 H51:H64 H68:H81 H85:H98 H102:H115 H119:H132</xm:sqref>
        </x14:dataValidation>
        <x14:dataValidation type="list" allowBlank="1" showInputMessage="1" showErrorMessage="1" xr:uid="{EAD53ECF-1099-0D4E-9E3E-3FF8709CEBFE}">
          <x14:formula1>
            <xm:f>Einstellungen!$F$7:$F$19</xm:f>
          </x14:formula1>
          <xm:sqref>G17:G30 G34:G47 G51:G64 G68:G81 G85:G98 G102:G115 G119:G132</xm:sqref>
        </x14:dataValidation>
        <x14:dataValidation type="list" allowBlank="1" showInputMessage="1" showErrorMessage="1" xr:uid="{327EB928-74B4-944A-B69D-4973BAE991F1}">
          <x14:formula1>
            <xm:f>Einstellungen!$D$7:$D$19</xm:f>
          </x14:formula1>
          <xm:sqref>F17:F30 F34:F47 F51:F64 F68:F81 F85:F98 F102:F115 F119:F132</xm:sqref>
        </x14:dataValidation>
        <x14:dataValidation type="list" allowBlank="1" showInputMessage="1" showErrorMessage="1" xr:uid="{116B0664-F591-6B4C-9716-C3AE6F046809}">
          <x14:formula1>
            <xm:f>Einstellungen!$B$7:$B$19</xm:f>
          </x14:formula1>
          <xm:sqref>E17:E30 E34:E47 E51:E64 E68:E81 E85:E98 E102:E115 E119:E132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280-6AF2-1544-A68E-7B6B9E5A5828}">
  <sheetPr codeName="Tabelle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row>
    <row r="2" spans="1:19" ht="25" customHeight="1">
      <c r="A2" s="159" t="s">
        <v>39</v>
      </c>
      <c r="B2" s="160"/>
      <c r="C2" s="160"/>
      <c r="D2" s="160"/>
      <c r="E2" s="160"/>
      <c r="F2" s="160"/>
      <c r="G2" s="160"/>
      <c r="H2" s="160"/>
      <c r="I2" s="160"/>
      <c r="J2" s="160"/>
      <c r="K2" s="160"/>
      <c r="L2" s="160"/>
      <c r="M2" s="160"/>
      <c r="N2" s="160"/>
      <c r="O2" s="160"/>
      <c r="P2" s="160"/>
      <c r="Q2" s="52"/>
      <c r="R2" s="106" t="str">
        <f>Kalender!K12</f>
        <v>8. Januar 2024 bis 14. Januar 2024</v>
      </c>
      <c r="S2" s="53"/>
    </row>
    <row r="3" spans="1:19" ht="30" customHeight="1">
      <c r="A3" s="161"/>
      <c r="B3" s="120"/>
      <c r="C3" s="120"/>
      <c r="D3" s="120"/>
      <c r="E3" s="120"/>
      <c r="F3" s="120"/>
      <c r="G3" s="120"/>
      <c r="H3" s="120"/>
      <c r="I3" s="120"/>
      <c r="J3" s="120"/>
      <c r="K3" s="120"/>
      <c r="L3" s="120"/>
      <c r="M3" s="120"/>
      <c r="N3" s="120"/>
      <c r="O3" s="120"/>
      <c r="P3" s="120"/>
      <c r="Q3" s="44"/>
      <c r="R3" s="107" t="str">
        <f>Kalender!J12</f>
        <v>Woche 2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Kalender!C12</f>
        <v>45299</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Kalender!D12</f>
        <v>45300</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Kalender!E12</f>
        <v>45301</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Kalender!F12</f>
        <v>45302</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Kalender!G12</f>
        <v>45303</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Kalender!H12</f>
        <v>45304</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Kalender!I12</f>
        <v>45305</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45299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45300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45301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45302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45303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45304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45305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QD6v1UOJfKCEfKO00fm/bIGs6c3o+nrOrrAjlecT08a3Qwy7mbk4kNrGwLsoGLbHeH2SJstKCVhXxIQ7+nYHDw==" saltValue="+u5eKPEW8E1ilDDNMsid0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358" priority="103" operator="notEqual">
      <formula>""</formula>
    </cfRule>
  </conditionalFormatting>
  <conditionalFormatting sqref="O35:P35 O37:P37 O39:P39 O41:P41 O43:P43 O45:P45 O47:P47">
    <cfRule type="cellIs" dxfId="5357" priority="102" operator="notEqual">
      <formula>""</formula>
    </cfRule>
  </conditionalFormatting>
  <conditionalFormatting sqref="O52:P52 O54:P54 O56:P56 O58:P58 O60:P60 O62:P62 O64:P64">
    <cfRule type="cellIs" dxfId="5356" priority="101" operator="notEqual">
      <formula>""</formula>
    </cfRule>
  </conditionalFormatting>
  <conditionalFormatting sqref="O69:P69 O71:P71 O73:P73 O75:P75 O77:P77 O79:P79 O81:P81">
    <cfRule type="cellIs" dxfId="5355" priority="100" operator="notEqual">
      <formula>""</formula>
    </cfRule>
  </conditionalFormatting>
  <conditionalFormatting sqref="O86:P86 O88:P88 O90:P90 O92:P92 O94:P94 O96:P96 O98:P98">
    <cfRule type="cellIs" dxfId="5354" priority="99" operator="notEqual">
      <formula>""</formula>
    </cfRule>
  </conditionalFormatting>
  <conditionalFormatting sqref="O103:P103 O105:P105 O107:P107 O109:P109 O111:P111 O113:P113 O115:P115">
    <cfRule type="cellIs" dxfId="5353" priority="98" operator="notEqual">
      <formula>""</formula>
    </cfRule>
  </conditionalFormatting>
  <conditionalFormatting sqref="O120:P120 O122:P122 O124:P124 O126:P126 O128:P128 O130:P130 O132:P132">
    <cfRule type="cellIs" dxfId="5352" priority="97" operator="notEqual">
      <formula>""</formula>
    </cfRule>
  </conditionalFormatting>
  <conditionalFormatting sqref="D52 D54 D56 D58 D60 D62 D64">
    <cfRule type="cellIs" dxfId="5351" priority="86" operator="greaterThan">
      <formula>140</formula>
    </cfRule>
    <cfRule type="cellIs" dxfId="5350" priority="91" operator="between">
      <formula>60</formula>
      <formula>140</formula>
    </cfRule>
    <cfRule type="cellIs" dxfId="5349" priority="96" operator="lessThan">
      <formula>60</formula>
    </cfRule>
  </conditionalFormatting>
  <conditionalFormatting sqref="D69 D71 D73 D75 D77 D79 D81">
    <cfRule type="cellIs" dxfId="5348" priority="85" operator="greaterThan">
      <formula>160</formula>
    </cfRule>
    <cfRule type="cellIs" dxfId="5347" priority="90" operator="between">
      <formula>60</formula>
      <formula>140</formula>
    </cfRule>
    <cfRule type="cellIs" dxfId="5346" priority="95" operator="lessThan">
      <formula>60</formula>
    </cfRule>
  </conditionalFormatting>
  <conditionalFormatting sqref="D86 D88 D90 D92 D94 D96 D98">
    <cfRule type="cellIs" dxfId="5345" priority="84" operator="greaterThan">
      <formula>140</formula>
    </cfRule>
    <cfRule type="cellIs" dxfId="5344" priority="89" operator="between">
      <formula>40</formula>
      <formula>140</formula>
    </cfRule>
    <cfRule type="cellIs" dxfId="5343" priority="94" operator="lessThan">
      <formula>60</formula>
    </cfRule>
  </conditionalFormatting>
  <conditionalFormatting sqref="D103 D105 D107 D109 D111 D113 D115">
    <cfRule type="cellIs" dxfId="5342" priority="83" operator="greaterThan">
      <formula>140</formula>
    </cfRule>
    <cfRule type="cellIs" dxfId="5341" priority="88" operator="between">
      <formula>60</formula>
      <formula>140</formula>
    </cfRule>
    <cfRule type="cellIs" dxfId="5340" priority="93" operator="lessThan">
      <formula>60</formula>
    </cfRule>
  </conditionalFormatting>
  <conditionalFormatting sqref="D120 D122 D124 D126 D128 D130 D132">
    <cfRule type="cellIs" dxfId="5339" priority="82" operator="greaterThan">
      <formula>140</formula>
    </cfRule>
    <cfRule type="cellIs" dxfId="5338" priority="87" operator="between">
      <formula>60</formula>
      <formula>140</formula>
    </cfRule>
    <cfRule type="cellIs" dxfId="5337" priority="92" operator="lessThan">
      <formula>60</formula>
    </cfRule>
  </conditionalFormatting>
  <conditionalFormatting sqref="D18 D20 D22 D24 D26 D28 D30">
    <cfRule type="cellIs" dxfId="5336" priority="104" operator="lessThan">
      <formula>60</formula>
    </cfRule>
    <cfRule type="cellIs" dxfId="5335" priority="105" operator="between">
      <formula>60</formula>
      <formula>140</formula>
    </cfRule>
    <cfRule type="cellIs" dxfId="5334" priority="106" operator="greaterThan">
      <formula>140</formula>
    </cfRule>
  </conditionalFormatting>
  <conditionalFormatting sqref="D35 D37 D39 D41 D43 D45 D47">
    <cfRule type="cellIs" dxfId="5333" priority="79" operator="lessThan">
      <formula>60</formula>
    </cfRule>
    <cfRule type="cellIs" dxfId="5332" priority="80" operator="between">
      <formula>60</formula>
      <formula>140</formula>
    </cfRule>
    <cfRule type="cellIs" dxfId="5331" priority="81" operator="greaterThan">
      <formula>140</formula>
    </cfRule>
  </conditionalFormatting>
  <conditionalFormatting sqref="E31:H33 C31 C33 A31:B33 O31:S33">
    <cfRule type="expression" dxfId="5330" priority="78">
      <formula>$C$32=TODAY()</formula>
    </cfRule>
  </conditionalFormatting>
  <conditionalFormatting sqref="A14:B16 C14:D14 C16:D16 E14:H16 O14:S16">
    <cfRule type="expression" dxfId="5329" priority="77">
      <formula>$C$15=TODAY()</formula>
    </cfRule>
  </conditionalFormatting>
  <conditionalFormatting sqref="A48:B50 C48:D48 C50:D50 E48:H50 O48:S50">
    <cfRule type="expression" dxfId="5328" priority="76">
      <formula>$C$49=TODAY()</formula>
    </cfRule>
  </conditionalFormatting>
  <conditionalFormatting sqref="A65:B67 C65:D65 C67:D67 E65:H67 O65:S67">
    <cfRule type="expression" dxfId="5327" priority="75">
      <formula>$C$66=TODAY()</formula>
    </cfRule>
  </conditionalFormatting>
  <conditionalFormatting sqref="A82:B84 C82:D82 C84:D84 E82:H84 O82:S84">
    <cfRule type="expression" dxfId="5326" priority="74">
      <formula>$C$83=TODAY()</formula>
    </cfRule>
  </conditionalFormatting>
  <conditionalFormatting sqref="A99:B101 C99:D99 C101:D101 E99:H101 O99:S101">
    <cfRule type="expression" dxfId="5325" priority="73">
      <formula>$C$100=TODAY()</formula>
    </cfRule>
  </conditionalFormatting>
  <conditionalFormatting sqref="A116:B118 C116:D116 C118:D118 E116:H118 O116:S118">
    <cfRule type="expression" dxfId="5324" priority="72">
      <formula>$C$117=TODAY()</formula>
    </cfRule>
  </conditionalFormatting>
  <conditionalFormatting sqref="I18:J18 I20:J20 I22:J22 I24:J24 I26:J26 I28:J28 I30:J30">
    <cfRule type="cellIs" dxfId="5323" priority="63" operator="notEqual">
      <formula>""</formula>
    </cfRule>
  </conditionalFormatting>
  <conditionalFormatting sqref="I35:J35 I37:J37 I39:J39 I41:J41 I43:J43 I45:J45 I47:J47">
    <cfRule type="cellIs" dxfId="5322" priority="62" operator="notEqual">
      <formula>""</formula>
    </cfRule>
  </conditionalFormatting>
  <conditionalFormatting sqref="I52:J52 I54:J54 I56:J56 I58:J58 I60:J60 I62:J62 I64:J64">
    <cfRule type="cellIs" dxfId="5321" priority="61" operator="notEqual">
      <formula>""</formula>
    </cfRule>
  </conditionalFormatting>
  <conditionalFormatting sqref="I69:J69 I71:J71 I73:J73 I75:J75 I77:J77 I79:J79 I81:J81">
    <cfRule type="cellIs" dxfId="5320" priority="60" operator="notEqual">
      <formula>""</formula>
    </cfRule>
  </conditionalFormatting>
  <conditionalFormatting sqref="I86:J86 I88:J88 I90:J90 I92:J92 I94:J94 I96:J96 I98:J98">
    <cfRule type="cellIs" dxfId="5319" priority="59" operator="notEqual">
      <formula>""</formula>
    </cfRule>
  </conditionalFormatting>
  <conditionalFormatting sqref="I103:J103 I105:J105 I107:J107 I109:J109 I111:J111 I113:J113 I115:J115">
    <cfRule type="cellIs" dxfId="5318" priority="58" operator="notEqual">
      <formula>""</formula>
    </cfRule>
  </conditionalFormatting>
  <conditionalFormatting sqref="I120:J120 I122:J122 I124:J124 I126:J126 I128:J128 I130:J130 I132:J132">
    <cfRule type="cellIs" dxfId="5317" priority="57" operator="notEqual">
      <formula>""</formula>
    </cfRule>
  </conditionalFormatting>
  <conditionalFormatting sqref="I31:J33">
    <cfRule type="expression" dxfId="5316" priority="56">
      <formula>$C$32=TODAY()</formula>
    </cfRule>
  </conditionalFormatting>
  <conditionalFormatting sqref="I14:J16">
    <cfRule type="expression" dxfId="5315" priority="55">
      <formula>$C$15=TODAY()</formula>
    </cfRule>
  </conditionalFormatting>
  <conditionalFormatting sqref="I48:J50">
    <cfRule type="expression" dxfId="5314" priority="54">
      <formula>$C$49=TODAY()</formula>
    </cfRule>
  </conditionalFormatting>
  <conditionalFormatting sqref="I65:J67">
    <cfRule type="expression" dxfId="5313" priority="53">
      <formula>$C$66=TODAY()</formula>
    </cfRule>
  </conditionalFormatting>
  <conditionalFormatting sqref="I82:J84">
    <cfRule type="expression" dxfId="5312" priority="52">
      <formula>$C$83=TODAY()</formula>
    </cfRule>
  </conditionalFormatting>
  <conditionalFormatting sqref="I99:J101">
    <cfRule type="expression" dxfId="5311" priority="51">
      <formula>$C$100=TODAY()</formula>
    </cfRule>
  </conditionalFormatting>
  <conditionalFormatting sqref="I116:J118">
    <cfRule type="expression" dxfId="5310" priority="50">
      <formula>$C$117=TODAY()</formula>
    </cfRule>
  </conditionalFormatting>
  <conditionalFormatting sqref="M18:N18 M20:N20 M22:N22 M24:N24 M26:N26 M28:N28 M30:N30">
    <cfRule type="cellIs" dxfId="5309" priority="42" operator="notEqual">
      <formula>""</formula>
    </cfRule>
  </conditionalFormatting>
  <conditionalFormatting sqref="M35:N35 M37:N37 M39:N39 M41:N41 M43:N43 M45:N45 M47:N47">
    <cfRule type="cellIs" dxfId="5308" priority="41" operator="notEqual">
      <formula>""</formula>
    </cfRule>
  </conditionalFormatting>
  <conditionalFormatting sqref="M52:N52 M54:N54 M56:N56 M58:N58 M60:N60 M62:N62 M64:N64">
    <cfRule type="cellIs" dxfId="5307" priority="40" operator="notEqual">
      <formula>""</formula>
    </cfRule>
  </conditionalFormatting>
  <conditionalFormatting sqref="M69:N69 M71:N71 M73:N73 M75:N75 M77:N77 M79:N79 M81:N81">
    <cfRule type="cellIs" dxfId="5306" priority="39" operator="notEqual">
      <formula>""</formula>
    </cfRule>
  </conditionalFormatting>
  <conditionalFormatting sqref="M86:N86 M88:N88 M90:N90 M92:N92 M94:N94 M96:N96 M98:N98">
    <cfRule type="cellIs" dxfId="5305" priority="38" operator="notEqual">
      <formula>""</formula>
    </cfRule>
  </conditionalFormatting>
  <conditionalFormatting sqref="M103:N103 M105:N105 M107:N107 M109:N109 M111:N111 M113:N113 M115:N115">
    <cfRule type="cellIs" dxfId="5304" priority="37" operator="notEqual">
      <formula>""</formula>
    </cfRule>
  </conditionalFormatting>
  <conditionalFormatting sqref="M120:N120 M122:N122 M124:N124 M126:N126 M128:N128 M130:N130 M132:N132">
    <cfRule type="cellIs" dxfId="5303" priority="36" operator="notEqual">
      <formula>""</formula>
    </cfRule>
  </conditionalFormatting>
  <conditionalFormatting sqref="M31:N33">
    <cfRule type="expression" dxfId="5302" priority="35">
      <formula>$C$32=TODAY()</formula>
    </cfRule>
  </conditionalFormatting>
  <conditionalFormatting sqref="M14:N16">
    <cfRule type="expression" dxfId="5301" priority="34">
      <formula>$C$15=TODAY()</formula>
    </cfRule>
  </conditionalFormatting>
  <conditionalFormatting sqref="M48:N50">
    <cfRule type="expression" dxfId="5300" priority="33">
      <formula>$C$49=TODAY()</formula>
    </cfRule>
  </conditionalFormatting>
  <conditionalFormatting sqref="M65:N67">
    <cfRule type="expression" dxfId="5299" priority="32">
      <formula>$C$66=TODAY()</formula>
    </cfRule>
  </conditionalFormatting>
  <conditionalFormatting sqref="M82:N84">
    <cfRule type="expression" dxfId="5298" priority="31">
      <formula>$C$83=TODAY()</formula>
    </cfRule>
  </conditionalFormatting>
  <conditionalFormatting sqref="M99:N101">
    <cfRule type="expression" dxfId="5297" priority="30">
      <formula>$C$100=TODAY()</formula>
    </cfRule>
  </conditionalFormatting>
  <conditionalFormatting sqref="M116:N118">
    <cfRule type="expression" dxfId="5296" priority="29">
      <formula>$C$117=TODAY()</formula>
    </cfRule>
  </conditionalFormatting>
  <conditionalFormatting sqref="K18:L18 K20:L20 K22:L22 K24:L24 K26:L26 K28:L28 K30:L30">
    <cfRule type="cellIs" dxfId="5295" priority="21" operator="notEqual">
      <formula>""</formula>
    </cfRule>
  </conditionalFormatting>
  <conditionalFormatting sqref="K35:L35 K37:L37 K39:L39 K41:L41 K43:L43 K45:L45 K47:L47">
    <cfRule type="cellIs" dxfId="5294" priority="20" operator="notEqual">
      <formula>""</formula>
    </cfRule>
  </conditionalFormatting>
  <conditionalFormatting sqref="K52:L52 K54:L54 K56:L56 K58:L58 K60:L60 K62:L62 K64:L64">
    <cfRule type="cellIs" dxfId="5293" priority="19" operator="notEqual">
      <formula>""</formula>
    </cfRule>
  </conditionalFormatting>
  <conditionalFormatting sqref="K69:L69 K71:L71 K73:L73 K75:L75 K77:L77 K79:L79 K81:L81">
    <cfRule type="cellIs" dxfId="5292" priority="18" operator="notEqual">
      <formula>""</formula>
    </cfRule>
  </conditionalFormatting>
  <conditionalFormatting sqref="K86:L86 K88:L88 K90:L90 K92:L92 K94:L94 K96:L96 K98:L98">
    <cfRule type="cellIs" dxfId="5291" priority="17" operator="notEqual">
      <formula>""</formula>
    </cfRule>
  </conditionalFormatting>
  <conditionalFormatting sqref="K103:L103 K105:L105 K107:L107 K109:L109 K111:L111 K113:L113 K115:L115">
    <cfRule type="cellIs" dxfId="5290" priority="16" operator="notEqual">
      <formula>""</formula>
    </cfRule>
  </conditionalFormatting>
  <conditionalFormatting sqref="K120:L120 K122:L122 K124:L124 K126:L126 K128:L128 K130:L130 K132:L132">
    <cfRule type="cellIs" dxfId="5289" priority="15" operator="notEqual">
      <formula>""</formula>
    </cfRule>
  </conditionalFormatting>
  <conditionalFormatting sqref="K31:L33">
    <cfRule type="expression" dxfId="5288" priority="14">
      <formula>$C$32=TODAY()</formula>
    </cfRule>
  </conditionalFormatting>
  <conditionalFormatting sqref="K14:L16">
    <cfRule type="expression" dxfId="5287" priority="13">
      <formula>$C$15=TODAY()</formula>
    </cfRule>
  </conditionalFormatting>
  <conditionalFormatting sqref="K48:L50">
    <cfRule type="expression" dxfId="5286" priority="12">
      <formula>$C$49=TODAY()</formula>
    </cfRule>
  </conditionalFormatting>
  <conditionalFormatting sqref="K65:L67">
    <cfRule type="expression" dxfId="5285" priority="11">
      <formula>$C$66=TODAY()</formula>
    </cfRule>
  </conditionalFormatting>
  <conditionalFormatting sqref="K82:L84">
    <cfRule type="expression" dxfId="5284" priority="10">
      <formula>$C$83=TODAY()</formula>
    </cfRule>
  </conditionalFormatting>
  <conditionalFormatting sqref="K99:L101">
    <cfRule type="expression" dxfId="5283" priority="9">
      <formula>$C$100=TODAY()</formula>
    </cfRule>
  </conditionalFormatting>
  <conditionalFormatting sqref="K116:L118">
    <cfRule type="expression" dxfId="528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6829363-DDB8-234E-AC89-F940279CF7B8}">
      <formula1>0</formula1>
      <formula2>0.999305555555556</formula2>
    </dataValidation>
  </dataValidations>
  <hyperlinks>
    <hyperlink ref="A1:B1" location="Kalender!B12" display="  ◀   zurück zum Menü" xr:uid="{04CDB3CA-863B-444C-9644-7A7F78CEB830}"/>
    <hyperlink ref="I6:J6" location="'Persönliche Daten'!A1" display="'Persönliche Daten'!A1" xr:uid="{869430F5-D884-1548-B964-88690F3E0D1A}"/>
    <hyperlink ref="I7:J7" location="Table1!A1" display="Table1!A1" xr:uid="{3187404D-B428-8842-8212-4CFE48B0CD6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522F806-B7DC-ED4B-A443-2913D24FF5C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5942E3-3C40-D649-9177-1D8FDD14BBA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846C5F6-4D07-4549-81C6-B23796DE74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2C04472-DBAC-1747-A88D-A334BB0C780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A916FD-62CF-0941-AB41-362E001101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5BDD422-CCA4-6B46-A643-96FD233A97E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A067CC8-CC98-6845-814B-FD939F50680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45F8B49-C032-2643-B8D7-0251EDCDEA8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F707F47-BD73-CB4C-BA9C-65A8C7A69F7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1820438-B4B7-A64C-83BD-66CB8B83BC7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D4103D3-C60C-B849-86A7-E25CD962633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12DE0B9-4E65-9440-9FBC-F17B3F83AE0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745133C-5351-B348-8298-C803CC4A729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9BC2CD9-B732-204D-8A77-387B3A0B515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210E2CF-CC4F-F542-AA3B-9FCAAEBA5B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D5B036C-3DCF-0C4A-B347-462C7513975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868AD22-02C7-FF49-A2E5-25EB1829C2D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BC9458A-F377-4242-9569-15964B70ADD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FF4D631C-25EB-8044-A025-05C570F1787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7DB540D-3ABB-2449-BE6F-3494AB82448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B853794-8C20-2840-AFD8-B45CEE6D3D8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5866F91-89BD-1747-9AAC-E3562F682C8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8D5C872-67FA-6947-ABDF-DD2B8EB53CF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7803EE4-1D42-AE45-B6C1-207B648BC07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A22ACE1-A89E-1A4B-9D77-81E970B7770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BD083A-858B-D746-B0B6-8800B7BEF9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10059B3-33ED-1A41-8FDF-F2077E201AB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F915101-AA81-7C4F-988D-4B0838B9B4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D978DF-076A-5143-8E9C-5330FAA447B0}">
          <x14:formula1>
            <xm:f>Einstellungen!$H$7:$H$19</xm:f>
          </x14:formula1>
          <xm:sqref>H17:H30 H34:H47 H51:H64 H68:H81 H85:H98 H102:H115 H119:H132</xm:sqref>
        </x14:dataValidation>
        <x14:dataValidation type="list" allowBlank="1" showInputMessage="1" showErrorMessage="1" xr:uid="{203EEF23-D934-C74D-8204-9F1EAC018CDA}">
          <x14:formula1>
            <xm:f>Einstellungen!$F$7:$F$19</xm:f>
          </x14:formula1>
          <xm:sqref>G17:G30 G34:G47 G51:G64 G68:G81 G85:G98 G102:G115 G119:G132</xm:sqref>
        </x14:dataValidation>
        <x14:dataValidation type="list" allowBlank="1" showInputMessage="1" showErrorMessage="1" xr:uid="{07828B46-505B-FB43-AFDD-28964DC1AF7B}">
          <x14:formula1>
            <xm:f>Einstellungen!$D$7:$D$19</xm:f>
          </x14:formula1>
          <xm:sqref>F17:F30 F34:F47 F51:F64 F68:F81 F85:F98 F102:F115 F119:F132</xm:sqref>
        </x14:dataValidation>
        <x14:dataValidation type="list" allowBlank="1" showInputMessage="1" showErrorMessage="1" xr:uid="{BDD156AB-0591-904E-86D9-4C8C16D6B3CD}">
          <x14:formula1>
            <xm:f>Einstellungen!$B$7:$B$19</xm:f>
          </x14:formula1>
          <xm:sqref>E17:E30 E34:E47 E51:E64 E68:E81 E85:E98 E102:E115 E119:E132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4D87-4DC2-AE43-9067-4400A2DCD4C9}">
  <sheetPr codeName="Tabelle5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Kalender!K57</f>
        <v>18. November 2024 bis 24. November 2024</v>
      </c>
      <c r="S2" s="53"/>
    </row>
    <row r="3" spans="1:19" ht="30" customHeight="1">
      <c r="A3" s="161"/>
      <c r="B3" s="120"/>
      <c r="C3" s="120"/>
      <c r="D3" s="120"/>
      <c r="E3" s="120"/>
      <c r="F3" s="120"/>
      <c r="G3" s="120"/>
      <c r="H3" s="120"/>
      <c r="I3" s="120"/>
      <c r="J3" s="120"/>
      <c r="K3" s="120"/>
      <c r="L3" s="120"/>
      <c r="M3" s="120"/>
      <c r="N3" s="120"/>
      <c r="O3" s="120"/>
      <c r="P3" s="120"/>
      <c r="Q3" s="44"/>
      <c r="R3" s="107" t="str">
        <f>Kalender!J57</f>
        <v>Woche 47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Kalender!C57</f>
        <v>45614</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Kalender!D57</f>
        <v>45615</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Kalender!E57</f>
        <v>45616</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Kalender!F57</f>
        <v>45617</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Kalender!G57</f>
        <v>45618</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Kalender!H57</f>
        <v>45619</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Kalender!I57</f>
        <v>45620</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45614</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45615</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45616</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45617</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45618</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45619</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45620</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wBEZRbRAJKipD5SzeKHOk9VpDKZ/ratdPboR9u/MuqG0x+NkX5DQKohtwVvTPxYMSMgAwiTbeVgZR/wD3Z0OKg==" saltValue="efbVsD29UE2ZUUGlCTB/R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633" priority="103" operator="notEqual">
      <formula>""</formula>
    </cfRule>
  </conditionalFormatting>
  <conditionalFormatting sqref="O35:P35 O37:P37 O39:P39 O41:P41 O43:P43 O45:P45 O47:P47">
    <cfRule type="cellIs" dxfId="632" priority="102" operator="notEqual">
      <formula>""</formula>
    </cfRule>
  </conditionalFormatting>
  <conditionalFormatting sqref="O52:P52 O54:P54 O56:P56 O58:P58 O60:P60 O62:P62 O64:P64">
    <cfRule type="cellIs" dxfId="631" priority="101" operator="notEqual">
      <formula>""</formula>
    </cfRule>
  </conditionalFormatting>
  <conditionalFormatting sqref="O69:P69 O71:P71 O73:P73 O75:P75 O77:P77 O79:P79 O81:P81">
    <cfRule type="cellIs" dxfId="630" priority="100" operator="notEqual">
      <formula>""</formula>
    </cfRule>
  </conditionalFormatting>
  <conditionalFormatting sqref="O86:P86 O88:P88 O90:P90 O92:P92 O94:P94 O96:P96 O98:P98">
    <cfRule type="cellIs" dxfId="629" priority="99" operator="notEqual">
      <formula>""</formula>
    </cfRule>
  </conditionalFormatting>
  <conditionalFormatting sqref="O103:P103 O105:P105 O107:P107 O109:P109 O111:P111 O113:P113 O115:P115">
    <cfRule type="cellIs" dxfId="628" priority="98" operator="notEqual">
      <formula>""</formula>
    </cfRule>
  </conditionalFormatting>
  <conditionalFormatting sqref="O120:P120 O122:P122 O124:P124 O126:P126 O128:P128 O130:P130 O132:P132">
    <cfRule type="cellIs" dxfId="627" priority="97" operator="notEqual">
      <formula>""</formula>
    </cfRule>
  </conditionalFormatting>
  <conditionalFormatting sqref="D52 D54 D56 D58 D60 D62 D64">
    <cfRule type="cellIs" dxfId="626" priority="86" operator="greaterThan">
      <formula>140</formula>
    </cfRule>
    <cfRule type="cellIs" dxfId="625" priority="91" operator="between">
      <formula>60</formula>
      <formula>140</formula>
    </cfRule>
    <cfRule type="cellIs" dxfId="624" priority="96" operator="lessThan">
      <formula>60</formula>
    </cfRule>
  </conditionalFormatting>
  <conditionalFormatting sqref="D69 D71 D73 D75 D77 D79 D81">
    <cfRule type="cellIs" dxfId="623" priority="85" operator="greaterThan">
      <formula>160</formula>
    </cfRule>
    <cfRule type="cellIs" dxfId="622" priority="90" operator="between">
      <formula>60</formula>
      <formula>140</formula>
    </cfRule>
    <cfRule type="cellIs" dxfId="621" priority="95" operator="lessThan">
      <formula>60</formula>
    </cfRule>
  </conditionalFormatting>
  <conditionalFormatting sqref="D86 D88 D90 D92 D94 D96 D98">
    <cfRule type="cellIs" dxfId="620" priority="84" operator="greaterThan">
      <formula>140</formula>
    </cfRule>
    <cfRule type="cellIs" dxfId="619" priority="89" operator="between">
      <formula>40</formula>
      <formula>140</formula>
    </cfRule>
    <cfRule type="cellIs" dxfId="618" priority="94" operator="lessThan">
      <formula>60</formula>
    </cfRule>
  </conditionalFormatting>
  <conditionalFormatting sqref="D103 D105 D107 D109 D111 D113 D115">
    <cfRule type="cellIs" dxfId="617" priority="83" operator="greaterThan">
      <formula>140</formula>
    </cfRule>
    <cfRule type="cellIs" dxfId="616" priority="88" operator="between">
      <formula>60</formula>
      <formula>140</formula>
    </cfRule>
    <cfRule type="cellIs" dxfId="615" priority="93" operator="lessThan">
      <formula>60</formula>
    </cfRule>
  </conditionalFormatting>
  <conditionalFormatting sqref="D120 D122 D124 D126 D128 D130 D132">
    <cfRule type="cellIs" dxfId="614" priority="82" operator="greaterThan">
      <formula>140</formula>
    </cfRule>
    <cfRule type="cellIs" dxfId="613" priority="87" operator="between">
      <formula>60</formula>
      <formula>140</formula>
    </cfRule>
    <cfRule type="cellIs" dxfId="612" priority="92" operator="lessThan">
      <formula>60</formula>
    </cfRule>
  </conditionalFormatting>
  <conditionalFormatting sqref="D18 D20 D22 D24 D26 D28 D30">
    <cfRule type="cellIs" dxfId="611" priority="104" operator="lessThan">
      <formula>60</formula>
    </cfRule>
    <cfRule type="cellIs" dxfId="610" priority="105" operator="between">
      <formula>60</formula>
      <formula>140</formula>
    </cfRule>
    <cfRule type="cellIs" dxfId="609" priority="106" operator="greaterThan">
      <formula>140</formula>
    </cfRule>
  </conditionalFormatting>
  <conditionalFormatting sqref="D35 D37 D39 D41 D43 D45 D47">
    <cfRule type="cellIs" dxfId="608" priority="79" operator="lessThan">
      <formula>60</formula>
    </cfRule>
    <cfRule type="cellIs" dxfId="607" priority="80" operator="between">
      <formula>60</formula>
      <formula>140</formula>
    </cfRule>
    <cfRule type="cellIs" dxfId="606" priority="81" operator="greaterThan">
      <formula>140</formula>
    </cfRule>
  </conditionalFormatting>
  <conditionalFormatting sqref="E31:H33 C31 C33 A31:B33 O31:S33">
    <cfRule type="expression" dxfId="605" priority="78">
      <formula>$C$32=TODAY()</formula>
    </cfRule>
  </conditionalFormatting>
  <conditionalFormatting sqref="A14:B16 C14:D14 C16:D16 E14:H16 O14:S16">
    <cfRule type="expression" dxfId="604" priority="77">
      <formula>$C$15=TODAY()</formula>
    </cfRule>
  </conditionalFormatting>
  <conditionalFormatting sqref="A48:B50 C48:D48 C50:D50 E48:H50 O48:S50">
    <cfRule type="expression" dxfId="603" priority="76">
      <formula>$C$49=TODAY()</formula>
    </cfRule>
  </conditionalFormatting>
  <conditionalFormatting sqref="A65:B67 C65:D65 C67:D67 E65:H67 O65:S67">
    <cfRule type="expression" dxfId="602" priority="75">
      <formula>$C$66=TODAY()</formula>
    </cfRule>
  </conditionalFormatting>
  <conditionalFormatting sqref="A82:B84 C82:D82 C84:D84 E82:H84 O82:S84">
    <cfRule type="expression" dxfId="601" priority="74">
      <formula>$C$83=TODAY()</formula>
    </cfRule>
  </conditionalFormatting>
  <conditionalFormatting sqref="A99:B101 C99:D99 C101:D101 E99:H101 O99:S101">
    <cfRule type="expression" dxfId="600" priority="73">
      <formula>$C$100=TODAY()</formula>
    </cfRule>
  </conditionalFormatting>
  <conditionalFormatting sqref="A116:B118 C116:D116 C118:D118 E116:H118 O116:S118">
    <cfRule type="expression" dxfId="599" priority="72">
      <formula>$C$117=TODAY()</formula>
    </cfRule>
  </conditionalFormatting>
  <conditionalFormatting sqref="I18:J18 I20:J20 I22:J22 I24:J24 I26:J26 I28:J28 I30:J30">
    <cfRule type="cellIs" dxfId="598" priority="63" operator="notEqual">
      <formula>""</formula>
    </cfRule>
  </conditionalFormatting>
  <conditionalFormatting sqref="I35:J35 I37:J37 I39:J39 I41:J41 I43:J43 I45:J45 I47:J47">
    <cfRule type="cellIs" dxfId="597" priority="62" operator="notEqual">
      <formula>""</formula>
    </cfRule>
  </conditionalFormatting>
  <conditionalFormatting sqref="I52:J52 I54:J54 I56:J56 I58:J58 I60:J60 I62:J62 I64:J64">
    <cfRule type="cellIs" dxfId="596" priority="61" operator="notEqual">
      <formula>""</formula>
    </cfRule>
  </conditionalFormatting>
  <conditionalFormatting sqref="I69:J69 I71:J71 I73:J73 I75:J75 I77:J77 I79:J79 I81:J81">
    <cfRule type="cellIs" dxfId="595" priority="60" operator="notEqual">
      <formula>""</formula>
    </cfRule>
  </conditionalFormatting>
  <conditionalFormatting sqref="I86:J86 I88:J88 I90:J90 I92:J92 I94:J94 I96:J96 I98:J98">
    <cfRule type="cellIs" dxfId="594" priority="59" operator="notEqual">
      <formula>""</formula>
    </cfRule>
  </conditionalFormatting>
  <conditionalFormatting sqref="I103:J103 I105:J105 I107:J107 I109:J109 I111:J111 I113:J113 I115:J115">
    <cfRule type="cellIs" dxfId="593" priority="58" operator="notEqual">
      <formula>""</formula>
    </cfRule>
  </conditionalFormatting>
  <conditionalFormatting sqref="I120:J120 I122:J122 I124:J124 I126:J126 I128:J128 I130:J130 I132:J132">
    <cfRule type="cellIs" dxfId="592" priority="57" operator="notEqual">
      <formula>""</formula>
    </cfRule>
  </conditionalFormatting>
  <conditionalFormatting sqref="I31:J33">
    <cfRule type="expression" dxfId="591" priority="56">
      <formula>$C$32=TODAY()</formula>
    </cfRule>
  </conditionalFormatting>
  <conditionalFormatting sqref="I14:J16">
    <cfRule type="expression" dxfId="590" priority="55">
      <formula>$C$15=TODAY()</formula>
    </cfRule>
  </conditionalFormatting>
  <conditionalFormatting sqref="I48:J50">
    <cfRule type="expression" dxfId="589" priority="54">
      <formula>$C$49=TODAY()</formula>
    </cfRule>
  </conditionalFormatting>
  <conditionalFormatting sqref="I65:J67">
    <cfRule type="expression" dxfId="588" priority="53">
      <formula>$C$66=TODAY()</formula>
    </cfRule>
  </conditionalFormatting>
  <conditionalFormatting sqref="I82:J84">
    <cfRule type="expression" dxfId="587" priority="52">
      <formula>$C$83=TODAY()</formula>
    </cfRule>
  </conditionalFormatting>
  <conditionalFormatting sqref="I99:J101">
    <cfRule type="expression" dxfId="586" priority="51">
      <formula>$C$100=TODAY()</formula>
    </cfRule>
  </conditionalFormatting>
  <conditionalFormatting sqref="I116:J118">
    <cfRule type="expression" dxfId="585" priority="50">
      <formula>$C$117=TODAY()</formula>
    </cfRule>
  </conditionalFormatting>
  <conditionalFormatting sqref="M18:N18 M20:N20 M22:N22 M24:N24 M26:N26 M28:N28 M30:N30">
    <cfRule type="cellIs" dxfId="584" priority="42" operator="notEqual">
      <formula>""</formula>
    </cfRule>
  </conditionalFormatting>
  <conditionalFormatting sqref="M35:N35 M37:N37 M39:N39 M41:N41 M43:N43 M45:N45 M47:N47">
    <cfRule type="cellIs" dxfId="583" priority="41" operator="notEqual">
      <formula>""</formula>
    </cfRule>
  </conditionalFormatting>
  <conditionalFormatting sqref="M52:N52 M54:N54 M56:N56 M58:N58 M60:N60 M62:N62 M64:N64">
    <cfRule type="cellIs" dxfId="582" priority="40" operator="notEqual">
      <formula>""</formula>
    </cfRule>
  </conditionalFormatting>
  <conditionalFormatting sqref="M69:N69 M71:N71 M73:N73 M75:N75 M77:N77 M79:N79 M81:N81">
    <cfRule type="cellIs" dxfId="581" priority="39" operator="notEqual">
      <formula>""</formula>
    </cfRule>
  </conditionalFormatting>
  <conditionalFormatting sqref="M86:N86 M88:N88 M90:N90 M92:N92 M94:N94 M96:N96 M98:N98">
    <cfRule type="cellIs" dxfId="580" priority="38" operator="notEqual">
      <formula>""</formula>
    </cfRule>
  </conditionalFormatting>
  <conditionalFormatting sqref="M103:N103 M105:N105 M107:N107 M109:N109 M111:N111 M113:N113 M115:N115">
    <cfRule type="cellIs" dxfId="579" priority="37" operator="notEqual">
      <formula>""</formula>
    </cfRule>
  </conditionalFormatting>
  <conditionalFormatting sqref="M120:N120 M122:N122 M124:N124 M126:N126 M128:N128 M130:N130 M132:N132">
    <cfRule type="cellIs" dxfId="578" priority="36" operator="notEqual">
      <formula>""</formula>
    </cfRule>
  </conditionalFormatting>
  <conditionalFormatting sqref="M31:N33">
    <cfRule type="expression" dxfId="577" priority="35">
      <formula>$C$32=TODAY()</formula>
    </cfRule>
  </conditionalFormatting>
  <conditionalFormatting sqref="M14:N16">
    <cfRule type="expression" dxfId="576" priority="34">
      <formula>$C$15=TODAY()</formula>
    </cfRule>
  </conditionalFormatting>
  <conditionalFormatting sqref="M48:N50">
    <cfRule type="expression" dxfId="575" priority="33">
      <formula>$C$49=TODAY()</formula>
    </cfRule>
  </conditionalFormatting>
  <conditionalFormatting sqref="M65:N67">
    <cfRule type="expression" dxfId="574" priority="32">
      <formula>$C$66=TODAY()</formula>
    </cfRule>
  </conditionalFormatting>
  <conditionalFormatting sqref="M82:N84">
    <cfRule type="expression" dxfId="573" priority="31">
      <formula>$C$83=TODAY()</formula>
    </cfRule>
  </conditionalFormatting>
  <conditionalFormatting sqref="M99:N101">
    <cfRule type="expression" dxfId="572" priority="30">
      <formula>$C$100=TODAY()</formula>
    </cfRule>
  </conditionalFormatting>
  <conditionalFormatting sqref="M116:N118">
    <cfRule type="expression" dxfId="571" priority="29">
      <formula>$C$117=TODAY()</formula>
    </cfRule>
  </conditionalFormatting>
  <conditionalFormatting sqref="K18:L18 K20:L20 K22:L22 K24:L24 K26:L26 K28:L28 K30:L30">
    <cfRule type="cellIs" dxfId="570" priority="21" operator="notEqual">
      <formula>""</formula>
    </cfRule>
  </conditionalFormatting>
  <conditionalFormatting sqref="K35:L35 K37:L37 K39:L39 K41:L41 K43:L43 K45:L45 K47:L47">
    <cfRule type="cellIs" dxfId="569" priority="20" operator="notEqual">
      <formula>""</formula>
    </cfRule>
  </conditionalFormatting>
  <conditionalFormatting sqref="K52:L52 K54:L54 K56:L56 K58:L58 K60:L60 K62:L62 K64:L64">
    <cfRule type="cellIs" dxfId="568" priority="19" operator="notEqual">
      <formula>""</formula>
    </cfRule>
  </conditionalFormatting>
  <conditionalFormatting sqref="K69:L69 K71:L71 K73:L73 K75:L75 K77:L77 K79:L79 K81:L81">
    <cfRule type="cellIs" dxfId="567" priority="18" operator="notEqual">
      <formula>""</formula>
    </cfRule>
  </conditionalFormatting>
  <conditionalFormatting sqref="K86:L86 K88:L88 K90:L90 K92:L92 K94:L94 K96:L96 K98:L98">
    <cfRule type="cellIs" dxfId="566" priority="17" operator="notEqual">
      <formula>""</formula>
    </cfRule>
  </conditionalFormatting>
  <conditionalFormatting sqref="K103:L103 K105:L105 K107:L107 K109:L109 K111:L111 K113:L113 K115:L115">
    <cfRule type="cellIs" dxfId="565" priority="16" operator="notEqual">
      <formula>""</formula>
    </cfRule>
  </conditionalFormatting>
  <conditionalFormatting sqref="K120:L120 K122:L122 K124:L124 K126:L126 K128:L128 K130:L130 K132:L132">
    <cfRule type="cellIs" dxfId="564" priority="15" operator="notEqual">
      <formula>""</formula>
    </cfRule>
  </conditionalFormatting>
  <conditionalFormatting sqref="K31:L33">
    <cfRule type="expression" dxfId="563" priority="14">
      <formula>$C$32=TODAY()</formula>
    </cfRule>
  </conditionalFormatting>
  <conditionalFormatting sqref="K14:L16">
    <cfRule type="expression" dxfId="562" priority="13">
      <formula>$C$15=TODAY()</formula>
    </cfRule>
  </conditionalFormatting>
  <conditionalFormatting sqref="K48:L50">
    <cfRule type="expression" dxfId="561" priority="12">
      <formula>$C$49=TODAY()</formula>
    </cfRule>
  </conditionalFormatting>
  <conditionalFormatting sqref="K65:L67">
    <cfRule type="expression" dxfId="560" priority="11">
      <formula>$C$66=TODAY()</formula>
    </cfRule>
  </conditionalFormatting>
  <conditionalFormatting sqref="K82:L84">
    <cfRule type="expression" dxfId="559" priority="10">
      <formula>$C$83=TODAY()</formula>
    </cfRule>
  </conditionalFormatting>
  <conditionalFormatting sqref="K99:L101">
    <cfRule type="expression" dxfId="558" priority="9">
      <formula>$C$100=TODAY()</formula>
    </cfRule>
  </conditionalFormatting>
  <conditionalFormatting sqref="K116:L118">
    <cfRule type="expression" dxfId="55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089932D-84F2-2E43-A7E0-DB73F08AE14D}">
      <formula1>0</formula1>
      <formula2>0.999305555555556</formula2>
    </dataValidation>
  </dataValidations>
  <hyperlinks>
    <hyperlink ref="A1:B1" location="Kalender!B57" display="  ◀   zurück zum Menü" xr:uid="{32A03BB6-D6C9-B242-B5C7-42DC8BBFE5F7}"/>
    <hyperlink ref="I6:J6" location="'Persönliche Daten'!A1" display="'Persönliche Daten'!A1" xr:uid="{DDA6CAA3-5A6D-1B45-A18F-E8EFD3304B88}"/>
    <hyperlink ref="I7:J7" location="Table1!A1" display="Table1!A1" xr:uid="{F922CE4F-9E08-584B-A76B-7D7C9FE617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E06DCEE-A61C-004D-8270-29D231C1F81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73B9BF6-7626-CC48-AFC2-A39EFF92BF3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01876ED-1497-C648-AD58-26EFF9AC17F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BAA63DC-A086-E54F-973A-7ACEEAAB875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7A660D-203B-7343-9E25-0C8FF05BAF5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23B614-A15E-5E4F-87F4-F784261F843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9BDD031-B9D6-0444-B834-C6442E6C61F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5EB0DEF-3244-7642-B191-7A36D8CB70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E794B8A-95E0-0D45-BA5C-E5643771E82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7CD1958-3EDA-8E48-9DF6-B834D373451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93CFB50-84AF-A84F-87B0-E9BB3723307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FFB9477-68A1-FD47-B198-569892A4B4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1F42397-79F5-924F-A684-8C35F7CD6B2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0D34C02-B47E-8348-98C4-E74A733D346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1C3308E-7C9C-CC49-93F3-8D1BCD8D293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D180837D-A42C-6343-829B-40FFD621657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B6B54B2-E203-0943-B0F0-1475B4C8D5E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4B0321-F0EE-0F4B-A8B3-88C781E30A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2F70945-BE0A-6342-A80E-BE2D8A8C29F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37E62E1-2B02-5D4A-8C34-9628DD48912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6CD32A1-5549-A24C-99F0-2AEABB79396F}">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385BCAC-1A72-E947-8610-59F8A65B8E9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58B62E0-1F7C-064B-BA5B-EDC1BD6A4AB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824E41-CD78-BD49-B921-8B02ED0075B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137A3DB-F58B-1241-A6B1-720328749D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32CBC7-AF61-E647-9197-E2C8E60F095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3518315-12D3-C542-BDC6-82315E37F6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0F8DCAB-26FA-B342-97DC-5626BB82FD0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853C961-08D0-7D45-8F2F-C362118B821E}">
          <x14:formula1>
            <xm:f>Einstellungen!$H$7:$H$19</xm:f>
          </x14:formula1>
          <xm:sqref>H17:H30 H34:H47 H51:H64 H68:H81 H85:H98 H102:H115 H119:H132</xm:sqref>
        </x14:dataValidation>
        <x14:dataValidation type="list" allowBlank="1" showInputMessage="1" showErrorMessage="1" xr:uid="{5D7602CC-DD6F-D546-A040-9C3032A076B0}">
          <x14:formula1>
            <xm:f>Einstellungen!$F$7:$F$19</xm:f>
          </x14:formula1>
          <xm:sqref>G17:G30 G34:G47 G51:G64 G68:G81 G85:G98 G102:G115 G119:G132</xm:sqref>
        </x14:dataValidation>
        <x14:dataValidation type="list" allowBlank="1" showInputMessage="1" showErrorMessage="1" xr:uid="{20611CB2-6E96-9F41-B8E5-93E868D21827}">
          <x14:formula1>
            <xm:f>Einstellungen!$D$7:$D$19</xm:f>
          </x14:formula1>
          <xm:sqref>F17:F30 F34:F47 F51:F64 F68:F81 F85:F98 F102:F115 F119:F132</xm:sqref>
        </x14:dataValidation>
        <x14:dataValidation type="list" allowBlank="1" showInputMessage="1" showErrorMessage="1" xr:uid="{07D4B074-E3FD-804C-9549-6D2992FD5A00}">
          <x14:formula1>
            <xm:f>Einstellungen!$B$7:$B$19</xm:f>
          </x14:formula1>
          <xm:sqref>E17:E30 E34:E47 E51:E64 E68:E81 E85:E98 E102:E115 E119:E132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6367-1006-934F-B4EE-BD36A469E346}">
  <sheetPr codeName="Tabelle5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Kalender!K58</f>
        <v>25. November 2024 bis 1. Dezember 2024</v>
      </c>
      <c r="S2" s="53"/>
    </row>
    <row r="3" spans="1:19" ht="30" customHeight="1">
      <c r="A3" s="161"/>
      <c r="B3" s="120"/>
      <c r="C3" s="120"/>
      <c r="D3" s="120"/>
      <c r="E3" s="120"/>
      <c r="F3" s="120"/>
      <c r="G3" s="120"/>
      <c r="H3" s="120"/>
      <c r="I3" s="120"/>
      <c r="J3" s="120"/>
      <c r="K3" s="120"/>
      <c r="L3" s="120"/>
      <c r="M3" s="120"/>
      <c r="N3" s="120"/>
      <c r="O3" s="120"/>
      <c r="P3" s="120"/>
      <c r="Q3" s="44"/>
      <c r="R3" s="107" t="str">
        <f>Kalender!J58</f>
        <v>Woche 48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Kalender!C58</f>
        <v>45621</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Kalender!D58</f>
        <v>45622</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Kalender!E58</f>
        <v>45623</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Kalender!F58</f>
        <v>45624</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Kalender!G58</f>
        <v>45625</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Kalender!H58</f>
        <v>45626</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Kalender!I58</f>
        <v>45627</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45621</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45622</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45623</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45624</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45625</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45626</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45627</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EJSACG8CaTAlYMZeTneQaAe9Mef1lGbSz2p7N9bvvhxWJl8gfvoD3qGYYaVSPl/UTy9cwVTmv28+Bf3m3k/RIA==" saltValue="sL4yLHxnqW1FSH7LhAYgx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28" priority="103" operator="notEqual">
      <formula>""</formula>
    </cfRule>
  </conditionalFormatting>
  <conditionalFormatting sqref="O35:P35 O37:P37 O39:P39 O41:P41 O43:P43 O45:P45 O47:P47">
    <cfRule type="cellIs" dxfId="527" priority="102" operator="notEqual">
      <formula>""</formula>
    </cfRule>
  </conditionalFormatting>
  <conditionalFormatting sqref="O52:P52 O54:P54 O56:P56 O58:P58 O60:P60 O62:P62 O64:P64">
    <cfRule type="cellIs" dxfId="526" priority="101" operator="notEqual">
      <formula>""</formula>
    </cfRule>
  </conditionalFormatting>
  <conditionalFormatting sqref="O69:P69 O71:P71 O73:P73 O75:P75 O77:P77 O79:P79 O81:P81">
    <cfRule type="cellIs" dxfId="525" priority="100" operator="notEqual">
      <formula>""</formula>
    </cfRule>
  </conditionalFormatting>
  <conditionalFormatting sqref="O86:P86 O88:P88 O90:P90 O92:P92 O94:P94 O96:P96 O98:P98">
    <cfRule type="cellIs" dxfId="524" priority="99" operator="notEqual">
      <formula>""</formula>
    </cfRule>
  </conditionalFormatting>
  <conditionalFormatting sqref="O103:P103 O105:P105 O107:P107 O109:P109 O111:P111 O113:P113 O115:P115">
    <cfRule type="cellIs" dxfId="523" priority="98" operator="notEqual">
      <formula>""</formula>
    </cfRule>
  </conditionalFormatting>
  <conditionalFormatting sqref="O120:P120 O122:P122 O124:P124 O126:P126 O128:P128 O130:P130 O132:P132">
    <cfRule type="cellIs" dxfId="522" priority="97" operator="notEqual">
      <formula>""</formula>
    </cfRule>
  </conditionalFormatting>
  <conditionalFormatting sqref="D52 D54 D56 D58 D60 D62 D64">
    <cfRule type="cellIs" dxfId="521" priority="86" operator="greaterThan">
      <formula>140</formula>
    </cfRule>
    <cfRule type="cellIs" dxfId="520" priority="91" operator="between">
      <formula>60</formula>
      <formula>140</formula>
    </cfRule>
    <cfRule type="cellIs" dxfId="519" priority="96" operator="lessThan">
      <formula>60</formula>
    </cfRule>
  </conditionalFormatting>
  <conditionalFormatting sqref="D69 D71 D73 D75 D77 D79 D81">
    <cfRule type="cellIs" dxfId="518" priority="85" operator="greaterThan">
      <formula>160</formula>
    </cfRule>
    <cfRule type="cellIs" dxfId="517" priority="90" operator="between">
      <formula>60</formula>
      <formula>140</formula>
    </cfRule>
    <cfRule type="cellIs" dxfId="516" priority="95" operator="lessThan">
      <formula>60</formula>
    </cfRule>
  </conditionalFormatting>
  <conditionalFormatting sqref="D86 D88 D90 D92 D94 D96 D98">
    <cfRule type="cellIs" dxfId="515" priority="84" operator="greaterThan">
      <formula>140</formula>
    </cfRule>
    <cfRule type="cellIs" dxfId="514" priority="89" operator="between">
      <formula>40</formula>
      <formula>140</formula>
    </cfRule>
    <cfRule type="cellIs" dxfId="513" priority="94" operator="lessThan">
      <formula>60</formula>
    </cfRule>
  </conditionalFormatting>
  <conditionalFormatting sqref="D103 D105 D107 D109 D111 D113 D115">
    <cfRule type="cellIs" dxfId="512" priority="83" operator="greaterThan">
      <formula>140</formula>
    </cfRule>
    <cfRule type="cellIs" dxfId="511" priority="88" operator="between">
      <formula>60</formula>
      <formula>140</formula>
    </cfRule>
    <cfRule type="cellIs" dxfId="510" priority="93" operator="lessThan">
      <formula>60</formula>
    </cfRule>
  </conditionalFormatting>
  <conditionalFormatting sqref="D120 D122 D124 D126 D128 D130 D132">
    <cfRule type="cellIs" dxfId="509" priority="82" operator="greaterThan">
      <formula>140</formula>
    </cfRule>
    <cfRule type="cellIs" dxfId="508" priority="87" operator="between">
      <formula>60</formula>
      <formula>140</formula>
    </cfRule>
    <cfRule type="cellIs" dxfId="507" priority="92" operator="lessThan">
      <formula>60</formula>
    </cfRule>
  </conditionalFormatting>
  <conditionalFormatting sqref="D18 D20 D22 D24 D26 D28 D30">
    <cfRule type="cellIs" dxfId="506" priority="104" operator="lessThan">
      <formula>60</formula>
    </cfRule>
    <cfRule type="cellIs" dxfId="505" priority="105" operator="between">
      <formula>60</formula>
      <formula>140</formula>
    </cfRule>
    <cfRule type="cellIs" dxfId="504" priority="106" operator="greaterThan">
      <formula>140</formula>
    </cfRule>
  </conditionalFormatting>
  <conditionalFormatting sqref="D35 D37 D39 D41 D43 D45 D47">
    <cfRule type="cellIs" dxfId="503" priority="79" operator="lessThan">
      <formula>60</formula>
    </cfRule>
    <cfRule type="cellIs" dxfId="502" priority="80" operator="between">
      <formula>60</formula>
      <formula>140</formula>
    </cfRule>
    <cfRule type="cellIs" dxfId="501" priority="81" operator="greaterThan">
      <formula>140</formula>
    </cfRule>
  </conditionalFormatting>
  <conditionalFormatting sqref="E31:H33 C31 C33 A31:B33 O31:S33">
    <cfRule type="expression" dxfId="500" priority="78">
      <formula>$C$32=TODAY()</formula>
    </cfRule>
  </conditionalFormatting>
  <conditionalFormatting sqref="A14:B16 C14:D14 C16:D16 E14:H16 O14:S16">
    <cfRule type="expression" dxfId="499" priority="77">
      <formula>$C$15=TODAY()</formula>
    </cfRule>
  </conditionalFormatting>
  <conditionalFormatting sqref="A48:B50 C48:D48 C50:D50 E48:H50 O48:S50">
    <cfRule type="expression" dxfId="498" priority="76">
      <formula>$C$49=TODAY()</formula>
    </cfRule>
  </conditionalFormatting>
  <conditionalFormatting sqref="A65:B67 C65:D65 C67:D67 E65:H67 O65:S67">
    <cfRule type="expression" dxfId="497" priority="75">
      <formula>$C$66=TODAY()</formula>
    </cfRule>
  </conditionalFormatting>
  <conditionalFormatting sqref="A82:B84 C82:D82 C84:D84 E82:H84 O82:S84">
    <cfRule type="expression" dxfId="496" priority="74">
      <formula>$C$83=TODAY()</formula>
    </cfRule>
  </conditionalFormatting>
  <conditionalFormatting sqref="A99:B101 C99:D99 C101:D101 E99:H101 O99:S101">
    <cfRule type="expression" dxfId="495" priority="73">
      <formula>$C$100=TODAY()</formula>
    </cfRule>
  </conditionalFormatting>
  <conditionalFormatting sqref="A116:B118 C116:D116 C118:D118 E116:H118 O116:S118">
    <cfRule type="expression" dxfId="494" priority="72">
      <formula>$C$117=TODAY()</formula>
    </cfRule>
  </conditionalFormatting>
  <conditionalFormatting sqref="I18:J18 I20:J20 I22:J22 I24:J24 I26:J26 I28:J28 I30:J30">
    <cfRule type="cellIs" dxfId="493" priority="63" operator="notEqual">
      <formula>""</formula>
    </cfRule>
  </conditionalFormatting>
  <conditionalFormatting sqref="I35:J35 I37:J37 I39:J39 I41:J41 I43:J43 I45:J45 I47:J47">
    <cfRule type="cellIs" dxfId="492" priority="62" operator="notEqual">
      <formula>""</formula>
    </cfRule>
  </conditionalFormatting>
  <conditionalFormatting sqref="I52:J52 I54:J54 I56:J56 I58:J58 I60:J60 I62:J62 I64:J64">
    <cfRule type="cellIs" dxfId="491" priority="61" operator="notEqual">
      <formula>""</formula>
    </cfRule>
  </conditionalFormatting>
  <conditionalFormatting sqref="I69:J69 I71:J71 I73:J73 I75:J75 I77:J77 I79:J79 I81:J81">
    <cfRule type="cellIs" dxfId="490" priority="60" operator="notEqual">
      <formula>""</formula>
    </cfRule>
  </conditionalFormatting>
  <conditionalFormatting sqref="I86:J86 I88:J88 I90:J90 I92:J92 I94:J94 I96:J96 I98:J98">
    <cfRule type="cellIs" dxfId="489" priority="59" operator="notEqual">
      <formula>""</formula>
    </cfRule>
  </conditionalFormatting>
  <conditionalFormatting sqref="I103:J103 I105:J105 I107:J107 I109:J109 I111:J111 I113:J113 I115:J115">
    <cfRule type="cellIs" dxfId="488" priority="58" operator="notEqual">
      <formula>""</formula>
    </cfRule>
  </conditionalFormatting>
  <conditionalFormatting sqref="I120:J120 I122:J122 I124:J124 I126:J126 I128:J128 I130:J130 I132:J132">
    <cfRule type="cellIs" dxfId="487" priority="57" operator="notEqual">
      <formula>""</formula>
    </cfRule>
  </conditionalFormatting>
  <conditionalFormatting sqref="I31:J33">
    <cfRule type="expression" dxfId="486" priority="56">
      <formula>$C$32=TODAY()</formula>
    </cfRule>
  </conditionalFormatting>
  <conditionalFormatting sqref="I14:J16">
    <cfRule type="expression" dxfId="485" priority="55">
      <formula>$C$15=TODAY()</formula>
    </cfRule>
  </conditionalFormatting>
  <conditionalFormatting sqref="I48:J50">
    <cfRule type="expression" dxfId="484" priority="54">
      <formula>$C$49=TODAY()</formula>
    </cfRule>
  </conditionalFormatting>
  <conditionalFormatting sqref="I65:J67">
    <cfRule type="expression" dxfId="483" priority="53">
      <formula>$C$66=TODAY()</formula>
    </cfRule>
  </conditionalFormatting>
  <conditionalFormatting sqref="I82:J84">
    <cfRule type="expression" dxfId="482" priority="52">
      <formula>$C$83=TODAY()</formula>
    </cfRule>
  </conditionalFormatting>
  <conditionalFormatting sqref="I99:J101">
    <cfRule type="expression" dxfId="481" priority="51">
      <formula>$C$100=TODAY()</formula>
    </cfRule>
  </conditionalFormatting>
  <conditionalFormatting sqref="I116:J118">
    <cfRule type="expression" dxfId="480" priority="50">
      <formula>$C$117=TODAY()</formula>
    </cfRule>
  </conditionalFormatting>
  <conditionalFormatting sqref="M18:N18 M20:N20 M22:N22 M24:N24 M26:N26 M28:N28 M30:N30">
    <cfRule type="cellIs" dxfId="479" priority="42" operator="notEqual">
      <formula>""</formula>
    </cfRule>
  </conditionalFormatting>
  <conditionalFormatting sqref="M35:N35 M37:N37 M39:N39 M41:N41 M43:N43 M45:N45 M47:N47">
    <cfRule type="cellIs" dxfId="478" priority="41" operator="notEqual">
      <formula>""</formula>
    </cfRule>
  </conditionalFormatting>
  <conditionalFormatting sqref="M52:N52 M54:N54 M56:N56 M58:N58 M60:N60 M62:N62 M64:N64">
    <cfRule type="cellIs" dxfId="477" priority="40" operator="notEqual">
      <formula>""</formula>
    </cfRule>
  </conditionalFormatting>
  <conditionalFormatting sqref="M69:N69 M71:N71 M73:N73 M75:N75 M77:N77 M79:N79 M81:N81">
    <cfRule type="cellIs" dxfId="476" priority="39" operator="notEqual">
      <formula>""</formula>
    </cfRule>
  </conditionalFormatting>
  <conditionalFormatting sqref="M86:N86 M88:N88 M90:N90 M92:N92 M94:N94 M96:N96 M98:N98">
    <cfRule type="cellIs" dxfId="475" priority="38" operator="notEqual">
      <formula>""</formula>
    </cfRule>
  </conditionalFormatting>
  <conditionalFormatting sqref="M103:N103 M105:N105 M107:N107 M109:N109 M111:N111 M113:N113 M115:N115">
    <cfRule type="cellIs" dxfId="474" priority="37" operator="notEqual">
      <formula>""</formula>
    </cfRule>
  </conditionalFormatting>
  <conditionalFormatting sqref="M120:N120 M122:N122 M124:N124 M126:N126 M128:N128 M130:N130 M132:N132">
    <cfRule type="cellIs" dxfId="473" priority="36" operator="notEqual">
      <formula>""</formula>
    </cfRule>
  </conditionalFormatting>
  <conditionalFormatting sqref="M31:N33">
    <cfRule type="expression" dxfId="472" priority="35">
      <formula>$C$32=TODAY()</formula>
    </cfRule>
  </conditionalFormatting>
  <conditionalFormatting sqref="M14:N16">
    <cfRule type="expression" dxfId="471" priority="34">
      <formula>$C$15=TODAY()</formula>
    </cfRule>
  </conditionalFormatting>
  <conditionalFormatting sqref="M48:N50">
    <cfRule type="expression" dxfId="470" priority="33">
      <formula>$C$49=TODAY()</formula>
    </cfRule>
  </conditionalFormatting>
  <conditionalFormatting sqref="M65:N67">
    <cfRule type="expression" dxfId="469" priority="32">
      <formula>$C$66=TODAY()</formula>
    </cfRule>
  </conditionalFormatting>
  <conditionalFormatting sqref="M82:N84">
    <cfRule type="expression" dxfId="468" priority="31">
      <formula>$C$83=TODAY()</formula>
    </cfRule>
  </conditionalFormatting>
  <conditionalFormatting sqref="M99:N101">
    <cfRule type="expression" dxfId="467" priority="30">
      <formula>$C$100=TODAY()</formula>
    </cfRule>
  </conditionalFormatting>
  <conditionalFormatting sqref="M116:N118">
    <cfRule type="expression" dxfId="466" priority="29">
      <formula>$C$117=TODAY()</formula>
    </cfRule>
  </conditionalFormatting>
  <conditionalFormatting sqref="K18:L18 K20:L20 K22:L22 K24:L24 K26:L26 K28:L28 K30:L30">
    <cfRule type="cellIs" dxfId="465" priority="21" operator="notEqual">
      <formula>""</formula>
    </cfRule>
  </conditionalFormatting>
  <conditionalFormatting sqref="K35:L35 K37:L37 K39:L39 K41:L41 K43:L43 K45:L45 K47:L47">
    <cfRule type="cellIs" dxfId="464" priority="20" operator="notEqual">
      <formula>""</formula>
    </cfRule>
  </conditionalFormatting>
  <conditionalFormatting sqref="K52:L52 K54:L54 K56:L56 K58:L58 K60:L60 K62:L62 K64:L64">
    <cfRule type="cellIs" dxfId="463" priority="19" operator="notEqual">
      <formula>""</formula>
    </cfRule>
  </conditionalFormatting>
  <conditionalFormatting sqref="K69:L69 K71:L71 K73:L73 K75:L75 K77:L77 K79:L79 K81:L81">
    <cfRule type="cellIs" dxfId="462" priority="18" operator="notEqual">
      <formula>""</formula>
    </cfRule>
  </conditionalFormatting>
  <conditionalFormatting sqref="K86:L86 K88:L88 K90:L90 K92:L92 K94:L94 K96:L96 K98:L98">
    <cfRule type="cellIs" dxfId="461" priority="17" operator="notEqual">
      <formula>""</formula>
    </cfRule>
  </conditionalFormatting>
  <conditionalFormatting sqref="K103:L103 K105:L105 K107:L107 K109:L109 K111:L111 K113:L113 K115:L115">
    <cfRule type="cellIs" dxfId="460" priority="16" operator="notEqual">
      <formula>""</formula>
    </cfRule>
  </conditionalFormatting>
  <conditionalFormatting sqref="K120:L120 K122:L122 K124:L124 K126:L126 K128:L128 K130:L130 K132:L132">
    <cfRule type="cellIs" dxfId="459" priority="15" operator="notEqual">
      <formula>""</formula>
    </cfRule>
  </conditionalFormatting>
  <conditionalFormatting sqref="K31:L33">
    <cfRule type="expression" dxfId="458" priority="14">
      <formula>$C$32=TODAY()</formula>
    </cfRule>
  </conditionalFormatting>
  <conditionalFormatting sqref="K14:L16">
    <cfRule type="expression" dxfId="457" priority="13">
      <formula>$C$15=TODAY()</formula>
    </cfRule>
  </conditionalFormatting>
  <conditionalFormatting sqref="K48:L50">
    <cfRule type="expression" dxfId="456" priority="12">
      <formula>$C$49=TODAY()</formula>
    </cfRule>
  </conditionalFormatting>
  <conditionalFormatting sqref="K65:L67">
    <cfRule type="expression" dxfId="455" priority="11">
      <formula>$C$66=TODAY()</formula>
    </cfRule>
  </conditionalFormatting>
  <conditionalFormatting sqref="K82:L84">
    <cfRule type="expression" dxfId="454" priority="10">
      <formula>$C$83=TODAY()</formula>
    </cfRule>
  </conditionalFormatting>
  <conditionalFormatting sqref="K99:L101">
    <cfRule type="expression" dxfId="453" priority="9">
      <formula>$C$100=TODAY()</formula>
    </cfRule>
  </conditionalFormatting>
  <conditionalFormatting sqref="K116:L118">
    <cfRule type="expression" dxfId="45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6A08208-425C-D74D-BD1C-D3D62A4BC64E}">
      <formula1>0</formula1>
      <formula2>0.999305555555556</formula2>
    </dataValidation>
  </dataValidations>
  <hyperlinks>
    <hyperlink ref="A1:B1" location="Kalender!B58" display="  ◀   zurück zum Menü" xr:uid="{46677E59-F823-E24A-B835-0BEB82BC1057}"/>
    <hyperlink ref="I6:J6" location="'Persönliche Daten'!A1" display="'Persönliche Daten'!A1" xr:uid="{D64C0509-7601-3E49-9AB2-625434878261}"/>
    <hyperlink ref="I7:J7" location="Table1!A1" display="Table1!A1" xr:uid="{D0BBD32C-A119-1646-B1D3-93ABB440D9E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ADC233B-7821-3C41-8EDE-06C3DDAB74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B0DC680-B2CB-AB42-A1E8-6830A047CD2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44DAB69-38BB-894E-A2CF-E62B8ED2824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67F0B3D-8586-8D4E-8745-1A3FC0743D9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3F6125E-2AB1-0F48-8279-873A563B5F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F4AEE65-E982-2C4F-923F-C4F53FFB183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B610E18-935C-A144-94CF-CB328A6263E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B86CFD-12B8-C845-8A07-4056881DB41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810621E-6CEB-8249-92F1-390DD6511A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D698A06-C597-E64C-9456-634D599601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D37567A-ECBD-B344-A19F-20EF843E85BA}">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D1A2457-43A3-1D46-81C7-B6465ED2383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D2B999-1B20-994A-9F27-14312ABD060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DF1E06F-5E43-4543-9FF5-F8A95C3A41C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3436719-4CFF-6E44-9D0D-68DA421B8F9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56684C7-D59B-5945-A93A-CD721D2FFEB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BA61D5C-4789-D940-BEA9-9E6A6306A51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A7DDCF-E341-EB44-8639-5B1815B0712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159D84B-4A70-C047-997B-9D96F09DCA4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797399E-2910-A441-B5BF-109E38355D4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026450E-5BCA-884C-84EC-DF1A1E27619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0EA228D-6BBD-C944-9980-C8C9016E1E1A}">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285B9C3-DF3D-D646-8725-5BBE8CB0408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AFAC5FA-40F7-C34B-ADA3-261A0225B9A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8BEF7EA-D1D7-DE47-BA65-103484E8C10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80504BD-5F59-BA4A-8E1B-506B93B6770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65BA95B-B9A9-FF47-B57A-F5D0128ABE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F700571-18DD-C84D-A3C9-49EF4B0C0D9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EF2DDED-D3BC-F141-8A86-BEF73077138F}">
          <x14:formula1>
            <xm:f>Einstellungen!$H$7:$H$19</xm:f>
          </x14:formula1>
          <xm:sqref>H17:H30 H34:H47 H51:H64 H68:H81 H85:H98 H102:H115 H119:H132</xm:sqref>
        </x14:dataValidation>
        <x14:dataValidation type="list" allowBlank="1" showInputMessage="1" showErrorMessage="1" xr:uid="{2585DF66-9DB7-C54E-9B56-1A66951D8133}">
          <x14:formula1>
            <xm:f>Einstellungen!$F$7:$F$19</xm:f>
          </x14:formula1>
          <xm:sqref>G17:G30 G34:G47 G51:G64 G68:G81 G85:G98 G102:G115 G119:G132</xm:sqref>
        </x14:dataValidation>
        <x14:dataValidation type="list" allowBlank="1" showInputMessage="1" showErrorMessage="1" xr:uid="{2CD7D7B3-94A3-DD45-8646-3DA1595D97DA}">
          <x14:formula1>
            <xm:f>Einstellungen!$D$7:$D$19</xm:f>
          </x14:formula1>
          <xm:sqref>F17:F30 F34:F47 F51:F64 F68:F81 F85:F98 F102:F115 F119:F132</xm:sqref>
        </x14:dataValidation>
        <x14:dataValidation type="list" allowBlank="1" showInputMessage="1" showErrorMessage="1" xr:uid="{186594E2-B924-2B4A-AABB-78C089C0D225}">
          <x14:formula1>
            <xm:f>Einstellungen!$B$7:$B$19</xm:f>
          </x14:formula1>
          <xm:sqref>E17:E30 E34:E47 E51:E64 E68:E81 E85:E98 E102:E115 E119:E132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8A91-E74B-4E40-9B47-C9FCFAB49ECB}">
  <sheetPr codeName="Tabelle5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Kalender!K59</f>
        <v>2. Dezember 2024 bis 8. Dezember 2024</v>
      </c>
      <c r="S2" s="53"/>
    </row>
    <row r="3" spans="1:19" ht="30" customHeight="1">
      <c r="A3" s="161"/>
      <c r="B3" s="120"/>
      <c r="C3" s="120"/>
      <c r="D3" s="120"/>
      <c r="E3" s="120"/>
      <c r="F3" s="120"/>
      <c r="G3" s="120"/>
      <c r="H3" s="120"/>
      <c r="I3" s="120"/>
      <c r="J3" s="120"/>
      <c r="K3" s="120"/>
      <c r="L3" s="120"/>
      <c r="M3" s="120"/>
      <c r="N3" s="120"/>
      <c r="O3" s="120"/>
      <c r="P3" s="120"/>
      <c r="Q3" s="44"/>
      <c r="R3" s="107" t="str">
        <f>Kalender!J59</f>
        <v>Woche 49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Kalender!C59</f>
        <v>45628</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Kalender!D59</f>
        <v>45629</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Kalender!E59</f>
        <v>45630</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Kalender!F59</f>
        <v>45631</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Kalender!G59</f>
        <v>45632</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Kalender!H59</f>
        <v>45633</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Kalender!I59</f>
        <v>45634</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45628</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45629</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45630</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45631</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45632</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45633</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45634</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HX5yjCy9at/IJhUWUByquh2kMfGZIeb8rhboYgutK9/3QSsuPZWh3gkmUmMypspMFdGoVi826XV4p0bNQOHqhw==" saltValue="l809DCNzaFJnUCSO74v+6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23" priority="103" operator="notEqual">
      <formula>""</formula>
    </cfRule>
  </conditionalFormatting>
  <conditionalFormatting sqref="O35:P35 O37:P37 O39:P39 O41:P41 O43:P43 O45:P45 O47:P47">
    <cfRule type="cellIs" dxfId="422" priority="102" operator="notEqual">
      <formula>""</formula>
    </cfRule>
  </conditionalFormatting>
  <conditionalFormatting sqref="O52:P52 O54:P54 O56:P56 O58:P58 O60:P60 O62:P62 O64:P64">
    <cfRule type="cellIs" dxfId="421" priority="101" operator="notEqual">
      <formula>""</formula>
    </cfRule>
  </conditionalFormatting>
  <conditionalFormatting sqref="O69:P69 O71:P71 O73:P73 O75:P75 O77:P77 O79:P79 O81:P81">
    <cfRule type="cellIs" dxfId="420" priority="100" operator="notEqual">
      <formula>""</formula>
    </cfRule>
  </conditionalFormatting>
  <conditionalFormatting sqref="O86:P86 O88:P88 O90:P90 O92:P92 O94:P94 O96:P96 O98:P98">
    <cfRule type="cellIs" dxfId="419" priority="99" operator="notEqual">
      <formula>""</formula>
    </cfRule>
  </conditionalFormatting>
  <conditionalFormatting sqref="O103:P103 O105:P105 O107:P107 O109:P109 O111:P111 O113:P113 O115:P115">
    <cfRule type="cellIs" dxfId="418" priority="98" operator="notEqual">
      <formula>""</formula>
    </cfRule>
  </conditionalFormatting>
  <conditionalFormatting sqref="O120:P120 O122:P122 O124:P124 O126:P126 O128:P128 O130:P130 O132:P132">
    <cfRule type="cellIs" dxfId="417" priority="97" operator="notEqual">
      <formula>""</formula>
    </cfRule>
  </conditionalFormatting>
  <conditionalFormatting sqref="D52 D54 D56 D58 D60 D62 D64">
    <cfRule type="cellIs" dxfId="416" priority="86" operator="greaterThan">
      <formula>140</formula>
    </cfRule>
    <cfRule type="cellIs" dxfId="415" priority="91" operator="between">
      <formula>60</formula>
      <formula>140</formula>
    </cfRule>
    <cfRule type="cellIs" dxfId="414" priority="96" operator="lessThan">
      <formula>60</formula>
    </cfRule>
  </conditionalFormatting>
  <conditionalFormatting sqref="D69 D71 D73 D75 D77 D79 D81">
    <cfRule type="cellIs" dxfId="413" priority="85" operator="greaterThan">
      <formula>160</formula>
    </cfRule>
    <cfRule type="cellIs" dxfId="412" priority="90" operator="between">
      <formula>60</formula>
      <formula>140</formula>
    </cfRule>
    <cfRule type="cellIs" dxfId="411" priority="95" operator="lessThan">
      <formula>60</formula>
    </cfRule>
  </conditionalFormatting>
  <conditionalFormatting sqref="D86 D88 D90 D92 D94 D96 D98">
    <cfRule type="cellIs" dxfId="410" priority="84" operator="greaterThan">
      <formula>140</formula>
    </cfRule>
    <cfRule type="cellIs" dxfId="409" priority="89" operator="between">
      <formula>40</formula>
      <formula>140</formula>
    </cfRule>
    <cfRule type="cellIs" dxfId="408" priority="94" operator="lessThan">
      <formula>60</formula>
    </cfRule>
  </conditionalFormatting>
  <conditionalFormatting sqref="D103 D105 D107 D109 D111 D113 D115">
    <cfRule type="cellIs" dxfId="407" priority="83" operator="greaterThan">
      <formula>140</formula>
    </cfRule>
    <cfRule type="cellIs" dxfId="406" priority="88" operator="between">
      <formula>60</formula>
      <formula>140</formula>
    </cfRule>
    <cfRule type="cellIs" dxfId="405" priority="93" operator="lessThan">
      <formula>60</formula>
    </cfRule>
  </conditionalFormatting>
  <conditionalFormatting sqref="D120 D122 D124 D126 D128 D130 D132">
    <cfRule type="cellIs" dxfId="404" priority="82" operator="greaterThan">
      <formula>140</formula>
    </cfRule>
    <cfRule type="cellIs" dxfId="403" priority="87" operator="between">
      <formula>60</formula>
      <formula>140</formula>
    </cfRule>
    <cfRule type="cellIs" dxfId="402" priority="92" operator="lessThan">
      <formula>60</formula>
    </cfRule>
  </conditionalFormatting>
  <conditionalFormatting sqref="D18 D20 D22 D24 D26 D28 D30">
    <cfRule type="cellIs" dxfId="401" priority="104" operator="lessThan">
      <formula>60</formula>
    </cfRule>
    <cfRule type="cellIs" dxfId="400" priority="105" operator="between">
      <formula>60</formula>
      <formula>140</formula>
    </cfRule>
    <cfRule type="cellIs" dxfId="399" priority="106" operator="greaterThan">
      <formula>140</formula>
    </cfRule>
  </conditionalFormatting>
  <conditionalFormatting sqref="D35 D37 D39 D41 D43 D45 D47">
    <cfRule type="cellIs" dxfId="398" priority="79" operator="lessThan">
      <formula>60</formula>
    </cfRule>
    <cfRule type="cellIs" dxfId="397" priority="80" operator="between">
      <formula>60</formula>
      <formula>140</formula>
    </cfRule>
    <cfRule type="cellIs" dxfId="396" priority="81" operator="greaterThan">
      <formula>140</formula>
    </cfRule>
  </conditionalFormatting>
  <conditionalFormatting sqref="E31:H33 C31 C33 A31:B33 O31:S33">
    <cfRule type="expression" dxfId="395" priority="78">
      <formula>$C$32=TODAY()</formula>
    </cfRule>
  </conditionalFormatting>
  <conditionalFormatting sqref="A14:B16 C14:D14 C16:D16 E14:H16 O14:S16">
    <cfRule type="expression" dxfId="394" priority="77">
      <formula>$C$15=TODAY()</formula>
    </cfRule>
  </conditionalFormatting>
  <conditionalFormatting sqref="A48:B50 C48:D48 C50:D50 E48:H50 O48:S50">
    <cfRule type="expression" dxfId="393" priority="76">
      <formula>$C$49=TODAY()</formula>
    </cfRule>
  </conditionalFormatting>
  <conditionalFormatting sqref="A65:B67 C65:D65 C67:D67 E65:H67 O65:S67">
    <cfRule type="expression" dxfId="392" priority="75">
      <formula>$C$66=TODAY()</formula>
    </cfRule>
  </conditionalFormatting>
  <conditionalFormatting sqref="A82:B84 C82:D82 C84:D84 E82:H84 O82:S84">
    <cfRule type="expression" dxfId="391" priority="74">
      <formula>$C$83=TODAY()</formula>
    </cfRule>
  </conditionalFormatting>
  <conditionalFormatting sqref="A99:B101 C99:D99 C101:D101 E99:H101 O99:S101">
    <cfRule type="expression" dxfId="390" priority="73">
      <formula>$C$100=TODAY()</formula>
    </cfRule>
  </conditionalFormatting>
  <conditionalFormatting sqref="A116:B118 C116:D116 C118:D118 E116:H118 O116:S118">
    <cfRule type="expression" dxfId="389" priority="72">
      <formula>$C$117=TODAY()</formula>
    </cfRule>
  </conditionalFormatting>
  <conditionalFormatting sqref="I18:J18 I20:J20 I22:J22 I24:J24 I26:J26 I28:J28 I30:J30">
    <cfRule type="cellIs" dxfId="388" priority="63" operator="notEqual">
      <formula>""</formula>
    </cfRule>
  </conditionalFormatting>
  <conditionalFormatting sqref="I35:J35 I37:J37 I39:J39 I41:J41 I43:J43 I45:J45 I47:J47">
    <cfRule type="cellIs" dxfId="387" priority="62" operator="notEqual">
      <formula>""</formula>
    </cfRule>
  </conditionalFormatting>
  <conditionalFormatting sqref="I52:J52 I54:J54 I56:J56 I58:J58 I60:J60 I62:J62 I64:J64">
    <cfRule type="cellIs" dxfId="386" priority="61" operator="notEqual">
      <formula>""</formula>
    </cfRule>
  </conditionalFormatting>
  <conditionalFormatting sqref="I69:J69 I71:J71 I73:J73 I75:J75 I77:J77 I79:J79 I81:J81">
    <cfRule type="cellIs" dxfId="385" priority="60" operator="notEqual">
      <formula>""</formula>
    </cfRule>
  </conditionalFormatting>
  <conditionalFormatting sqref="I86:J86 I88:J88 I90:J90 I92:J92 I94:J94 I96:J96 I98:J98">
    <cfRule type="cellIs" dxfId="384" priority="59" operator="notEqual">
      <formula>""</formula>
    </cfRule>
  </conditionalFormatting>
  <conditionalFormatting sqref="I103:J103 I105:J105 I107:J107 I109:J109 I111:J111 I113:J113 I115:J115">
    <cfRule type="cellIs" dxfId="383" priority="58" operator="notEqual">
      <formula>""</formula>
    </cfRule>
  </conditionalFormatting>
  <conditionalFormatting sqref="I120:J120 I122:J122 I124:J124 I126:J126 I128:J128 I130:J130 I132:J132">
    <cfRule type="cellIs" dxfId="382" priority="57" operator="notEqual">
      <formula>""</formula>
    </cfRule>
  </conditionalFormatting>
  <conditionalFormatting sqref="I31:J33">
    <cfRule type="expression" dxfId="381" priority="56">
      <formula>$C$32=TODAY()</formula>
    </cfRule>
  </conditionalFormatting>
  <conditionalFormatting sqref="I14:J16">
    <cfRule type="expression" dxfId="380" priority="55">
      <formula>$C$15=TODAY()</formula>
    </cfRule>
  </conditionalFormatting>
  <conditionalFormatting sqref="I48:J50">
    <cfRule type="expression" dxfId="379" priority="54">
      <formula>$C$49=TODAY()</formula>
    </cfRule>
  </conditionalFormatting>
  <conditionalFormatting sqref="I65:J67">
    <cfRule type="expression" dxfId="378" priority="53">
      <formula>$C$66=TODAY()</formula>
    </cfRule>
  </conditionalFormatting>
  <conditionalFormatting sqref="I82:J84">
    <cfRule type="expression" dxfId="377" priority="52">
      <formula>$C$83=TODAY()</formula>
    </cfRule>
  </conditionalFormatting>
  <conditionalFormatting sqref="I99:J101">
    <cfRule type="expression" dxfId="376" priority="51">
      <formula>$C$100=TODAY()</formula>
    </cfRule>
  </conditionalFormatting>
  <conditionalFormatting sqref="I116:J118">
    <cfRule type="expression" dxfId="375" priority="50">
      <formula>$C$117=TODAY()</formula>
    </cfRule>
  </conditionalFormatting>
  <conditionalFormatting sqref="M18:N18 M20:N20 M22:N22 M24:N24 M26:N26 M28:N28 M30:N30">
    <cfRule type="cellIs" dxfId="374" priority="42" operator="notEqual">
      <formula>""</formula>
    </cfRule>
  </conditionalFormatting>
  <conditionalFormatting sqref="M35:N35 M37:N37 M39:N39 M41:N41 M43:N43 M45:N45 M47:N47">
    <cfRule type="cellIs" dxfId="373" priority="41" operator="notEqual">
      <formula>""</formula>
    </cfRule>
  </conditionalFormatting>
  <conditionalFormatting sqref="M52:N52 M54:N54 M56:N56 M58:N58 M60:N60 M62:N62 M64:N64">
    <cfRule type="cellIs" dxfId="372" priority="40" operator="notEqual">
      <formula>""</formula>
    </cfRule>
  </conditionalFormatting>
  <conditionalFormatting sqref="M69:N69 M71:N71 M73:N73 M75:N75 M77:N77 M79:N79 M81:N81">
    <cfRule type="cellIs" dxfId="371" priority="39" operator="notEqual">
      <formula>""</formula>
    </cfRule>
  </conditionalFormatting>
  <conditionalFormatting sqref="M86:N86 M88:N88 M90:N90 M92:N92 M94:N94 M96:N96 M98:N98">
    <cfRule type="cellIs" dxfId="370" priority="38" operator="notEqual">
      <formula>""</formula>
    </cfRule>
  </conditionalFormatting>
  <conditionalFormatting sqref="M103:N103 M105:N105 M107:N107 M109:N109 M111:N111 M113:N113 M115:N115">
    <cfRule type="cellIs" dxfId="369" priority="37" operator="notEqual">
      <formula>""</formula>
    </cfRule>
  </conditionalFormatting>
  <conditionalFormatting sqref="M120:N120 M122:N122 M124:N124 M126:N126 M128:N128 M130:N130 M132:N132">
    <cfRule type="cellIs" dxfId="368" priority="36" operator="notEqual">
      <formula>""</formula>
    </cfRule>
  </conditionalFormatting>
  <conditionalFormatting sqref="M31:N33">
    <cfRule type="expression" dxfId="367" priority="35">
      <formula>$C$32=TODAY()</formula>
    </cfRule>
  </conditionalFormatting>
  <conditionalFormatting sqref="M14:N16">
    <cfRule type="expression" dxfId="366" priority="34">
      <formula>$C$15=TODAY()</formula>
    </cfRule>
  </conditionalFormatting>
  <conditionalFormatting sqref="M48:N50">
    <cfRule type="expression" dxfId="365" priority="33">
      <formula>$C$49=TODAY()</formula>
    </cfRule>
  </conditionalFormatting>
  <conditionalFormatting sqref="M65:N67">
    <cfRule type="expression" dxfId="364" priority="32">
      <formula>$C$66=TODAY()</formula>
    </cfRule>
  </conditionalFormatting>
  <conditionalFormatting sqref="M82:N84">
    <cfRule type="expression" dxfId="363" priority="31">
      <formula>$C$83=TODAY()</formula>
    </cfRule>
  </conditionalFormatting>
  <conditionalFormatting sqref="M99:N101">
    <cfRule type="expression" dxfId="362" priority="30">
      <formula>$C$100=TODAY()</formula>
    </cfRule>
  </conditionalFormatting>
  <conditionalFormatting sqref="M116:N118">
    <cfRule type="expression" dxfId="361" priority="29">
      <formula>$C$117=TODAY()</formula>
    </cfRule>
  </conditionalFormatting>
  <conditionalFormatting sqref="K18:L18 K20:L20 K22:L22 K24:L24 K26:L26 K28:L28 K30:L30">
    <cfRule type="cellIs" dxfId="360" priority="21" operator="notEqual">
      <formula>""</formula>
    </cfRule>
  </conditionalFormatting>
  <conditionalFormatting sqref="K35:L35 K37:L37 K39:L39 K41:L41 K43:L43 K45:L45 K47:L47">
    <cfRule type="cellIs" dxfId="359" priority="20" operator="notEqual">
      <formula>""</formula>
    </cfRule>
  </conditionalFormatting>
  <conditionalFormatting sqref="K52:L52 K54:L54 K56:L56 K58:L58 K60:L60 K62:L62 K64:L64">
    <cfRule type="cellIs" dxfId="358" priority="19" operator="notEqual">
      <formula>""</formula>
    </cfRule>
  </conditionalFormatting>
  <conditionalFormatting sqref="K69:L69 K71:L71 K73:L73 K75:L75 K77:L77 K79:L79 K81:L81">
    <cfRule type="cellIs" dxfId="357" priority="18" operator="notEqual">
      <formula>""</formula>
    </cfRule>
  </conditionalFormatting>
  <conditionalFormatting sqref="K86:L86 K88:L88 K90:L90 K92:L92 K94:L94 K96:L96 K98:L98">
    <cfRule type="cellIs" dxfId="356" priority="17" operator="notEqual">
      <formula>""</formula>
    </cfRule>
  </conditionalFormatting>
  <conditionalFormatting sqref="K103:L103 K105:L105 K107:L107 K109:L109 K111:L111 K113:L113 K115:L115">
    <cfRule type="cellIs" dxfId="355" priority="16" operator="notEqual">
      <formula>""</formula>
    </cfRule>
  </conditionalFormatting>
  <conditionalFormatting sqref="K120:L120 K122:L122 K124:L124 K126:L126 K128:L128 K130:L130 K132:L132">
    <cfRule type="cellIs" dxfId="354" priority="15" operator="notEqual">
      <formula>""</formula>
    </cfRule>
  </conditionalFormatting>
  <conditionalFormatting sqref="K31:L33">
    <cfRule type="expression" dxfId="353" priority="14">
      <formula>$C$32=TODAY()</formula>
    </cfRule>
  </conditionalFormatting>
  <conditionalFormatting sqref="K14:L16">
    <cfRule type="expression" dxfId="352" priority="13">
      <formula>$C$15=TODAY()</formula>
    </cfRule>
  </conditionalFormatting>
  <conditionalFormatting sqref="K48:L50">
    <cfRule type="expression" dxfId="351" priority="12">
      <formula>$C$49=TODAY()</formula>
    </cfRule>
  </conditionalFormatting>
  <conditionalFormatting sqref="K65:L67">
    <cfRule type="expression" dxfId="350" priority="11">
      <formula>$C$66=TODAY()</formula>
    </cfRule>
  </conditionalFormatting>
  <conditionalFormatting sqref="K82:L84">
    <cfRule type="expression" dxfId="349" priority="10">
      <formula>$C$83=TODAY()</formula>
    </cfRule>
  </conditionalFormatting>
  <conditionalFormatting sqref="K99:L101">
    <cfRule type="expression" dxfId="348" priority="9">
      <formula>$C$100=TODAY()</formula>
    </cfRule>
  </conditionalFormatting>
  <conditionalFormatting sqref="K116:L118">
    <cfRule type="expression" dxfId="34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00EBAF5-126A-BB43-8C0E-0AEC6B075E75}">
      <formula1>0</formula1>
      <formula2>0.999305555555556</formula2>
    </dataValidation>
  </dataValidations>
  <hyperlinks>
    <hyperlink ref="A1:B1" location="Kalender!B59" display="  ◀   zurück zum Menü" xr:uid="{69DEBB4C-CE9B-8542-B523-2B82A1B77864}"/>
    <hyperlink ref="I6:J6" location="'Persönliche Daten'!A1" display="'Persönliche Daten'!A1" xr:uid="{6404433B-FBFF-9F4F-805C-73D9308B67ED}"/>
    <hyperlink ref="I7:J7" location="Table1!A1" display="Table1!A1" xr:uid="{1A78775F-5587-6D4C-8DAC-4B30942F983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432A212-7FA9-F74C-AC8B-A22DDC6DB15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A5BFA32-941D-774B-BE04-51D34F9ED77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59679FA-ACD1-2940-96DA-3734C25D4C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F2CADE2-FB9B-7748-990B-0E1CB6F612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160773E-6BD6-4F44-97AA-C110C806CEA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428F437-36A7-3749-9CB9-13DC6EC943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3DA2A3C-CF34-6D4B-86BF-AC33B9568FE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2232B7B-06BD-AA45-97FF-40A61BACD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6F25F44-4A2B-7A4C-80A5-5731FCF168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0A41980-F8CE-064F-BAE6-2607E4662CE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438042-D42D-D04A-865C-A526F54AB45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2CBD68-DE2C-D54B-8DD0-18B6B5B24F8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23D6EC-7BE0-E34D-91BF-CEA96DEAD74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D58FFD8-108F-E648-B346-5857B4B8E45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66498FC-70CC-E847-9974-7DD8E4D2B93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54011E6-1BD6-E841-9553-C17BA214017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76E1347-6C89-9041-BAEC-2DC24FC6A7A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0807EB8-3B4B-0141-AB1C-D13C6CFBB8C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87B5BE4-91A4-B44E-8F61-AF15E6C382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94226D4-15A1-B44C-AA6C-939B92E7EA3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B9DEFEC-64C5-8840-9197-12AE45CCA4E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BB5A391-4EF5-7542-A43C-89EDA0AD711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C6AA45C-2661-2B4D-9EA9-0BFE0925FC0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7A5B5B3-5A48-DB4D-8876-CA7B2946534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6B365BA-CFD7-8F44-A357-7F89723ECDE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9DECDC8-0D85-C24F-B45D-5E860A91B0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B00D0D5-73FF-7540-94C7-4EEB3FE30D9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A3C79F1-7CB9-5341-997D-DA580F624AB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D73E0CE-D9E9-1840-B47D-C03BD4F41380}">
          <x14:formula1>
            <xm:f>Einstellungen!$H$7:$H$19</xm:f>
          </x14:formula1>
          <xm:sqref>H17:H30 H34:H47 H51:H64 H68:H81 H85:H98 H102:H115 H119:H132</xm:sqref>
        </x14:dataValidation>
        <x14:dataValidation type="list" allowBlank="1" showInputMessage="1" showErrorMessage="1" xr:uid="{60737802-CAB8-1146-855B-C0381906C6D8}">
          <x14:formula1>
            <xm:f>Einstellungen!$F$7:$F$19</xm:f>
          </x14:formula1>
          <xm:sqref>G17:G30 G34:G47 G51:G64 G68:G81 G85:G98 G102:G115 G119:G132</xm:sqref>
        </x14:dataValidation>
        <x14:dataValidation type="list" allowBlank="1" showInputMessage="1" showErrorMessage="1" xr:uid="{0D0C63A0-2182-744E-8E4D-BCAE09CE9E3B}">
          <x14:formula1>
            <xm:f>Einstellungen!$D$7:$D$19</xm:f>
          </x14:formula1>
          <xm:sqref>F17:F30 F34:F47 F51:F64 F68:F81 F85:F98 F102:F115 F119:F132</xm:sqref>
        </x14:dataValidation>
        <x14:dataValidation type="list" allowBlank="1" showInputMessage="1" showErrorMessage="1" xr:uid="{15196946-6FB6-0843-A826-5282CB2D36FE}">
          <x14:formula1>
            <xm:f>Einstellungen!$B$7:$B$19</xm:f>
          </x14:formula1>
          <xm:sqref>E17:E30 E34:E47 E51:E64 E68:E81 E85:E98 E102:E115 E119:E132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0E884-DBD2-2242-8568-CD864D3B9F2C}">
  <sheetPr codeName="Tabelle5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Kalender!K60</f>
        <v>9. Dezember 2024 bis 15. Dezember 2024</v>
      </c>
      <c r="S2" s="53"/>
    </row>
    <row r="3" spans="1:19" ht="30" customHeight="1">
      <c r="A3" s="161"/>
      <c r="B3" s="120"/>
      <c r="C3" s="120"/>
      <c r="D3" s="120"/>
      <c r="E3" s="120"/>
      <c r="F3" s="120"/>
      <c r="G3" s="120"/>
      <c r="H3" s="120"/>
      <c r="I3" s="120"/>
      <c r="J3" s="120"/>
      <c r="K3" s="120"/>
      <c r="L3" s="120"/>
      <c r="M3" s="120"/>
      <c r="N3" s="120"/>
      <c r="O3" s="120"/>
      <c r="P3" s="120"/>
      <c r="Q3" s="44"/>
      <c r="R3" s="107" t="str">
        <f>Kalender!J60</f>
        <v>Woche 50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Kalender!C60</f>
        <v>45635</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Kalender!D60</f>
        <v>45636</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Kalender!E60</f>
        <v>45637</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Kalender!F60</f>
        <v>45638</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Kalender!G60</f>
        <v>45639</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Kalender!H60</f>
        <v>45640</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Kalender!I60</f>
        <v>45641</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45635</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45636</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45637</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45638</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45639</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45640</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45641</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i6Tg1Tq3/MT0X8lfi9ILkBhZnAKxltpO0UwNXAQR57YxN/P/8IiI2fM3sZd7vNIP6HgeEXG7inzeb4x/uLNXCg==" saltValue="6AoEKAomIY0OLmH1ggXag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18" priority="103" operator="notEqual">
      <formula>""</formula>
    </cfRule>
  </conditionalFormatting>
  <conditionalFormatting sqref="O35:P35 O37:P37 O39:P39 O41:P41 O43:P43 O45:P45 O47:P47">
    <cfRule type="cellIs" dxfId="317" priority="102" operator="notEqual">
      <formula>""</formula>
    </cfRule>
  </conditionalFormatting>
  <conditionalFormatting sqref="O52:P52 O54:P54 O56:P56 O58:P58 O60:P60 O62:P62 O64:P64">
    <cfRule type="cellIs" dxfId="316" priority="101" operator="notEqual">
      <formula>""</formula>
    </cfRule>
  </conditionalFormatting>
  <conditionalFormatting sqref="O69:P69 O71:P71 O73:P73 O75:P75 O77:P77 O79:P79 O81:P81">
    <cfRule type="cellIs" dxfId="315" priority="100" operator="notEqual">
      <formula>""</formula>
    </cfRule>
  </conditionalFormatting>
  <conditionalFormatting sqref="O86:P86 O88:P88 O90:P90 O92:P92 O94:P94 O96:P96 O98:P98">
    <cfRule type="cellIs" dxfId="314" priority="99" operator="notEqual">
      <formula>""</formula>
    </cfRule>
  </conditionalFormatting>
  <conditionalFormatting sqref="O103:P103 O105:P105 O107:P107 O109:P109 O111:P111 O113:P113 O115:P115">
    <cfRule type="cellIs" dxfId="313" priority="98" operator="notEqual">
      <formula>""</formula>
    </cfRule>
  </conditionalFormatting>
  <conditionalFormatting sqref="O120:P120 O122:P122 O124:P124 O126:P126 O128:P128 O130:P130 O132:P132">
    <cfRule type="cellIs" dxfId="312" priority="97" operator="notEqual">
      <formula>""</formula>
    </cfRule>
  </conditionalFormatting>
  <conditionalFormatting sqref="D52 D54 D56 D58 D60 D62 D64">
    <cfRule type="cellIs" dxfId="311" priority="86" operator="greaterThan">
      <formula>140</formula>
    </cfRule>
    <cfRule type="cellIs" dxfId="310" priority="91" operator="between">
      <formula>60</formula>
      <formula>140</formula>
    </cfRule>
    <cfRule type="cellIs" dxfId="309" priority="96" operator="lessThan">
      <formula>60</formula>
    </cfRule>
  </conditionalFormatting>
  <conditionalFormatting sqref="D69 D71 D73 D75 D77 D79 D81">
    <cfRule type="cellIs" dxfId="308" priority="85" operator="greaterThan">
      <formula>160</formula>
    </cfRule>
    <cfRule type="cellIs" dxfId="307" priority="90" operator="between">
      <formula>60</formula>
      <formula>140</formula>
    </cfRule>
    <cfRule type="cellIs" dxfId="306" priority="95" operator="lessThan">
      <formula>60</formula>
    </cfRule>
  </conditionalFormatting>
  <conditionalFormatting sqref="D86 D88 D90 D92 D94 D96 D98">
    <cfRule type="cellIs" dxfId="305" priority="84" operator="greaterThan">
      <formula>140</formula>
    </cfRule>
    <cfRule type="cellIs" dxfId="304" priority="89" operator="between">
      <formula>40</formula>
      <formula>140</formula>
    </cfRule>
    <cfRule type="cellIs" dxfId="303" priority="94" operator="lessThan">
      <formula>60</formula>
    </cfRule>
  </conditionalFormatting>
  <conditionalFormatting sqref="D103 D105 D107 D109 D111 D113 D115">
    <cfRule type="cellIs" dxfId="302" priority="83" operator="greaterThan">
      <formula>140</formula>
    </cfRule>
    <cfRule type="cellIs" dxfId="301" priority="88" operator="between">
      <formula>60</formula>
      <formula>140</formula>
    </cfRule>
    <cfRule type="cellIs" dxfId="300" priority="93" operator="lessThan">
      <formula>60</formula>
    </cfRule>
  </conditionalFormatting>
  <conditionalFormatting sqref="D120 D122 D124 D126 D128 D130 D132">
    <cfRule type="cellIs" dxfId="299" priority="82" operator="greaterThan">
      <formula>140</formula>
    </cfRule>
    <cfRule type="cellIs" dxfId="298" priority="87" operator="between">
      <formula>60</formula>
      <formula>140</formula>
    </cfRule>
    <cfRule type="cellIs" dxfId="297" priority="92" operator="lessThan">
      <formula>60</formula>
    </cfRule>
  </conditionalFormatting>
  <conditionalFormatting sqref="D18 D20 D22 D24 D26 D28 D30">
    <cfRule type="cellIs" dxfId="296" priority="104" operator="lessThan">
      <formula>60</formula>
    </cfRule>
    <cfRule type="cellIs" dxfId="295" priority="105" operator="between">
      <formula>60</formula>
      <formula>140</formula>
    </cfRule>
    <cfRule type="cellIs" dxfId="294" priority="106" operator="greaterThan">
      <formula>140</formula>
    </cfRule>
  </conditionalFormatting>
  <conditionalFormatting sqref="D35 D37 D39 D41 D43 D45 D47">
    <cfRule type="cellIs" dxfId="293" priority="79" operator="lessThan">
      <formula>60</formula>
    </cfRule>
    <cfRule type="cellIs" dxfId="292" priority="80" operator="between">
      <formula>60</formula>
      <formula>140</formula>
    </cfRule>
    <cfRule type="cellIs" dxfId="291" priority="81" operator="greaterThan">
      <formula>140</formula>
    </cfRule>
  </conditionalFormatting>
  <conditionalFormatting sqref="E31:H33 C31 C33 A31:B33 O31:S33">
    <cfRule type="expression" dxfId="290" priority="78">
      <formula>$C$32=TODAY()</formula>
    </cfRule>
  </conditionalFormatting>
  <conditionalFormatting sqref="A14:B16 C14:D14 C16:D16 E14:H16 O14:S16">
    <cfRule type="expression" dxfId="289" priority="77">
      <formula>$C$15=TODAY()</formula>
    </cfRule>
  </conditionalFormatting>
  <conditionalFormatting sqref="A48:B50 C48:D48 C50:D50 E48:H50 O48:S50">
    <cfRule type="expression" dxfId="288" priority="76">
      <formula>$C$49=TODAY()</formula>
    </cfRule>
  </conditionalFormatting>
  <conditionalFormatting sqref="A65:B67 C65:D65 C67:D67 E65:H67 O65:S67">
    <cfRule type="expression" dxfId="287" priority="75">
      <formula>$C$66=TODAY()</formula>
    </cfRule>
  </conditionalFormatting>
  <conditionalFormatting sqref="A82:B84 C82:D82 C84:D84 E82:H84 O82:S84">
    <cfRule type="expression" dxfId="286" priority="74">
      <formula>$C$83=TODAY()</formula>
    </cfRule>
  </conditionalFormatting>
  <conditionalFormatting sqref="A99:B101 C99:D99 C101:D101 E99:H101 O99:S101">
    <cfRule type="expression" dxfId="285" priority="73">
      <formula>$C$100=TODAY()</formula>
    </cfRule>
  </conditionalFormatting>
  <conditionalFormatting sqref="A116:B118 C116:D116 C118:D118 E116:H118 O116:S118">
    <cfRule type="expression" dxfId="284" priority="72">
      <formula>$C$117=TODAY()</formula>
    </cfRule>
  </conditionalFormatting>
  <conditionalFormatting sqref="I18:J18 I20:J20 I22:J22 I24:J24 I26:J26 I28:J28 I30:J30">
    <cfRule type="cellIs" dxfId="283" priority="63" operator="notEqual">
      <formula>""</formula>
    </cfRule>
  </conditionalFormatting>
  <conditionalFormatting sqref="I35:J35 I37:J37 I39:J39 I41:J41 I43:J43 I45:J45 I47:J47">
    <cfRule type="cellIs" dxfId="282" priority="62" operator="notEqual">
      <formula>""</formula>
    </cfRule>
  </conditionalFormatting>
  <conditionalFormatting sqref="I52:J52 I54:J54 I56:J56 I58:J58 I60:J60 I62:J62 I64:J64">
    <cfRule type="cellIs" dxfId="281" priority="61" operator="notEqual">
      <formula>""</formula>
    </cfRule>
  </conditionalFormatting>
  <conditionalFormatting sqref="I69:J69 I71:J71 I73:J73 I75:J75 I77:J77 I79:J79 I81:J81">
    <cfRule type="cellIs" dxfId="280" priority="60" operator="notEqual">
      <formula>""</formula>
    </cfRule>
  </conditionalFormatting>
  <conditionalFormatting sqref="I86:J86 I88:J88 I90:J90 I92:J92 I94:J94 I96:J96 I98:J98">
    <cfRule type="cellIs" dxfId="279" priority="59" operator="notEqual">
      <formula>""</formula>
    </cfRule>
  </conditionalFormatting>
  <conditionalFormatting sqref="I103:J103 I105:J105 I107:J107 I109:J109 I111:J111 I113:J113 I115:J115">
    <cfRule type="cellIs" dxfId="278" priority="58" operator="notEqual">
      <formula>""</formula>
    </cfRule>
  </conditionalFormatting>
  <conditionalFormatting sqref="I120:J120 I122:J122 I124:J124 I126:J126 I128:J128 I130:J130 I132:J132">
    <cfRule type="cellIs" dxfId="277" priority="57" operator="notEqual">
      <formula>""</formula>
    </cfRule>
  </conditionalFormatting>
  <conditionalFormatting sqref="I31:J33">
    <cfRule type="expression" dxfId="276" priority="56">
      <formula>$C$32=TODAY()</formula>
    </cfRule>
  </conditionalFormatting>
  <conditionalFormatting sqref="I14:J16">
    <cfRule type="expression" dxfId="275" priority="55">
      <formula>$C$15=TODAY()</formula>
    </cfRule>
  </conditionalFormatting>
  <conditionalFormatting sqref="I48:J50">
    <cfRule type="expression" dxfId="274" priority="54">
      <formula>$C$49=TODAY()</formula>
    </cfRule>
  </conditionalFormatting>
  <conditionalFormatting sqref="I65:J67">
    <cfRule type="expression" dxfId="273" priority="53">
      <formula>$C$66=TODAY()</formula>
    </cfRule>
  </conditionalFormatting>
  <conditionalFormatting sqref="I82:J84">
    <cfRule type="expression" dxfId="272" priority="52">
      <formula>$C$83=TODAY()</formula>
    </cfRule>
  </conditionalFormatting>
  <conditionalFormatting sqref="I99:J101">
    <cfRule type="expression" dxfId="271" priority="51">
      <formula>$C$100=TODAY()</formula>
    </cfRule>
  </conditionalFormatting>
  <conditionalFormatting sqref="I116:J118">
    <cfRule type="expression" dxfId="270" priority="50">
      <formula>$C$117=TODAY()</formula>
    </cfRule>
  </conditionalFormatting>
  <conditionalFormatting sqref="M18:N18 M20:N20 M22:N22 M24:N24 M26:N26 M28:N28 M30:N30">
    <cfRule type="cellIs" dxfId="269" priority="42" operator="notEqual">
      <formula>""</formula>
    </cfRule>
  </conditionalFormatting>
  <conditionalFormatting sqref="M35:N35 M37:N37 M39:N39 M41:N41 M43:N43 M45:N45 M47:N47">
    <cfRule type="cellIs" dxfId="268" priority="41" operator="notEqual">
      <formula>""</formula>
    </cfRule>
  </conditionalFormatting>
  <conditionalFormatting sqref="M52:N52 M54:N54 M56:N56 M58:N58 M60:N60 M62:N62 M64:N64">
    <cfRule type="cellIs" dxfId="267" priority="40" operator="notEqual">
      <formula>""</formula>
    </cfRule>
  </conditionalFormatting>
  <conditionalFormatting sqref="M69:N69 M71:N71 M73:N73 M75:N75 M77:N77 M79:N79 M81:N81">
    <cfRule type="cellIs" dxfId="266" priority="39" operator="notEqual">
      <formula>""</formula>
    </cfRule>
  </conditionalFormatting>
  <conditionalFormatting sqref="M86:N86 M88:N88 M90:N90 M92:N92 M94:N94 M96:N96 M98:N98">
    <cfRule type="cellIs" dxfId="265" priority="38" operator="notEqual">
      <formula>""</formula>
    </cfRule>
  </conditionalFormatting>
  <conditionalFormatting sqref="M103:N103 M105:N105 M107:N107 M109:N109 M111:N111 M113:N113 M115:N115">
    <cfRule type="cellIs" dxfId="264" priority="37" operator="notEqual">
      <formula>""</formula>
    </cfRule>
  </conditionalFormatting>
  <conditionalFormatting sqref="M120:N120 M122:N122 M124:N124 M126:N126 M128:N128 M130:N130 M132:N132">
    <cfRule type="cellIs" dxfId="263" priority="36" operator="notEqual">
      <formula>""</formula>
    </cfRule>
  </conditionalFormatting>
  <conditionalFormatting sqref="M31:N33">
    <cfRule type="expression" dxfId="262" priority="35">
      <formula>$C$32=TODAY()</formula>
    </cfRule>
  </conditionalFormatting>
  <conditionalFormatting sqref="M14:N16">
    <cfRule type="expression" dxfId="261" priority="34">
      <formula>$C$15=TODAY()</formula>
    </cfRule>
  </conditionalFormatting>
  <conditionalFormatting sqref="M48:N50">
    <cfRule type="expression" dxfId="260" priority="33">
      <formula>$C$49=TODAY()</formula>
    </cfRule>
  </conditionalFormatting>
  <conditionalFormatting sqref="M65:N67">
    <cfRule type="expression" dxfId="259" priority="32">
      <formula>$C$66=TODAY()</formula>
    </cfRule>
  </conditionalFormatting>
  <conditionalFormatting sqref="M82:N84">
    <cfRule type="expression" dxfId="258" priority="31">
      <formula>$C$83=TODAY()</formula>
    </cfRule>
  </conditionalFormatting>
  <conditionalFormatting sqref="M99:N101">
    <cfRule type="expression" dxfId="257" priority="30">
      <formula>$C$100=TODAY()</formula>
    </cfRule>
  </conditionalFormatting>
  <conditionalFormatting sqref="M116:N118">
    <cfRule type="expression" dxfId="256" priority="29">
      <formula>$C$117=TODAY()</formula>
    </cfRule>
  </conditionalFormatting>
  <conditionalFormatting sqref="K18:L18 K20:L20 K22:L22 K24:L24 K26:L26 K28:L28 K30:L30">
    <cfRule type="cellIs" dxfId="255" priority="21" operator="notEqual">
      <formula>""</formula>
    </cfRule>
  </conditionalFormatting>
  <conditionalFormatting sqref="K35:L35 K37:L37 K39:L39 K41:L41 K43:L43 K45:L45 K47:L47">
    <cfRule type="cellIs" dxfId="254" priority="20" operator="notEqual">
      <formula>""</formula>
    </cfRule>
  </conditionalFormatting>
  <conditionalFormatting sqref="K52:L52 K54:L54 K56:L56 K58:L58 K60:L60 K62:L62 K64:L64">
    <cfRule type="cellIs" dxfId="253" priority="19" operator="notEqual">
      <formula>""</formula>
    </cfRule>
  </conditionalFormatting>
  <conditionalFormatting sqref="K69:L69 K71:L71 K73:L73 K75:L75 K77:L77 K79:L79 K81:L81">
    <cfRule type="cellIs" dxfId="252" priority="18" operator="notEqual">
      <formula>""</formula>
    </cfRule>
  </conditionalFormatting>
  <conditionalFormatting sqref="K86:L86 K88:L88 K90:L90 K92:L92 K94:L94 K96:L96 K98:L98">
    <cfRule type="cellIs" dxfId="251" priority="17" operator="notEqual">
      <formula>""</formula>
    </cfRule>
  </conditionalFormatting>
  <conditionalFormatting sqref="K103:L103 K105:L105 K107:L107 K109:L109 K111:L111 K113:L113 K115:L115">
    <cfRule type="cellIs" dxfId="250" priority="16" operator="notEqual">
      <formula>""</formula>
    </cfRule>
  </conditionalFormatting>
  <conditionalFormatting sqref="K120:L120 K122:L122 K124:L124 K126:L126 K128:L128 K130:L130 K132:L132">
    <cfRule type="cellIs" dxfId="249" priority="15" operator="notEqual">
      <formula>""</formula>
    </cfRule>
  </conditionalFormatting>
  <conditionalFormatting sqref="K31:L33">
    <cfRule type="expression" dxfId="248" priority="14">
      <formula>$C$32=TODAY()</formula>
    </cfRule>
  </conditionalFormatting>
  <conditionalFormatting sqref="K14:L16">
    <cfRule type="expression" dxfId="247" priority="13">
      <formula>$C$15=TODAY()</formula>
    </cfRule>
  </conditionalFormatting>
  <conditionalFormatting sqref="K48:L50">
    <cfRule type="expression" dxfId="246" priority="12">
      <formula>$C$49=TODAY()</formula>
    </cfRule>
  </conditionalFormatting>
  <conditionalFormatting sqref="K65:L67">
    <cfRule type="expression" dxfId="245" priority="11">
      <formula>$C$66=TODAY()</formula>
    </cfRule>
  </conditionalFormatting>
  <conditionalFormatting sqref="K82:L84">
    <cfRule type="expression" dxfId="244" priority="10">
      <formula>$C$83=TODAY()</formula>
    </cfRule>
  </conditionalFormatting>
  <conditionalFormatting sqref="K99:L101">
    <cfRule type="expression" dxfId="243" priority="9">
      <formula>$C$100=TODAY()</formula>
    </cfRule>
  </conditionalFormatting>
  <conditionalFormatting sqref="K116:L118">
    <cfRule type="expression" dxfId="24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724088-C60B-3D42-A4B7-2F9C30E4F3DE}">
      <formula1>0</formula1>
      <formula2>0.999305555555556</formula2>
    </dataValidation>
  </dataValidations>
  <hyperlinks>
    <hyperlink ref="A1:B1" location="Kalender!B60" display="  ◀   zurück zum Menü" xr:uid="{D908F272-0D81-A542-A85E-B3B8554F6896}"/>
    <hyperlink ref="I6:J6" location="'Persönliche Daten'!A1" display="'Persönliche Daten'!A1" xr:uid="{51A3DB0D-1A15-0349-B82D-0C53558BDC65}"/>
    <hyperlink ref="I7:J7" location="Table1!A1" display="Table1!A1" xr:uid="{749C198D-F9BA-974F-B474-9E243AB8B6B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6B073-41AF-B24B-954E-690825D1BA6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66592C-D697-2049-A51F-C840FDAA63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230C9A9-52BE-5644-BC4E-5178F9F0095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3BDFE4A-9852-4243-84F8-D7588CF2C07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C748A92-4887-1540-B0E0-31D1FA559F3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4C85ACA-66A1-9E48-8C80-E44F5C329DF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3F43F84-6F24-BA4B-A3D7-4762F288AD6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D6A3809-B666-D448-A5B0-DBF4851B07B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7951E0-7C28-DD46-AD14-206E6D19824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C430779-7CE7-0C4B-80FC-217F1154DF0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199583-96DA-304E-AFFE-82BDBEFF98A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B911986-9F4D-0843-96AE-F16FD1CD9CA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B3472A3-A54D-514B-8A75-F28C1801A9B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4754421-051E-234A-A363-BD5A3C21A1F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013844-A439-9C42-B9DE-02D19AE9BD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A19D0C4-F692-BE4F-89B0-7B0F87E48E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AB961DE-76C8-7D4A-89C4-CDAEE81F64C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77BF725-09CB-2543-B609-8FA52997FA8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EE35B56-5B97-DF4F-A3EC-41E0D727CB9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07AE4EA-7488-4C46-9739-35D3E58B66B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A27540-9988-C54E-9AFB-F7801F70139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A881BB4-DE31-7C43-A56D-A14D9E63D4A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08DC9C-3BD4-534E-9279-0E823B3991B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BDE8C1-F000-C74C-83BD-72E08E4B47E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75CD29D-5205-6E4E-A171-21DABB84201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F6F2F9F-7AE2-1643-A585-F0EEB515E96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A3A2A14F-33EA-1C40-AC74-68DBAEE7E9F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754A7DE-FF3F-3A46-8AE2-91226BC2CF6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FDDB10-E66A-1E49-BF27-54583CEBAE8B}">
          <x14:formula1>
            <xm:f>Einstellungen!$H$7:$H$19</xm:f>
          </x14:formula1>
          <xm:sqref>H17:H30 H34:H47 H51:H64 H68:H81 H85:H98 H102:H115 H119:H132</xm:sqref>
        </x14:dataValidation>
        <x14:dataValidation type="list" allowBlank="1" showInputMessage="1" showErrorMessage="1" xr:uid="{524FD7E2-7D1F-5F44-BD0F-B77728B75711}">
          <x14:formula1>
            <xm:f>Einstellungen!$F$7:$F$19</xm:f>
          </x14:formula1>
          <xm:sqref>G17:G30 G34:G47 G51:G64 G68:G81 G85:G98 G102:G115 G119:G132</xm:sqref>
        </x14:dataValidation>
        <x14:dataValidation type="list" allowBlank="1" showInputMessage="1" showErrorMessage="1" xr:uid="{EE9D7DA1-35F2-BF44-94A1-4A3AF893B567}">
          <x14:formula1>
            <xm:f>Einstellungen!$D$7:$D$19</xm:f>
          </x14:formula1>
          <xm:sqref>F17:F30 F34:F47 F51:F64 F68:F81 F85:F98 F102:F115 F119:F132</xm:sqref>
        </x14:dataValidation>
        <x14:dataValidation type="list" allowBlank="1" showInputMessage="1" showErrorMessage="1" xr:uid="{161374B4-7456-C24E-83E2-E635D2B4BBCC}">
          <x14:formula1>
            <xm:f>Einstellungen!$B$7:$B$19</xm:f>
          </x14:formula1>
          <xm:sqref>E17:E30 E34:E47 E51:E64 E68:E81 E85:E98 E102:E115 E119:E132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B7272-E095-2841-BF19-ECFF6A3A40B0}">
  <sheetPr codeName="Tabelle5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Kalender!K61</f>
        <v>16. Dezember 2024 bis 22. Dezember 2024</v>
      </c>
      <c r="S2" s="53"/>
    </row>
    <row r="3" spans="1:19" ht="30" customHeight="1">
      <c r="A3" s="161"/>
      <c r="B3" s="120"/>
      <c r="C3" s="120"/>
      <c r="D3" s="120"/>
      <c r="E3" s="120"/>
      <c r="F3" s="120"/>
      <c r="G3" s="120"/>
      <c r="H3" s="120"/>
      <c r="I3" s="120"/>
      <c r="J3" s="120"/>
      <c r="K3" s="120"/>
      <c r="L3" s="120"/>
      <c r="M3" s="120"/>
      <c r="N3" s="120"/>
      <c r="O3" s="120"/>
      <c r="P3" s="120"/>
      <c r="Q3" s="44"/>
      <c r="R3" s="107" t="str">
        <f>Kalender!J61</f>
        <v>Woche 51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Kalender!C61</f>
        <v>45642</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Kalender!D61</f>
        <v>45643</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Kalender!E61</f>
        <v>45644</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Kalender!F61</f>
        <v>45645</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Kalender!G61</f>
        <v>45646</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Kalender!H61</f>
        <v>45647</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Kalender!I61</f>
        <v>45648</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45642</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45643</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45644</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45645</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45646</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45647</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45648</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DSXA60YBV3e4ltLQCoA/N+tPnmWap7fqZGQPRW8ZApXGCxT7perDiV+VNOUIA99sDbxAv9rDk6XjlnEHA0EJQA==" saltValue="inNis3gqsIvC2Lao1nNWN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13" priority="103" operator="notEqual">
      <formula>""</formula>
    </cfRule>
  </conditionalFormatting>
  <conditionalFormatting sqref="O35:P35 O37:P37 O39:P39 O41:P41 O43:P43 O45:P45 O47:P47">
    <cfRule type="cellIs" dxfId="212" priority="102" operator="notEqual">
      <formula>""</formula>
    </cfRule>
  </conditionalFormatting>
  <conditionalFormatting sqref="O52:P52 O54:P54 O56:P56 O58:P58 O60:P60 O62:P62 O64:P64">
    <cfRule type="cellIs" dxfId="211" priority="101" operator="notEqual">
      <formula>""</formula>
    </cfRule>
  </conditionalFormatting>
  <conditionalFormatting sqref="O69:P69 O71:P71 O73:P73 O75:P75 O77:P77 O79:P79 O81:P81">
    <cfRule type="cellIs" dxfId="210" priority="100" operator="notEqual">
      <formula>""</formula>
    </cfRule>
  </conditionalFormatting>
  <conditionalFormatting sqref="O86:P86 O88:P88 O90:P90 O92:P92 O94:P94 O96:P96 O98:P98">
    <cfRule type="cellIs" dxfId="209" priority="99" operator="notEqual">
      <formula>""</formula>
    </cfRule>
  </conditionalFormatting>
  <conditionalFormatting sqref="O103:P103 O105:P105 O107:P107 O109:P109 O111:P111 O113:P113 O115:P115">
    <cfRule type="cellIs" dxfId="208" priority="98" operator="notEqual">
      <formula>""</formula>
    </cfRule>
  </conditionalFormatting>
  <conditionalFormatting sqref="O120:P120 O122:P122 O124:P124 O126:P126 O128:P128 O130:P130 O132:P132">
    <cfRule type="cellIs" dxfId="207" priority="97" operator="notEqual">
      <formula>""</formula>
    </cfRule>
  </conditionalFormatting>
  <conditionalFormatting sqref="D52 D54 D56 D58 D60 D62 D64">
    <cfRule type="cellIs" dxfId="206" priority="86" operator="greaterThan">
      <formula>140</formula>
    </cfRule>
    <cfRule type="cellIs" dxfId="205" priority="91" operator="between">
      <formula>60</formula>
      <formula>140</formula>
    </cfRule>
    <cfRule type="cellIs" dxfId="204" priority="96" operator="lessThan">
      <formula>60</formula>
    </cfRule>
  </conditionalFormatting>
  <conditionalFormatting sqref="D69 D71 D73 D75 D77 D79 D81">
    <cfRule type="cellIs" dxfId="203" priority="85" operator="greaterThan">
      <formula>160</formula>
    </cfRule>
    <cfRule type="cellIs" dxfId="202" priority="90" operator="between">
      <formula>60</formula>
      <formula>140</formula>
    </cfRule>
    <cfRule type="cellIs" dxfId="201" priority="95" operator="lessThan">
      <formula>60</formula>
    </cfRule>
  </conditionalFormatting>
  <conditionalFormatting sqref="D86 D88 D90 D92 D94 D96 D98">
    <cfRule type="cellIs" dxfId="200" priority="84" operator="greaterThan">
      <formula>140</formula>
    </cfRule>
    <cfRule type="cellIs" dxfId="199" priority="89" operator="between">
      <formula>40</formula>
      <formula>140</formula>
    </cfRule>
    <cfRule type="cellIs" dxfId="198" priority="94" operator="lessThan">
      <formula>60</formula>
    </cfRule>
  </conditionalFormatting>
  <conditionalFormatting sqref="D103 D105 D107 D109 D111 D113 D115">
    <cfRule type="cellIs" dxfId="197" priority="83" operator="greaterThan">
      <formula>140</formula>
    </cfRule>
    <cfRule type="cellIs" dxfId="196" priority="88" operator="between">
      <formula>60</formula>
      <formula>140</formula>
    </cfRule>
    <cfRule type="cellIs" dxfId="195" priority="93" operator="lessThan">
      <formula>60</formula>
    </cfRule>
  </conditionalFormatting>
  <conditionalFormatting sqref="D120 D122 D124 D126 D128 D130 D132">
    <cfRule type="cellIs" dxfId="194" priority="82" operator="greaterThan">
      <formula>140</formula>
    </cfRule>
    <cfRule type="cellIs" dxfId="193" priority="87" operator="between">
      <formula>60</formula>
      <formula>140</formula>
    </cfRule>
    <cfRule type="cellIs" dxfId="192" priority="92" operator="lessThan">
      <formula>60</formula>
    </cfRule>
  </conditionalFormatting>
  <conditionalFormatting sqref="D18 D20 D22 D24 D26 D28 D30">
    <cfRule type="cellIs" dxfId="191" priority="104" operator="lessThan">
      <formula>60</formula>
    </cfRule>
    <cfRule type="cellIs" dxfId="190" priority="105" operator="between">
      <formula>60</formula>
      <formula>140</formula>
    </cfRule>
    <cfRule type="cellIs" dxfId="189" priority="106" operator="greaterThan">
      <formula>140</formula>
    </cfRule>
  </conditionalFormatting>
  <conditionalFormatting sqref="D35 D37 D39 D41 D43 D45 D47">
    <cfRule type="cellIs" dxfId="188" priority="79" operator="lessThan">
      <formula>60</formula>
    </cfRule>
    <cfRule type="cellIs" dxfId="187" priority="80" operator="between">
      <formula>60</formula>
      <formula>140</formula>
    </cfRule>
    <cfRule type="cellIs" dxfId="186" priority="81" operator="greaterThan">
      <formula>140</formula>
    </cfRule>
  </conditionalFormatting>
  <conditionalFormatting sqref="E31:H33 C31 C33 A31:B33 O31:S33">
    <cfRule type="expression" dxfId="185" priority="78">
      <formula>$C$32=TODAY()</formula>
    </cfRule>
  </conditionalFormatting>
  <conditionalFormatting sqref="A14:B16 C14:D14 C16:D16 E14:H16 O14:S16">
    <cfRule type="expression" dxfId="184" priority="77">
      <formula>$C$15=TODAY()</formula>
    </cfRule>
  </conditionalFormatting>
  <conditionalFormatting sqref="A48:B50 C48:D48 C50:D50 E48:H50 O48:S50">
    <cfRule type="expression" dxfId="183" priority="76">
      <formula>$C$49=TODAY()</formula>
    </cfRule>
  </conditionalFormatting>
  <conditionalFormatting sqref="A65:B67 C65:D65 C67:D67 E65:H67 O65:S67">
    <cfRule type="expression" dxfId="182" priority="75">
      <formula>$C$66=TODAY()</formula>
    </cfRule>
  </conditionalFormatting>
  <conditionalFormatting sqref="A82:B84 C82:D82 C84:D84 E82:H84 O82:S84">
    <cfRule type="expression" dxfId="181" priority="74">
      <formula>$C$83=TODAY()</formula>
    </cfRule>
  </conditionalFormatting>
  <conditionalFormatting sqref="A99:B101 C99:D99 C101:D101 E99:H101 O99:S101">
    <cfRule type="expression" dxfId="180" priority="73">
      <formula>$C$100=TODAY()</formula>
    </cfRule>
  </conditionalFormatting>
  <conditionalFormatting sqref="A116:B118 C116:D116 C118:D118 E116:H118 O116:S118">
    <cfRule type="expression" dxfId="179" priority="72">
      <formula>$C$117=TODAY()</formula>
    </cfRule>
  </conditionalFormatting>
  <conditionalFormatting sqref="I18:J18 I20:J20 I22:J22 I24:J24 I26:J26 I28:J28 I30:J30">
    <cfRule type="cellIs" dxfId="178" priority="63" operator="notEqual">
      <formula>""</formula>
    </cfRule>
  </conditionalFormatting>
  <conditionalFormatting sqref="I35:J35 I37:J37 I39:J39 I41:J41 I43:J43 I45:J45 I47:J47">
    <cfRule type="cellIs" dxfId="177" priority="62" operator="notEqual">
      <formula>""</formula>
    </cfRule>
  </conditionalFormatting>
  <conditionalFormatting sqref="I52:J52 I54:J54 I56:J56 I58:J58 I60:J60 I62:J62 I64:J64">
    <cfRule type="cellIs" dxfId="176" priority="61" operator="notEqual">
      <formula>""</formula>
    </cfRule>
  </conditionalFormatting>
  <conditionalFormatting sqref="I69:J69 I71:J71 I73:J73 I75:J75 I77:J77 I79:J79 I81:J81">
    <cfRule type="cellIs" dxfId="175" priority="60" operator="notEqual">
      <formula>""</formula>
    </cfRule>
  </conditionalFormatting>
  <conditionalFormatting sqref="I86:J86 I88:J88 I90:J90 I92:J92 I94:J94 I96:J96 I98:J98">
    <cfRule type="cellIs" dxfId="174" priority="59" operator="notEqual">
      <formula>""</formula>
    </cfRule>
  </conditionalFormatting>
  <conditionalFormatting sqref="I103:J103 I105:J105 I107:J107 I109:J109 I111:J111 I113:J113 I115:J115">
    <cfRule type="cellIs" dxfId="173" priority="58" operator="notEqual">
      <formula>""</formula>
    </cfRule>
  </conditionalFormatting>
  <conditionalFormatting sqref="I120:J120 I122:J122 I124:J124 I126:J126 I128:J128 I130:J130 I132:J132">
    <cfRule type="cellIs" dxfId="172" priority="57" operator="notEqual">
      <formula>""</formula>
    </cfRule>
  </conditionalFormatting>
  <conditionalFormatting sqref="I31:J33">
    <cfRule type="expression" dxfId="171" priority="56">
      <formula>$C$32=TODAY()</formula>
    </cfRule>
  </conditionalFormatting>
  <conditionalFormatting sqref="I14:J16">
    <cfRule type="expression" dxfId="170" priority="55">
      <formula>$C$15=TODAY()</formula>
    </cfRule>
  </conditionalFormatting>
  <conditionalFormatting sqref="I48:J50">
    <cfRule type="expression" dxfId="169" priority="54">
      <formula>$C$49=TODAY()</formula>
    </cfRule>
  </conditionalFormatting>
  <conditionalFormatting sqref="I65:J67">
    <cfRule type="expression" dxfId="168" priority="53">
      <formula>$C$66=TODAY()</formula>
    </cfRule>
  </conditionalFormatting>
  <conditionalFormatting sqref="I82:J84">
    <cfRule type="expression" dxfId="167" priority="52">
      <formula>$C$83=TODAY()</formula>
    </cfRule>
  </conditionalFormatting>
  <conditionalFormatting sqref="I99:J101">
    <cfRule type="expression" dxfId="166" priority="51">
      <formula>$C$100=TODAY()</formula>
    </cfRule>
  </conditionalFormatting>
  <conditionalFormatting sqref="I116:J118">
    <cfRule type="expression" dxfId="165" priority="50">
      <formula>$C$117=TODAY()</formula>
    </cfRule>
  </conditionalFormatting>
  <conditionalFormatting sqref="M18:N18 M20:N20 M22:N22 M24:N24 M26:N26 M28:N28 M30:N30">
    <cfRule type="cellIs" dxfId="164" priority="42" operator="notEqual">
      <formula>""</formula>
    </cfRule>
  </conditionalFormatting>
  <conditionalFormatting sqref="M35:N35 M37:N37 M39:N39 M41:N41 M43:N43 M45:N45 M47:N47">
    <cfRule type="cellIs" dxfId="163" priority="41" operator="notEqual">
      <formula>""</formula>
    </cfRule>
  </conditionalFormatting>
  <conditionalFormatting sqref="M52:N52 M54:N54 M56:N56 M58:N58 M60:N60 M62:N62 M64:N64">
    <cfRule type="cellIs" dxfId="162" priority="40" operator="notEqual">
      <formula>""</formula>
    </cfRule>
  </conditionalFormatting>
  <conditionalFormatting sqref="M69:N69 M71:N71 M73:N73 M75:N75 M77:N77 M79:N79 M81:N81">
    <cfRule type="cellIs" dxfId="161" priority="39" operator="notEqual">
      <formula>""</formula>
    </cfRule>
  </conditionalFormatting>
  <conditionalFormatting sqref="M86:N86 M88:N88 M90:N90 M92:N92 M94:N94 M96:N96 M98:N98">
    <cfRule type="cellIs" dxfId="160" priority="38" operator="notEqual">
      <formula>""</formula>
    </cfRule>
  </conditionalFormatting>
  <conditionalFormatting sqref="M103:N103 M105:N105 M107:N107 M109:N109 M111:N111 M113:N113 M115:N115">
    <cfRule type="cellIs" dxfId="159" priority="37" operator="notEqual">
      <formula>""</formula>
    </cfRule>
  </conditionalFormatting>
  <conditionalFormatting sqref="M120:N120 M122:N122 M124:N124 M126:N126 M128:N128 M130:N130 M132:N132">
    <cfRule type="cellIs" dxfId="158" priority="36" operator="notEqual">
      <formula>""</formula>
    </cfRule>
  </conditionalFormatting>
  <conditionalFormatting sqref="M31:N33">
    <cfRule type="expression" dxfId="157" priority="35">
      <formula>$C$32=TODAY()</formula>
    </cfRule>
  </conditionalFormatting>
  <conditionalFormatting sqref="M14:N16">
    <cfRule type="expression" dxfId="156" priority="34">
      <formula>$C$15=TODAY()</formula>
    </cfRule>
  </conditionalFormatting>
  <conditionalFormatting sqref="M48:N50">
    <cfRule type="expression" dxfId="155" priority="33">
      <formula>$C$49=TODAY()</formula>
    </cfRule>
  </conditionalFormatting>
  <conditionalFormatting sqref="M65:N67">
    <cfRule type="expression" dxfId="154" priority="32">
      <formula>$C$66=TODAY()</formula>
    </cfRule>
  </conditionalFormatting>
  <conditionalFormatting sqref="M82:N84">
    <cfRule type="expression" dxfId="153" priority="31">
      <formula>$C$83=TODAY()</formula>
    </cfRule>
  </conditionalFormatting>
  <conditionalFormatting sqref="M99:N101">
    <cfRule type="expression" dxfId="152" priority="30">
      <formula>$C$100=TODAY()</formula>
    </cfRule>
  </conditionalFormatting>
  <conditionalFormatting sqref="M116:N118">
    <cfRule type="expression" dxfId="151" priority="29">
      <formula>$C$117=TODAY()</formula>
    </cfRule>
  </conditionalFormatting>
  <conditionalFormatting sqref="K18:L18 K20:L20 K22:L22 K24:L24 K26:L26 K28:L28 K30:L30">
    <cfRule type="cellIs" dxfId="150" priority="21" operator="notEqual">
      <formula>""</formula>
    </cfRule>
  </conditionalFormatting>
  <conditionalFormatting sqref="K35:L35 K37:L37 K39:L39 K41:L41 K43:L43 K45:L45 K47:L47">
    <cfRule type="cellIs" dxfId="149" priority="20" operator="notEqual">
      <formula>""</formula>
    </cfRule>
  </conditionalFormatting>
  <conditionalFormatting sqref="K52:L52 K54:L54 K56:L56 K58:L58 K60:L60 K62:L62 K64:L64">
    <cfRule type="cellIs" dxfId="148" priority="19" operator="notEqual">
      <formula>""</formula>
    </cfRule>
  </conditionalFormatting>
  <conditionalFormatting sqref="K69:L69 K71:L71 K73:L73 K75:L75 K77:L77 K79:L79 K81:L81">
    <cfRule type="cellIs" dxfId="147" priority="18" operator="notEqual">
      <formula>""</formula>
    </cfRule>
  </conditionalFormatting>
  <conditionalFormatting sqref="K86:L86 K88:L88 K90:L90 K92:L92 K94:L94 K96:L96 K98:L98">
    <cfRule type="cellIs" dxfId="146" priority="17" operator="notEqual">
      <formula>""</formula>
    </cfRule>
  </conditionalFormatting>
  <conditionalFormatting sqref="K103:L103 K105:L105 K107:L107 K109:L109 K111:L111 K113:L113 K115:L115">
    <cfRule type="cellIs" dxfId="145" priority="16" operator="notEqual">
      <formula>""</formula>
    </cfRule>
  </conditionalFormatting>
  <conditionalFormatting sqref="K120:L120 K122:L122 K124:L124 K126:L126 K128:L128 K130:L130 K132:L132">
    <cfRule type="cellIs" dxfId="144" priority="15" operator="notEqual">
      <formula>""</formula>
    </cfRule>
  </conditionalFormatting>
  <conditionalFormatting sqref="K31:L33">
    <cfRule type="expression" dxfId="143" priority="14">
      <formula>$C$32=TODAY()</formula>
    </cfRule>
  </conditionalFormatting>
  <conditionalFormatting sqref="K14:L16">
    <cfRule type="expression" dxfId="142" priority="13">
      <formula>$C$15=TODAY()</formula>
    </cfRule>
  </conditionalFormatting>
  <conditionalFormatting sqref="K48:L50">
    <cfRule type="expression" dxfId="141" priority="12">
      <formula>$C$49=TODAY()</formula>
    </cfRule>
  </conditionalFormatting>
  <conditionalFormatting sqref="K65:L67">
    <cfRule type="expression" dxfId="140" priority="11">
      <formula>$C$66=TODAY()</formula>
    </cfRule>
  </conditionalFormatting>
  <conditionalFormatting sqref="K82:L84">
    <cfRule type="expression" dxfId="139" priority="10">
      <formula>$C$83=TODAY()</formula>
    </cfRule>
  </conditionalFormatting>
  <conditionalFormatting sqref="K99:L101">
    <cfRule type="expression" dxfId="138" priority="9">
      <formula>$C$100=TODAY()</formula>
    </cfRule>
  </conditionalFormatting>
  <conditionalFormatting sqref="K116:L118">
    <cfRule type="expression" dxfId="13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73CEBF9-1CDD-AC4D-8AC7-0F6D8A64BE54}">
      <formula1>0</formula1>
      <formula2>0.999305555555556</formula2>
    </dataValidation>
  </dataValidations>
  <hyperlinks>
    <hyperlink ref="A1:B1" location="Kalender!B61" display="  ◀   zurück zum Menü" xr:uid="{97E5318F-6616-AC4D-BC8E-01F512BB4717}"/>
    <hyperlink ref="I6:J6" location="'Persönliche Daten'!A1" display="'Persönliche Daten'!A1" xr:uid="{15260AF0-0425-0F41-A634-C9E264748A5F}"/>
    <hyperlink ref="I7:J7" location="Table1!A1" display="Table1!A1" xr:uid="{8289BF80-8A3F-624F-988D-04AFD45F6B2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C67AD5-3742-374A-8BBE-F81169952F2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FD6B21C-0B90-6D4F-84A1-6B0F71411E2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DEEA0-2880-D644-A62F-3F40D859C87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4B3B180-AA29-B340-8320-4571E90ED4F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60356EE-77CE-E74B-8DC9-547EDED39F8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B16CC9B-A580-FE45-BF1A-3A52A67BABF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3020664-8CD3-7841-81CF-E29ABB0D5B2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E2D2F4-2690-2042-82B7-840CC5C0951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B9E59F7-2255-A04B-B728-FF6AEE35BA4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370FD48-5F3C-F34F-AD18-6B3094C31B6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710198-4DF6-704C-80BD-FB9D851471A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3B4E4C-78D7-544B-A38A-31EE25CE410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DFD350-13FF-F945-A424-745B5270488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3E10DA-D617-1648-9183-C64131DE82F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FCBACD-EA3B-1848-97B1-91012C76ED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E87D9A5-976B-4D4D-A876-26E00340899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2F41F42-1493-BB45-AE0B-65E26942DF1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A591956-75CC-974D-A6DD-CC444504809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D6AE5F-EB59-0144-8170-7F831331D1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583101-6A05-8B47-8080-4B4EC8FCEF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C6B0784-8B89-EE47-953F-1FDB384E7BB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A236A49-43A0-BB49-8402-1123CEDED61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15FD8FA-97D7-6B4E-8760-FD091B54455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C6CB71E-EB1A-2D4B-80EC-EF731482DE5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26B8298-1D3E-AC46-948D-B72CA6756CC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6776A6-6FF0-6F4E-B3FA-F973FE4B489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64D2249-9BB1-0B4D-9826-4E3956AED40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3843A09-F390-884A-A684-601427541A2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ACDE2EE-E66C-4841-9AAC-39BA441A9A88}">
          <x14:formula1>
            <xm:f>Einstellungen!$H$7:$H$19</xm:f>
          </x14:formula1>
          <xm:sqref>H17:H30 H34:H47 H51:H64 H68:H81 H85:H98 H102:H115 H119:H132</xm:sqref>
        </x14:dataValidation>
        <x14:dataValidation type="list" allowBlank="1" showInputMessage="1" showErrorMessage="1" xr:uid="{D55F545D-AFC1-DE48-BC10-CDA8127377A1}">
          <x14:formula1>
            <xm:f>Einstellungen!$F$7:$F$19</xm:f>
          </x14:formula1>
          <xm:sqref>G17:G30 G34:G47 G51:G64 G68:G81 G85:G98 G102:G115 G119:G132</xm:sqref>
        </x14:dataValidation>
        <x14:dataValidation type="list" allowBlank="1" showInputMessage="1" showErrorMessage="1" xr:uid="{E6863570-3035-424C-BDF5-88C540670FAB}">
          <x14:formula1>
            <xm:f>Einstellungen!$D$7:$D$19</xm:f>
          </x14:formula1>
          <xm:sqref>F17:F30 F34:F47 F51:F64 F68:F81 F85:F98 F102:F115 F119:F132</xm:sqref>
        </x14:dataValidation>
        <x14:dataValidation type="list" allowBlank="1" showInputMessage="1" showErrorMessage="1" xr:uid="{95844F35-99F5-9348-BB48-390CF8FA2DE9}">
          <x14:formula1>
            <xm:f>Einstellungen!$B$7:$B$19</xm:f>
          </x14:formula1>
          <xm:sqref>E17:E30 E34:E47 E51:E64 E68:E81 E85:E98 E102:E115 E119:E132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DAEF-58F2-6A4F-AE1F-2DDCD445F2A2}">
  <sheetPr codeName="Tabelle5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Kalender!K62</f>
        <v>23. Dezember 2024 bis 29. Dezember 2024</v>
      </c>
      <c r="S2" s="53"/>
    </row>
    <row r="3" spans="1:19" ht="30" customHeight="1">
      <c r="A3" s="161"/>
      <c r="B3" s="120"/>
      <c r="C3" s="120"/>
      <c r="D3" s="120"/>
      <c r="E3" s="120"/>
      <c r="F3" s="120"/>
      <c r="G3" s="120"/>
      <c r="H3" s="120"/>
      <c r="I3" s="120"/>
      <c r="J3" s="120"/>
      <c r="K3" s="120"/>
      <c r="L3" s="120"/>
      <c r="M3" s="120"/>
      <c r="N3" s="120"/>
      <c r="O3" s="120"/>
      <c r="P3" s="120"/>
      <c r="Q3" s="44"/>
      <c r="R3" s="107" t="str">
        <f>Kalender!J62</f>
        <v>Woche 52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Kalender!C62</f>
        <v>45649</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Kalender!D62</f>
        <v>45650</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Kalender!E62</f>
        <v>45651</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Kalender!F62</f>
        <v>45652</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Kalender!G62</f>
        <v>45653</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Kalender!H62</f>
        <v>45654</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Kalender!I62</f>
        <v>45655</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45649</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45650</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45651</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45652</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45653</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45654</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45655</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Y8YFYzw5d98f4Q9DZgo+hNn9SAuFJM7H/hgvt5lfR+6Ftpnh8TLlRyrb7LDVHOi4LJ4MIM0TpxDQgoVO2fSdxg==" saltValue="CQ/ehVbafBW+cOs7EPCFx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08" priority="103" operator="notEqual">
      <formula>""</formula>
    </cfRule>
  </conditionalFormatting>
  <conditionalFormatting sqref="O35:P35 O37:P37 O39:P39 O41:P41 O43:P43 O45:P45 O47:P47">
    <cfRule type="cellIs" dxfId="107" priority="102" operator="notEqual">
      <formula>""</formula>
    </cfRule>
  </conditionalFormatting>
  <conditionalFormatting sqref="O52:P52 O54:P54 O56:P56 O58:P58 O60:P60 O62:P62 O64:P64">
    <cfRule type="cellIs" dxfId="106" priority="101" operator="notEqual">
      <formula>""</formula>
    </cfRule>
  </conditionalFormatting>
  <conditionalFormatting sqref="O69:P69 O71:P71 O73:P73 O75:P75 O77:P77 O79:P79 O81:P81">
    <cfRule type="cellIs" dxfId="105" priority="100" operator="notEqual">
      <formula>""</formula>
    </cfRule>
  </conditionalFormatting>
  <conditionalFormatting sqref="O86:P86 O88:P88 O90:P90 O92:P92 O94:P94 O96:P96 O98:P98">
    <cfRule type="cellIs" dxfId="104" priority="99" operator="notEqual">
      <formula>""</formula>
    </cfRule>
  </conditionalFormatting>
  <conditionalFormatting sqref="O103:P103 O105:P105 O107:P107 O109:P109 O111:P111 O113:P113 O115:P115">
    <cfRule type="cellIs" dxfId="103" priority="98" operator="notEqual">
      <formula>""</formula>
    </cfRule>
  </conditionalFormatting>
  <conditionalFormatting sqref="O120:P120 O122:P122 O124:P124 O126:P126 O128:P128 O130:P130 O132:P132">
    <cfRule type="cellIs" dxfId="102" priority="97" operator="notEqual">
      <formula>""</formula>
    </cfRule>
  </conditionalFormatting>
  <conditionalFormatting sqref="D52 D54 D56 D58 D60 D62 D64">
    <cfRule type="cellIs" dxfId="101" priority="86" operator="greaterThan">
      <formula>140</formula>
    </cfRule>
    <cfRule type="cellIs" dxfId="100" priority="91" operator="between">
      <formula>60</formula>
      <formula>140</formula>
    </cfRule>
    <cfRule type="cellIs" dxfId="99" priority="96" operator="lessThan">
      <formula>60</formula>
    </cfRule>
  </conditionalFormatting>
  <conditionalFormatting sqref="D69 D71 D73 D75 D77 D79 D81">
    <cfRule type="cellIs" dxfId="98" priority="85" operator="greaterThan">
      <formula>160</formula>
    </cfRule>
    <cfRule type="cellIs" dxfId="97" priority="90" operator="between">
      <formula>60</formula>
      <formula>140</formula>
    </cfRule>
    <cfRule type="cellIs" dxfId="96" priority="95" operator="lessThan">
      <formula>60</formula>
    </cfRule>
  </conditionalFormatting>
  <conditionalFormatting sqref="D86 D88 D90 D92 D94 D96 D98">
    <cfRule type="cellIs" dxfId="95" priority="84" operator="greaterThan">
      <formula>140</formula>
    </cfRule>
    <cfRule type="cellIs" dxfId="94" priority="89" operator="between">
      <formula>40</formula>
      <formula>140</formula>
    </cfRule>
    <cfRule type="cellIs" dxfId="93" priority="94" operator="lessThan">
      <formula>60</formula>
    </cfRule>
  </conditionalFormatting>
  <conditionalFormatting sqref="D103 D105 D107 D109 D111 D113 D115">
    <cfRule type="cellIs" dxfId="92" priority="83" operator="greaterThan">
      <formula>140</formula>
    </cfRule>
    <cfRule type="cellIs" dxfId="91" priority="88" operator="between">
      <formula>60</formula>
      <formula>140</formula>
    </cfRule>
    <cfRule type="cellIs" dxfId="90" priority="93" operator="lessThan">
      <formula>60</formula>
    </cfRule>
  </conditionalFormatting>
  <conditionalFormatting sqref="D120 D122 D124 D126 D128 D130 D132">
    <cfRule type="cellIs" dxfId="89" priority="82" operator="greaterThan">
      <formula>140</formula>
    </cfRule>
    <cfRule type="cellIs" dxfId="88" priority="87" operator="between">
      <formula>60</formula>
      <formula>140</formula>
    </cfRule>
    <cfRule type="cellIs" dxfId="87" priority="92" operator="lessThan">
      <formula>60</formula>
    </cfRule>
  </conditionalFormatting>
  <conditionalFormatting sqref="D18 D20 D22 D24 D26 D28 D30">
    <cfRule type="cellIs" dxfId="86" priority="104" operator="lessThan">
      <formula>60</formula>
    </cfRule>
    <cfRule type="cellIs" dxfId="85" priority="105" operator="between">
      <formula>60</formula>
      <formula>140</formula>
    </cfRule>
    <cfRule type="cellIs" dxfId="84" priority="106" operator="greaterThan">
      <formula>140</formula>
    </cfRule>
  </conditionalFormatting>
  <conditionalFormatting sqref="D35 D37 D39 D41 D43 D45 D47">
    <cfRule type="cellIs" dxfId="83" priority="79" operator="lessThan">
      <formula>60</formula>
    </cfRule>
    <cfRule type="cellIs" dxfId="82" priority="80" operator="between">
      <formula>60</formula>
      <formula>140</formula>
    </cfRule>
    <cfRule type="cellIs" dxfId="81" priority="81" operator="greaterThan">
      <formula>140</formula>
    </cfRule>
  </conditionalFormatting>
  <conditionalFormatting sqref="E31:H33 C31 C33 A31:B33 O31:S33">
    <cfRule type="expression" dxfId="80" priority="78">
      <formula>$C$32=TODAY()</formula>
    </cfRule>
  </conditionalFormatting>
  <conditionalFormatting sqref="A14:B16 C14:D14 C16:D16 E14:H16 O14:S16">
    <cfRule type="expression" dxfId="79" priority="77">
      <formula>$C$15=TODAY()</formula>
    </cfRule>
  </conditionalFormatting>
  <conditionalFormatting sqref="A48:B50 C48:D48 C50:D50 E48:H50 O48:S50">
    <cfRule type="expression" dxfId="78" priority="76">
      <formula>$C$49=TODAY()</formula>
    </cfRule>
  </conditionalFormatting>
  <conditionalFormatting sqref="A65:B67 C65:D65 C67:D67 E65:H67 O65:S67">
    <cfRule type="expression" dxfId="77" priority="75">
      <formula>$C$66=TODAY()</formula>
    </cfRule>
  </conditionalFormatting>
  <conditionalFormatting sqref="A82:B84 C82:D82 C84:D84 E82:H84 O82:S84">
    <cfRule type="expression" dxfId="76" priority="74">
      <formula>$C$83=TODAY()</formula>
    </cfRule>
  </conditionalFormatting>
  <conditionalFormatting sqref="A99:B101 C99:D99 C101:D101 E99:H101 O99:S101">
    <cfRule type="expression" dxfId="75" priority="73">
      <formula>$C$100=TODAY()</formula>
    </cfRule>
  </conditionalFormatting>
  <conditionalFormatting sqref="A116:B118 C116:D116 C118:D118 E116:H118 O116:S118">
    <cfRule type="expression" dxfId="74" priority="72">
      <formula>$C$117=TODAY()</formula>
    </cfRule>
  </conditionalFormatting>
  <conditionalFormatting sqref="I18:J18 I20:J20 I22:J22 I24:J24 I26:J26 I28:J28 I30:J30">
    <cfRule type="cellIs" dxfId="73" priority="63" operator="notEqual">
      <formula>""</formula>
    </cfRule>
  </conditionalFormatting>
  <conditionalFormatting sqref="I35:J35 I37:J37 I39:J39 I41:J41 I43:J43 I45:J45 I47:J47">
    <cfRule type="cellIs" dxfId="72" priority="62" operator="notEqual">
      <formula>""</formula>
    </cfRule>
  </conditionalFormatting>
  <conditionalFormatting sqref="I52:J52 I54:J54 I56:J56 I58:J58 I60:J60 I62:J62 I64:J64">
    <cfRule type="cellIs" dxfId="71" priority="61" operator="notEqual">
      <formula>""</formula>
    </cfRule>
  </conditionalFormatting>
  <conditionalFormatting sqref="I69:J69 I71:J71 I73:J73 I75:J75 I77:J77 I79:J79 I81:J81">
    <cfRule type="cellIs" dxfId="70" priority="60" operator="notEqual">
      <formula>""</formula>
    </cfRule>
  </conditionalFormatting>
  <conditionalFormatting sqref="I86:J86 I88:J88 I90:J90 I92:J92 I94:J94 I96:J96 I98:J98">
    <cfRule type="cellIs" dxfId="69" priority="59" operator="notEqual">
      <formula>""</formula>
    </cfRule>
  </conditionalFormatting>
  <conditionalFormatting sqref="I103:J103 I105:J105 I107:J107 I109:J109 I111:J111 I113:J113 I115:J115">
    <cfRule type="cellIs" dxfId="68" priority="58" operator="notEqual">
      <formula>""</formula>
    </cfRule>
  </conditionalFormatting>
  <conditionalFormatting sqref="I120:J120 I122:J122 I124:J124 I126:J126 I128:J128 I130:J130 I132:J132">
    <cfRule type="cellIs" dxfId="67" priority="57" operator="notEqual">
      <formula>""</formula>
    </cfRule>
  </conditionalFormatting>
  <conditionalFormatting sqref="I31:J33">
    <cfRule type="expression" dxfId="66" priority="56">
      <formula>$C$32=TODAY()</formula>
    </cfRule>
  </conditionalFormatting>
  <conditionalFormatting sqref="I14:J16">
    <cfRule type="expression" dxfId="65" priority="55">
      <formula>$C$15=TODAY()</formula>
    </cfRule>
  </conditionalFormatting>
  <conditionalFormatting sqref="I48:J50">
    <cfRule type="expression" dxfId="64" priority="54">
      <formula>$C$49=TODAY()</formula>
    </cfRule>
  </conditionalFormatting>
  <conditionalFormatting sqref="I65:J67">
    <cfRule type="expression" dxfId="63" priority="53">
      <formula>$C$66=TODAY()</formula>
    </cfRule>
  </conditionalFormatting>
  <conditionalFormatting sqref="I82:J84">
    <cfRule type="expression" dxfId="62" priority="52">
      <formula>$C$83=TODAY()</formula>
    </cfRule>
  </conditionalFormatting>
  <conditionalFormatting sqref="I99:J101">
    <cfRule type="expression" dxfId="61" priority="51">
      <formula>$C$100=TODAY()</formula>
    </cfRule>
  </conditionalFormatting>
  <conditionalFormatting sqref="I116:J118">
    <cfRule type="expression" dxfId="60" priority="50">
      <formula>$C$117=TODAY()</formula>
    </cfRule>
  </conditionalFormatting>
  <conditionalFormatting sqref="M18:N18 M20:N20 M22:N22 M24:N24 M26:N26 M28:N28 M30:N30">
    <cfRule type="cellIs" dxfId="59" priority="42" operator="notEqual">
      <formula>""</formula>
    </cfRule>
  </conditionalFormatting>
  <conditionalFormatting sqref="M35:N35 M37:N37 M39:N39 M41:N41 M43:N43 M45:N45 M47:N47">
    <cfRule type="cellIs" dxfId="58" priority="41" operator="notEqual">
      <formula>""</formula>
    </cfRule>
  </conditionalFormatting>
  <conditionalFormatting sqref="M52:N52 M54:N54 M56:N56 M58:N58 M60:N60 M62:N62 M64:N64">
    <cfRule type="cellIs" dxfId="57" priority="40" operator="notEqual">
      <formula>""</formula>
    </cfRule>
  </conditionalFormatting>
  <conditionalFormatting sqref="M69:N69 M71:N71 M73:N73 M75:N75 M77:N77 M79:N79 M81:N81">
    <cfRule type="cellIs" dxfId="56" priority="39" operator="notEqual">
      <formula>""</formula>
    </cfRule>
  </conditionalFormatting>
  <conditionalFormatting sqref="M86:N86 M88:N88 M90:N90 M92:N92 M94:N94 M96:N96 M98:N98">
    <cfRule type="cellIs" dxfId="55" priority="38" operator="notEqual">
      <formula>""</formula>
    </cfRule>
  </conditionalFormatting>
  <conditionalFormatting sqref="M103:N103 M105:N105 M107:N107 M109:N109 M111:N111 M113:N113 M115:N115">
    <cfRule type="cellIs" dxfId="54" priority="37" operator="notEqual">
      <formula>""</formula>
    </cfRule>
  </conditionalFormatting>
  <conditionalFormatting sqref="M120:N120 M122:N122 M124:N124 M126:N126 M128:N128 M130:N130 M132:N132">
    <cfRule type="cellIs" dxfId="53" priority="36" operator="notEqual">
      <formula>""</formula>
    </cfRule>
  </conditionalFormatting>
  <conditionalFormatting sqref="M31:N33">
    <cfRule type="expression" dxfId="52" priority="35">
      <formula>$C$32=TODAY()</formula>
    </cfRule>
  </conditionalFormatting>
  <conditionalFormatting sqref="M14:N16">
    <cfRule type="expression" dxfId="51" priority="34">
      <formula>$C$15=TODAY()</formula>
    </cfRule>
  </conditionalFormatting>
  <conditionalFormatting sqref="M48:N50">
    <cfRule type="expression" dxfId="50" priority="33">
      <formula>$C$49=TODAY()</formula>
    </cfRule>
  </conditionalFormatting>
  <conditionalFormatting sqref="M65:N67">
    <cfRule type="expression" dxfId="49" priority="32">
      <formula>$C$66=TODAY()</formula>
    </cfRule>
  </conditionalFormatting>
  <conditionalFormatting sqref="M82:N84">
    <cfRule type="expression" dxfId="48" priority="31">
      <formula>$C$83=TODAY()</formula>
    </cfRule>
  </conditionalFormatting>
  <conditionalFormatting sqref="M99:N101">
    <cfRule type="expression" dxfId="47" priority="30">
      <formula>$C$100=TODAY()</formula>
    </cfRule>
  </conditionalFormatting>
  <conditionalFormatting sqref="M116:N118">
    <cfRule type="expression" dxfId="46" priority="29">
      <formula>$C$117=TODAY()</formula>
    </cfRule>
  </conditionalFormatting>
  <conditionalFormatting sqref="K18:L18 K20:L20 K22:L22 K24:L24 K26:L26 K28:L28 K30:L30">
    <cfRule type="cellIs" dxfId="45" priority="21" operator="notEqual">
      <formula>""</formula>
    </cfRule>
  </conditionalFormatting>
  <conditionalFormatting sqref="K35:L35 K37:L37 K39:L39 K41:L41 K43:L43 K45:L45 K47:L47">
    <cfRule type="cellIs" dxfId="44" priority="20" operator="notEqual">
      <formula>""</formula>
    </cfRule>
  </conditionalFormatting>
  <conditionalFormatting sqref="K52:L52 K54:L54 K56:L56 K58:L58 K60:L60 K62:L62 K64:L64">
    <cfRule type="cellIs" dxfId="43" priority="19" operator="notEqual">
      <formula>""</formula>
    </cfRule>
  </conditionalFormatting>
  <conditionalFormatting sqref="K69:L69 K71:L71 K73:L73 K75:L75 K77:L77 K79:L79 K81:L81">
    <cfRule type="cellIs" dxfId="42" priority="18" operator="notEqual">
      <formula>""</formula>
    </cfRule>
  </conditionalFormatting>
  <conditionalFormatting sqref="K86:L86 K88:L88 K90:L90 K92:L92 K94:L94 K96:L96 K98:L98">
    <cfRule type="cellIs" dxfId="41" priority="17" operator="notEqual">
      <formula>""</formula>
    </cfRule>
  </conditionalFormatting>
  <conditionalFormatting sqref="K103:L103 K105:L105 K107:L107 K109:L109 K111:L111 K113:L113 K115:L115">
    <cfRule type="cellIs" dxfId="40" priority="16" operator="notEqual">
      <formula>""</formula>
    </cfRule>
  </conditionalFormatting>
  <conditionalFormatting sqref="K120:L120 K122:L122 K124:L124 K126:L126 K128:L128 K130:L130 K132:L132">
    <cfRule type="cellIs" dxfId="39" priority="15" operator="notEqual">
      <formula>""</formula>
    </cfRule>
  </conditionalFormatting>
  <conditionalFormatting sqref="K31:L33">
    <cfRule type="expression" dxfId="38" priority="14">
      <formula>$C$32=TODAY()</formula>
    </cfRule>
  </conditionalFormatting>
  <conditionalFormatting sqref="K14:L16">
    <cfRule type="expression" dxfId="37" priority="13">
      <formula>$C$15=TODAY()</formula>
    </cfRule>
  </conditionalFormatting>
  <conditionalFormatting sqref="K48:L50">
    <cfRule type="expression" dxfId="36" priority="12">
      <formula>$C$49=TODAY()</formula>
    </cfRule>
  </conditionalFormatting>
  <conditionalFormatting sqref="K65:L67">
    <cfRule type="expression" dxfId="35" priority="11">
      <formula>$C$66=TODAY()</formula>
    </cfRule>
  </conditionalFormatting>
  <conditionalFormatting sqref="K82:L84">
    <cfRule type="expression" dxfId="34" priority="10">
      <formula>$C$83=TODAY()</formula>
    </cfRule>
  </conditionalFormatting>
  <conditionalFormatting sqref="K99:L101">
    <cfRule type="expression" dxfId="33" priority="9">
      <formula>$C$100=TODAY()</formula>
    </cfRule>
  </conditionalFormatting>
  <conditionalFormatting sqref="K116:L118">
    <cfRule type="expression" dxfId="3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D6056A9-D457-FE4D-B6B3-3341B6FA5A4B}">
      <formula1>0</formula1>
      <formula2>0.999305555555556</formula2>
    </dataValidation>
  </dataValidations>
  <hyperlinks>
    <hyperlink ref="A1:B1" location="Kalender!B62" display="  ◀   zurück zum Menü" xr:uid="{36601D64-C606-6640-8AA7-ADA3CD56DD81}"/>
    <hyperlink ref="I6:J6" location="'Persönliche Daten'!A1" display="'Persönliche Daten'!A1" xr:uid="{0D787B71-2678-D84D-95B5-EB6E4F03C674}"/>
    <hyperlink ref="I7:J7" location="Table1!A1" display="Table1!A1" xr:uid="{52F23CFD-B6D9-644D-8D2E-64DC186A0DE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ECB3AF9-5396-AD48-8446-94DF16DA35B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A4BAF6C-3052-3847-8C78-D3F033DF279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101E969-201E-6E41-A0BE-F37167B78B7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151DF28A-9DB0-D544-8895-A8A229FFC9C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30F0EAC-A5C5-6A4C-9E2A-E95985F117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46C1BA1-D07F-EB4A-9F7D-226F1275EFF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0FB09CE-857A-7246-B6D4-D0F219586CB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47EB76-2B46-4B44-8B37-89BCB202336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396FF44-5368-474D-9F64-92C7E32B21B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192A6F0-5398-D24F-B033-7F83A562525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E926723-52AB-EE43-9476-DE25BBA8974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9CBD9D6-6A8D-3444-8BBE-527B2B248FB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4272E428-D991-FF4B-BB1B-CEC523EC556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B684379-0FD9-AE46-9F0B-5CB2A1B236B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4E05177-A5D3-F842-BB88-AB0FEA3F5B3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8D00188-F048-3640-95ED-E0C0F2B2EE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0D2BD1C-86AE-5144-8A97-248202681CF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4E74165-353E-FD43-A8D4-D533AF4EA10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6AB30D2-77B5-034A-B244-59FE756198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83A105E-ECAF-3947-B775-C783A5530D3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1F88CC8-2D7A-7E49-B080-B5FD0621A49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4064402-F11C-9F4E-A7B7-DC29180C803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E482106-8654-924C-856F-3E1382BBA63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421D0C4-1599-B740-AA13-21D8C364C94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0A3F719-B7BF-B14B-9663-C9D0E20D855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4BF4B0F-0995-0B4D-8A1D-D5974AA3248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A5D92BC-73F0-694A-AB2E-881AEA87393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39A554-0EBA-534D-AB5E-CCC083D52B2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A8B795-FD86-4E43-984D-D609402A8A7A}">
          <x14:formula1>
            <xm:f>Einstellungen!$H$7:$H$19</xm:f>
          </x14:formula1>
          <xm:sqref>H17:H30 H34:H47 H51:H64 H68:H81 H85:H98 H102:H115 H119:H132</xm:sqref>
        </x14:dataValidation>
        <x14:dataValidation type="list" allowBlank="1" showInputMessage="1" showErrorMessage="1" xr:uid="{884AE78C-AFE1-D04D-B1F1-9DD46CCEB28C}">
          <x14:formula1>
            <xm:f>Einstellungen!$F$7:$F$19</xm:f>
          </x14:formula1>
          <xm:sqref>G17:G30 G34:G47 G51:G64 G68:G81 G85:G98 G102:G115 G119:G132</xm:sqref>
        </x14:dataValidation>
        <x14:dataValidation type="list" allowBlank="1" showInputMessage="1" showErrorMessage="1" xr:uid="{8713A957-929F-9542-8661-5A05F07D8650}">
          <x14:formula1>
            <xm:f>Einstellungen!$D$7:$D$19</xm:f>
          </x14:formula1>
          <xm:sqref>F17:F30 F34:F47 F51:F64 F68:F81 F85:F98 F102:F115 F119:F132</xm:sqref>
        </x14:dataValidation>
        <x14:dataValidation type="list" allowBlank="1" showInputMessage="1" showErrorMessage="1" xr:uid="{A19DF5C0-2C96-DF4B-B0F8-97DE72148954}">
          <x14:formula1>
            <xm:f>Einstellungen!$B$7:$B$19</xm:f>
          </x14:formula1>
          <xm:sqref>E17:E30 E34:E47 E51:E64 E68:E81 E85:E98 E102:E115 E119:E132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C709-3151-F949-B8C4-1064E27C9E32}">
  <sheetPr codeName="Tabelle57"/>
  <dimension ref="C14:O28"/>
  <sheetViews>
    <sheetView workbookViewId="0">
      <selection activeCell="F28" sqref="F28"/>
    </sheetView>
  </sheetViews>
  <sheetFormatPr baseColWidth="10" defaultRowHeight="16"/>
  <sheetData>
    <row r="14" spans="3:15" ht="92">
      <c r="C14" s="9"/>
      <c r="D14" s="10"/>
      <c r="E14" s="11"/>
      <c r="F14" s="12"/>
      <c r="G14" s="13"/>
      <c r="H14" s="14"/>
      <c r="I14" s="15"/>
      <c r="J14" s="16"/>
      <c r="K14" s="16"/>
      <c r="L14" s="16"/>
      <c r="M14" s="16"/>
      <c r="N14" s="16"/>
      <c r="O14" s="16"/>
    </row>
    <row r="23" spans="3:15" ht="70" customHeight="1">
      <c r="C23" s="17"/>
      <c r="D23" s="18"/>
      <c r="E23" s="19"/>
      <c r="F23" s="20"/>
      <c r="G23" s="21"/>
      <c r="H23" s="22"/>
      <c r="I23" s="23"/>
      <c r="J23" s="24"/>
      <c r="K23" s="25"/>
      <c r="L23" s="26"/>
      <c r="M23" s="27"/>
      <c r="N23" s="28"/>
      <c r="O23" s="29"/>
    </row>
    <row r="24" spans="3:15" ht="17" thickBot="1"/>
    <row r="25" spans="3:15" ht="70" customHeight="1" thickTop="1" thickBot="1">
      <c r="C25" s="30"/>
      <c r="D25" s="31"/>
      <c r="E25" s="32"/>
      <c r="F25" s="33"/>
      <c r="G25" s="34"/>
      <c r="H25" s="35"/>
      <c r="I25" s="36"/>
      <c r="J25" s="37"/>
      <c r="K25" s="38"/>
      <c r="L25" s="39"/>
      <c r="M25" s="40"/>
      <c r="N25" s="41"/>
      <c r="O25" s="42"/>
    </row>
    <row r="26" spans="3:15" ht="18" thickTop="1" thickBot="1"/>
    <row r="27" spans="3:15" ht="70" customHeight="1" thickTop="1" thickBot="1">
      <c r="C27" s="43"/>
      <c r="D27" s="43"/>
      <c r="E27" s="43"/>
      <c r="F27" s="43"/>
      <c r="G27" s="43"/>
      <c r="H27" s="43"/>
      <c r="I27" s="43"/>
      <c r="J27" s="43"/>
      <c r="K27" s="43"/>
      <c r="L27" s="43"/>
      <c r="M27" s="43"/>
      <c r="N27" s="43"/>
      <c r="O27" s="43"/>
    </row>
    <row r="28" spans="3:15" ht="17" thickTop="1"/>
  </sheetData>
  <sheetProtection algorithmName="SHA-512" hashValue="YwbPl+TmElZ9t7w9ZsvrrzZkC2YUqan3zFmrGi9dinq4JNYAaT8JvQrcOe/0MaS+u5hmHvOAxdyg2U8Ta0MNUA==" saltValue="w0XNwIaScdrb1/CaLBd+yQ==" spinCount="100000" sheet="1" objects="1" scenarios="1"/>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4-73FD-AA4B-B06B-3344AA424583}">
  <sheetPr codeName="Tabelle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row>
    <row r="2" spans="1:19" ht="25" customHeight="1">
      <c r="A2" s="159" t="s">
        <v>39</v>
      </c>
      <c r="B2" s="160"/>
      <c r="C2" s="160"/>
      <c r="D2" s="160"/>
      <c r="E2" s="160"/>
      <c r="F2" s="160"/>
      <c r="G2" s="160"/>
      <c r="H2" s="160"/>
      <c r="I2" s="160"/>
      <c r="J2" s="160"/>
      <c r="K2" s="160"/>
      <c r="L2" s="160"/>
      <c r="M2" s="160"/>
      <c r="N2" s="160"/>
      <c r="O2" s="160"/>
      <c r="P2" s="160"/>
      <c r="Q2" s="52"/>
      <c r="R2" s="106" t="str">
        <f>Kalender!K13</f>
        <v>15. Januar 2024 bis 21. Januar 2024</v>
      </c>
      <c r="S2" s="53"/>
    </row>
    <row r="3" spans="1:19" ht="30" customHeight="1">
      <c r="A3" s="161"/>
      <c r="B3" s="120"/>
      <c r="C3" s="120"/>
      <c r="D3" s="120"/>
      <c r="E3" s="120"/>
      <c r="F3" s="120"/>
      <c r="G3" s="120"/>
      <c r="H3" s="120"/>
      <c r="I3" s="120"/>
      <c r="J3" s="120"/>
      <c r="K3" s="120"/>
      <c r="L3" s="120"/>
      <c r="M3" s="120"/>
      <c r="N3" s="120"/>
      <c r="O3" s="120"/>
      <c r="P3" s="120"/>
      <c r="Q3" s="44"/>
      <c r="R3" s="107" t="str">
        <f>Kalender!J13</f>
        <v>Woche 3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Kalender!C13</f>
        <v>45306</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Kalender!D13</f>
        <v>45307</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Kalender!E13</f>
        <v>45308</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Kalender!F13</f>
        <v>45309</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Kalender!G13</f>
        <v>45310</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Kalender!H13</f>
        <v>45311</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Kalender!I13</f>
        <v>45312</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45306</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45307</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45308</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45309</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45310</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45311</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45312</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ra+yaj3D4i5UxGNiJkuE8+/ie/rXsKy9szzzibKHefj1RBrRlAx6ONJR/sCX0sV0TWZgHafK3lMLE3Ol3fKHLw==" saltValue="O7YuNfmwQ+f8Zyf8aN7hK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253" priority="103" operator="notEqual">
      <formula>""</formula>
    </cfRule>
  </conditionalFormatting>
  <conditionalFormatting sqref="O35:P35 O37:P37 O39:P39 O41:P41 O43:P43 O45:P45 O47:P47">
    <cfRule type="cellIs" dxfId="5252" priority="102" operator="notEqual">
      <formula>""</formula>
    </cfRule>
  </conditionalFormatting>
  <conditionalFormatting sqref="O52:P52 O54:P54 O56:P56 O58:P58 O60:P60 O62:P62 O64:P64">
    <cfRule type="cellIs" dxfId="5251" priority="101" operator="notEqual">
      <formula>""</formula>
    </cfRule>
  </conditionalFormatting>
  <conditionalFormatting sqref="O69:P69 O71:P71 O73:P73 O75:P75 O77:P77 O79:P79 O81:P81">
    <cfRule type="cellIs" dxfId="5250" priority="100" operator="notEqual">
      <formula>""</formula>
    </cfRule>
  </conditionalFormatting>
  <conditionalFormatting sqref="O86:P86 O88:P88 O90:P90 O92:P92 O94:P94 O96:P96 O98:P98">
    <cfRule type="cellIs" dxfId="5249" priority="99" operator="notEqual">
      <formula>""</formula>
    </cfRule>
  </conditionalFormatting>
  <conditionalFormatting sqref="O103:P103 O105:P105 O107:P107 O109:P109 O111:P111 O113:P113 O115:P115">
    <cfRule type="cellIs" dxfId="5248" priority="98" operator="notEqual">
      <formula>""</formula>
    </cfRule>
  </conditionalFormatting>
  <conditionalFormatting sqref="O120:P120 O122:P122 O124:P124 O126:P126 O128:P128 O130:P130 O132:P132">
    <cfRule type="cellIs" dxfId="5247" priority="97" operator="notEqual">
      <formula>""</formula>
    </cfRule>
  </conditionalFormatting>
  <conditionalFormatting sqref="D52 D54 D56 D58 D60 D62 D64">
    <cfRule type="cellIs" dxfId="5246" priority="86" operator="greaterThan">
      <formula>140</formula>
    </cfRule>
    <cfRule type="cellIs" dxfId="5245" priority="91" operator="between">
      <formula>60</formula>
      <formula>140</formula>
    </cfRule>
    <cfRule type="cellIs" dxfId="5244" priority="96" operator="lessThan">
      <formula>60</formula>
    </cfRule>
  </conditionalFormatting>
  <conditionalFormatting sqref="D69 D71 D73 D75 D77 D79 D81">
    <cfRule type="cellIs" dxfId="5243" priority="85" operator="greaterThan">
      <formula>160</formula>
    </cfRule>
    <cfRule type="cellIs" dxfId="5242" priority="90" operator="between">
      <formula>60</formula>
      <formula>140</formula>
    </cfRule>
    <cfRule type="cellIs" dxfId="5241" priority="95" operator="lessThan">
      <formula>60</formula>
    </cfRule>
  </conditionalFormatting>
  <conditionalFormatting sqref="D86 D88 D90 D92 D94 D96 D98">
    <cfRule type="cellIs" dxfId="5240" priority="84" operator="greaterThan">
      <formula>140</formula>
    </cfRule>
    <cfRule type="cellIs" dxfId="5239" priority="89" operator="between">
      <formula>40</formula>
      <formula>140</formula>
    </cfRule>
    <cfRule type="cellIs" dxfId="5238" priority="94" operator="lessThan">
      <formula>60</formula>
    </cfRule>
  </conditionalFormatting>
  <conditionalFormatting sqref="D103 D105 D107 D109 D111 D113 D115">
    <cfRule type="cellIs" dxfId="5237" priority="83" operator="greaterThan">
      <formula>140</formula>
    </cfRule>
    <cfRule type="cellIs" dxfId="5236" priority="88" operator="between">
      <formula>60</formula>
      <formula>140</formula>
    </cfRule>
    <cfRule type="cellIs" dxfId="5235" priority="93" operator="lessThan">
      <formula>60</formula>
    </cfRule>
  </conditionalFormatting>
  <conditionalFormatting sqref="D120 D122 D124 D126 D128 D130 D132">
    <cfRule type="cellIs" dxfId="5234" priority="82" operator="greaterThan">
      <formula>140</formula>
    </cfRule>
    <cfRule type="cellIs" dxfId="5233" priority="87" operator="between">
      <formula>60</formula>
      <formula>140</formula>
    </cfRule>
    <cfRule type="cellIs" dxfId="5232" priority="92" operator="lessThan">
      <formula>60</formula>
    </cfRule>
  </conditionalFormatting>
  <conditionalFormatting sqref="D18 D20 D22 D24 D26 D28 D30">
    <cfRule type="cellIs" dxfId="5231" priority="104" operator="lessThan">
      <formula>60</formula>
    </cfRule>
    <cfRule type="cellIs" dxfId="5230" priority="105" operator="between">
      <formula>60</formula>
      <formula>140</formula>
    </cfRule>
    <cfRule type="cellIs" dxfId="5229" priority="106" operator="greaterThan">
      <formula>140</formula>
    </cfRule>
  </conditionalFormatting>
  <conditionalFormatting sqref="D35 D37 D39 D41 D43 D45 D47">
    <cfRule type="cellIs" dxfId="5228" priority="79" operator="lessThan">
      <formula>60</formula>
    </cfRule>
    <cfRule type="cellIs" dxfId="5227" priority="80" operator="between">
      <formula>60</formula>
      <formula>140</formula>
    </cfRule>
    <cfRule type="cellIs" dxfId="5226" priority="81" operator="greaterThan">
      <formula>140</formula>
    </cfRule>
  </conditionalFormatting>
  <conditionalFormatting sqref="E31:H33 C31 C33 A31:B33 O31:S33">
    <cfRule type="expression" dxfId="5225" priority="78">
      <formula>$C$32=TODAY()</formula>
    </cfRule>
  </conditionalFormatting>
  <conditionalFormatting sqref="A14:B16 C14:D14 C16:D16 E14:H16 O14:S16">
    <cfRule type="expression" dxfId="5224" priority="77">
      <formula>$C$15=TODAY()</formula>
    </cfRule>
  </conditionalFormatting>
  <conditionalFormatting sqref="A48:B50 C48:D48 C50:D50 E48:H50 O48:S50">
    <cfRule type="expression" dxfId="5223" priority="76">
      <formula>$C$49=TODAY()</formula>
    </cfRule>
  </conditionalFormatting>
  <conditionalFormatting sqref="A65:B67 C65:D65 C67:D67 E65:H67 O65:S67">
    <cfRule type="expression" dxfId="5222" priority="75">
      <formula>$C$66=TODAY()</formula>
    </cfRule>
  </conditionalFormatting>
  <conditionalFormatting sqref="A82:B84 C82:D82 C84:D84 E82:H84 O82:S84">
    <cfRule type="expression" dxfId="5221" priority="74">
      <formula>$C$83=TODAY()</formula>
    </cfRule>
  </conditionalFormatting>
  <conditionalFormatting sqref="A99:B101 C99:D99 C101:D101 E99:H101 O99:S101">
    <cfRule type="expression" dxfId="5220" priority="73">
      <formula>$C$100=TODAY()</formula>
    </cfRule>
  </conditionalFormatting>
  <conditionalFormatting sqref="A116:B118 C116:D116 C118:D118 E116:H118 O116:S118">
    <cfRule type="expression" dxfId="5219" priority="72">
      <formula>$C$117=TODAY()</formula>
    </cfRule>
  </conditionalFormatting>
  <conditionalFormatting sqref="I18:J18 I20:J20 I22:J22 I24:J24 I26:J26 I28:J28 I30:J30">
    <cfRule type="cellIs" dxfId="5218" priority="63" operator="notEqual">
      <formula>""</formula>
    </cfRule>
  </conditionalFormatting>
  <conditionalFormatting sqref="I35:J35 I37:J37 I39:J39 I41:J41 I43:J43 I45:J45 I47:J47">
    <cfRule type="cellIs" dxfId="5217" priority="62" operator="notEqual">
      <formula>""</formula>
    </cfRule>
  </conditionalFormatting>
  <conditionalFormatting sqref="I52:J52 I54:J54 I56:J56 I58:J58 I60:J60 I62:J62 I64:J64">
    <cfRule type="cellIs" dxfId="5216" priority="61" operator="notEqual">
      <formula>""</formula>
    </cfRule>
  </conditionalFormatting>
  <conditionalFormatting sqref="I69:J69 I71:J71 I73:J73 I75:J75 I77:J77 I79:J79 I81:J81">
    <cfRule type="cellIs" dxfId="5215" priority="60" operator="notEqual">
      <formula>""</formula>
    </cfRule>
  </conditionalFormatting>
  <conditionalFormatting sqref="I86:J86 I88:J88 I90:J90 I92:J92 I94:J94 I96:J96 I98:J98">
    <cfRule type="cellIs" dxfId="5214" priority="59" operator="notEqual">
      <formula>""</formula>
    </cfRule>
  </conditionalFormatting>
  <conditionalFormatting sqref="I103:J103 I105:J105 I107:J107 I109:J109 I111:J111 I113:J113 I115:J115">
    <cfRule type="cellIs" dxfId="5213" priority="58" operator="notEqual">
      <formula>""</formula>
    </cfRule>
  </conditionalFormatting>
  <conditionalFormatting sqref="I120:J120 I122:J122 I124:J124 I126:J126 I128:J128 I130:J130 I132:J132">
    <cfRule type="cellIs" dxfId="5212" priority="57" operator="notEqual">
      <formula>""</formula>
    </cfRule>
  </conditionalFormatting>
  <conditionalFormatting sqref="I31:J33">
    <cfRule type="expression" dxfId="5211" priority="56">
      <formula>$C$32=TODAY()</formula>
    </cfRule>
  </conditionalFormatting>
  <conditionalFormatting sqref="I14:J16">
    <cfRule type="expression" dxfId="5210" priority="55">
      <formula>$C$15=TODAY()</formula>
    </cfRule>
  </conditionalFormatting>
  <conditionalFormatting sqref="I48:J50">
    <cfRule type="expression" dxfId="5209" priority="54">
      <formula>$C$49=TODAY()</formula>
    </cfRule>
  </conditionalFormatting>
  <conditionalFormatting sqref="I65:J67">
    <cfRule type="expression" dxfId="5208" priority="53">
      <formula>$C$66=TODAY()</formula>
    </cfRule>
  </conditionalFormatting>
  <conditionalFormatting sqref="I82:J84">
    <cfRule type="expression" dxfId="5207" priority="52">
      <formula>$C$83=TODAY()</formula>
    </cfRule>
  </conditionalFormatting>
  <conditionalFormatting sqref="I99:J101">
    <cfRule type="expression" dxfId="5206" priority="51">
      <formula>$C$100=TODAY()</formula>
    </cfRule>
  </conditionalFormatting>
  <conditionalFormatting sqref="I116:J118">
    <cfRule type="expression" dxfId="5205" priority="50">
      <formula>$C$117=TODAY()</formula>
    </cfRule>
  </conditionalFormatting>
  <conditionalFormatting sqref="M18:N18 M20:N20 M22:N22 M24:N24 M26:N26 M28:N28 M30:N30">
    <cfRule type="cellIs" dxfId="5204" priority="42" operator="notEqual">
      <formula>""</formula>
    </cfRule>
  </conditionalFormatting>
  <conditionalFormatting sqref="M35:N35 M37:N37 M39:N39 M41:N41 M43:N43 M45:N45 M47:N47">
    <cfRule type="cellIs" dxfId="5203" priority="41" operator="notEqual">
      <formula>""</formula>
    </cfRule>
  </conditionalFormatting>
  <conditionalFormatting sqref="M52:N52 M54:N54 M56:N56 M58:N58 M60:N60 M62:N62 M64:N64">
    <cfRule type="cellIs" dxfId="5202" priority="40" operator="notEqual">
      <formula>""</formula>
    </cfRule>
  </conditionalFormatting>
  <conditionalFormatting sqref="M69:N69 M71:N71 M73:N73 M75:N75 M77:N77 M79:N79 M81:N81">
    <cfRule type="cellIs" dxfId="5201" priority="39" operator="notEqual">
      <formula>""</formula>
    </cfRule>
  </conditionalFormatting>
  <conditionalFormatting sqref="M86:N86 M88:N88 M90:N90 M92:N92 M94:N94 M96:N96 M98:N98">
    <cfRule type="cellIs" dxfId="5200" priority="38" operator="notEqual">
      <formula>""</formula>
    </cfRule>
  </conditionalFormatting>
  <conditionalFormatting sqref="M103:N103 M105:N105 M107:N107 M109:N109 M111:N111 M113:N113 M115:N115">
    <cfRule type="cellIs" dxfId="5199" priority="37" operator="notEqual">
      <formula>""</formula>
    </cfRule>
  </conditionalFormatting>
  <conditionalFormatting sqref="M120:N120 M122:N122 M124:N124 M126:N126 M128:N128 M130:N130 M132:N132">
    <cfRule type="cellIs" dxfId="5198" priority="36" operator="notEqual">
      <formula>""</formula>
    </cfRule>
  </conditionalFormatting>
  <conditionalFormatting sqref="M31:N33">
    <cfRule type="expression" dxfId="5197" priority="35">
      <formula>$C$32=TODAY()</formula>
    </cfRule>
  </conditionalFormatting>
  <conditionalFormatting sqref="M14:N16">
    <cfRule type="expression" dxfId="5196" priority="34">
      <formula>$C$15=TODAY()</formula>
    </cfRule>
  </conditionalFormatting>
  <conditionalFormatting sqref="M48:N50">
    <cfRule type="expression" dxfId="5195" priority="33">
      <formula>$C$49=TODAY()</formula>
    </cfRule>
  </conditionalFormatting>
  <conditionalFormatting sqref="M65:N67">
    <cfRule type="expression" dxfId="5194" priority="32">
      <formula>$C$66=TODAY()</formula>
    </cfRule>
  </conditionalFormatting>
  <conditionalFormatting sqref="M82:N84">
    <cfRule type="expression" dxfId="5193" priority="31">
      <formula>$C$83=TODAY()</formula>
    </cfRule>
  </conditionalFormatting>
  <conditionalFormatting sqref="M99:N101">
    <cfRule type="expression" dxfId="5192" priority="30">
      <formula>$C$100=TODAY()</formula>
    </cfRule>
  </conditionalFormatting>
  <conditionalFormatting sqref="M116:N118">
    <cfRule type="expression" dxfId="5191" priority="29">
      <formula>$C$117=TODAY()</formula>
    </cfRule>
  </conditionalFormatting>
  <conditionalFormatting sqref="K18:L18 K20:L20 K22:L22 K24:L24 K26:L26 K28:L28 K30:L30">
    <cfRule type="cellIs" dxfId="5190" priority="21" operator="notEqual">
      <formula>""</formula>
    </cfRule>
  </conditionalFormatting>
  <conditionalFormatting sqref="K35:L35 K37:L37 K39:L39 K41:L41 K43:L43 K45:L45 K47:L47">
    <cfRule type="cellIs" dxfId="5189" priority="20" operator="notEqual">
      <formula>""</formula>
    </cfRule>
  </conditionalFormatting>
  <conditionalFormatting sqref="K52:L52 K54:L54 K56:L56 K58:L58 K60:L60 K62:L62 K64:L64">
    <cfRule type="cellIs" dxfId="5188" priority="19" operator="notEqual">
      <formula>""</formula>
    </cfRule>
  </conditionalFormatting>
  <conditionalFormatting sqref="K69:L69 K71:L71 K73:L73 K75:L75 K77:L77 K79:L79 K81:L81">
    <cfRule type="cellIs" dxfId="5187" priority="18" operator="notEqual">
      <formula>""</formula>
    </cfRule>
  </conditionalFormatting>
  <conditionalFormatting sqref="K86:L86 K88:L88 K90:L90 K92:L92 K94:L94 K96:L96 K98:L98">
    <cfRule type="cellIs" dxfId="5186" priority="17" operator="notEqual">
      <formula>""</formula>
    </cfRule>
  </conditionalFormatting>
  <conditionalFormatting sqref="K103:L103 K105:L105 K107:L107 K109:L109 K111:L111 K113:L113 K115:L115">
    <cfRule type="cellIs" dxfId="5185" priority="16" operator="notEqual">
      <formula>""</formula>
    </cfRule>
  </conditionalFormatting>
  <conditionalFormatting sqref="K120:L120 K122:L122 K124:L124 K126:L126 K128:L128 K130:L130 K132:L132">
    <cfRule type="cellIs" dxfId="5184" priority="15" operator="notEqual">
      <formula>""</formula>
    </cfRule>
  </conditionalFormatting>
  <conditionalFormatting sqref="K31:L33">
    <cfRule type="expression" dxfId="5183" priority="14">
      <formula>$C$32=TODAY()</formula>
    </cfRule>
  </conditionalFormatting>
  <conditionalFormatting sqref="K14:L16">
    <cfRule type="expression" dxfId="5182" priority="13">
      <formula>$C$15=TODAY()</formula>
    </cfRule>
  </conditionalFormatting>
  <conditionalFormatting sqref="K48:L50">
    <cfRule type="expression" dxfId="5181" priority="12">
      <formula>$C$49=TODAY()</formula>
    </cfRule>
  </conditionalFormatting>
  <conditionalFormatting sqref="K65:L67">
    <cfRule type="expression" dxfId="5180" priority="11">
      <formula>$C$66=TODAY()</formula>
    </cfRule>
  </conditionalFormatting>
  <conditionalFormatting sqref="K82:L84">
    <cfRule type="expression" dxfId="5179" priority="10">
      <formula>$C$83=TODAY()</formula>
    </cfRule>
  </conditionalFormatting>
  <conditionalFormatting sqref="K99:L101">
    <cfRule type="expression" dxfId="5178" priority="9">
      <formula>$C$100=TODAY()</formula>
    </cfRule>
  </conditionalFormatting>
  <conditionalFormatting sqref="K116:L118">
    <cfRule type="expression" dxfId="517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DFA8EEE8-3F2D-5A4F-B43F-6EB00E9C2B91}">
      <formula1>0</formula1>
      <formula2>0.999305555555556</formula2>
    </dataValidation>
  </dataValidations>
  <hyperlinks>
    <hyperlink ref="A1:B1" location="Kalender!B13" display="  ◀   zurück zum Menü" xr:uid="{68B2345B-F9AD-8C4C-84FD-F372E69C3BDE}"/>
    <hyperlink ref="I6:J6" location="'Persönliche Daten'!A1" display="'Persönliche Daten'!A1" xr:uid="{39800FD1-C6BD-0C4B-9C95-9B48DE9D952C}"/>
    <hyperlink ref="I7:J7" location="Table1!A1" display="Table1!A1" xr:uid="{468B6E60-A467-5449-977F-1CFC298061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B10A4B3-8F44-FB41-8CB8-2BF25E86E6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5204A30-E03E-E44D-8AB4-EE8DE13AC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A7C6F5A-E676-C24E-BE73-2F37B079443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E069DC2B-8581-9940-BB66-2D2518E60A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BB4088B-C5BD-DA49-9EE8-3EBC4641A8B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76394BEC-E108-454A-B6EE-E7CD58D44FB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02E42B-2FB5-5A40-875E-D1CC7953EF6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92A67FB-B2DA-D04F-9957-2619A3BE0F3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463EAB5-9F6E-444B-81BD-9C89C778E33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1D8D522-4898-CB48-A51D-45DEB0AECEE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8B4425B-EEAB-4443-9F1E-8B25207C289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AAF0E9-5199-444F-ADD5-54CA9E4FE5D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ABA47BD-9697-2940-8FC5-8CCBF06F389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2272612-0BB0-8F40-9D7F-5BD560DD67C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13A1E-F67C-B149-A9D6-FA0ABE8A58C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87B54A8-1EA3-2F46-B4A9-200886559D8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594DFEA9-04F0-B84C-9077-BA7228AC23D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888D9A3-0A7D-8747-9E50-E29AB8B467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67DF361-8D52-C545-A999-8DC1396482D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A400301-CDAF-D941-A8C5-D3B754BB9DD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EFD3B0-F69B-9840-B590-1358F74CF41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F7DC3D-9ECF-E243-BD34-00113CB3425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8871861-6765-B94D-8958-B7488AE929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1ECD962-836A-E948-BD72-61E989B38F0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1F25312-7DE2-9A4E-A368-2B704C8AC2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BB6B21-C803-C043-A9DA-8C14DF9A6C9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450A5F8-8914-C046-ADDF-ADAA60DDC0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FC4A3DD-8D61-B543-9AC3-0F1FEA3C403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65831E0-ECD1-AD45-8E11-9AA69CFD53ED}">
          <x14:formula1>
            <xm:f>Einstellungen!$H$7:$H$19</xm:f>
          </x14:formula1>
          <xm:sqref>H17:H30 H34:H47 H51:H64 H68:H81 H85:H98 H102:H115 H119:H132</xm:sqref>
        </x14:dataValidation>
        <x14:dataValidation type="list" allowBlank="1" showInputMessage="1" showErrorMessage="1" xr:uid="{6877F32A-1B3E-F248-B242-A64F078AA32F}">
          <x14:formula1>
            <xm:f>Einstellungen!$F$7:$F$19</xm:f>
          </x14:formula1>
          <xm:sqref>G17:G30 G34:G47 G51:G64 G68:G81 G85:G98 G102:G115 G119:G132</xm:sqref>
        </x14:dataValidation>
        <x14:dataValidation type="list" allowBlank="1" showInputMessage="1" showErrorMessage="1" xr:uid="{462B3B5B-F192-014E-A631-93F61A3FB7CF}">
          <x14:formula1>
            <xm:f>Einstellungen!$D$7:$D$19</xm:f>
          </x14:formula1>
          <xm:sqref>F17:F30 F34:F47 F51:F64 F68:F81 F85:F98 F102:F115 F119:F132</xm:sqref>
        </x14:dataValidation>
        <x14:dataValidation type="list" allowBlank="1" showInputMessage="1" showErrorMessage="1" xr:uid="{7C2C018E-0954-CD4E-8E7F-3DC8933FA39A}">
          <x14:formula1>
            <xm:f>Einstellungen!$B$7:$B$19</xm:f>
          </x14:formula1>
          <xm:sqref>E17:E30 E34:E47 E51:E64 E68:E81 E85:E98 E102:E115 E119:E132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D0623-865E-B349-8D77-0868C30E514D}">
  <sheetPr codeName="Tabelle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Kalender!K14</f>
        <v>22. Januar 2024 bis 28. Januar 2024</v>
      </c>
      <c r="S2" s="53"/>
    </row>
    <row r="3" spans="1:19" ht="30" customHeight="1">
      <c r="A3" s="161"/>
      <c r="B3" s="120"/>
      <c r="C3" s="120"/>
      <c r="D3" s="120"/>
      <c r="E3" s="120"/>
      <c r="F3" s="120"/>
      <c r="G3" s="120"/>
      <c r="H3" s="120"/>
      <c r="I3" s="120"/>
      <c r="J3" s="120"/>
      <c r="K3" s="120"/>
      <c r="L3" s="120"/>
      <c r="M3" s="120"/>
      <c r="N3" s="120"/>
      <c r="O3" s="120"/>
      <c r="P3" s="120"/>
      <c r="Q3" s="44"/>
      <c r="R3" s="107" t="str">
        <f>Kalender!J14</f>
        <v>Woche 4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Kalender!C14</f>
        <v>45313</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Kalender!D14</f>
        <v>45314</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Kalender!E14</f>
        <v>45315</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Kalender!F14</f>
        <v>45316</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Kalender!G14</f>
        <v>45317</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Kalender!H14</f>
        <v>45318</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Kalender!I14</f>
        <v>45319</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45313</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45314</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45315</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45316</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45317</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45318</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45319</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ce/VMRHpdtjC5+8p2q0HhMYidoM23/SnvfRhOlWR8iHcyL2ulQ0uIl8RJBXZTFKOnIsSN4xIQ+mzQH+X0lldvw==" saltValue="Rmcs7ssReFig14RtCtJA+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148" priority="103" operator="notEqual">
      <formula>""</formula>
    </cfRule>
  </conditionalFormatting>
  <conditionalFormatting sqref="O35:P35 O37:P37 O39:P39 O41:P41 O43:P43 O45:P45 O47:P47">
    <cfRule type="cellIs" dxfId="5147" priority="102" operator="notEqual">
      <formula>""</formula>
    </cfRule>
  </conditionalFormatting>
  <conditionalFormatting sqref="O52:P52 O54:P54 O56:P56 O58:P58 O60:P60 O62:P62 O64:P64">
    <cfRule type="cellIs" dxfId="5146" priority="101" operator="notEqual">
      <formula>""</formula>
    </cfRule>
  </conditionalFormatting>
  <conditionalFormatting sqref="O69:P69 O71:P71 O73:P73 O75:P75 O77:P77 O79:P79 O81:P81">
    <cfRule type="cellIs" dxfId="5145" priority="100" operator="notEqual">
      <formula>""</formula>
    </cfRule>
  </conditionalFormatting>
  <conditionalFormatting sqref="O86:P86 O88:P88 O90:P90 O92:P92 O94:P94 O96:P96 O98:P98">
    <cfRule type="cellIs" dxfId="5144" priority="99" operator="notEqual">
      <formula>""</formula>
    </cfRule>
  </conditionalFormatting>
  <conditionalFormatting sqref="O103:P103 O105:P105 O107:P107 O109:P109 O111:P111 O113:P113 O115:P115">
    <cfRule type="cellIs" dxfId="5143" priority="98" operator="notEqual">
      <formula>""</formula>
    </cfRule>
  </conditionalFormatting>
  <conditionalFormatting sqref="O120:P120 O122:P122 O124:P124 O126:P126 O128:P128 O130:P130 O132:P132">
    <cfRule type="cellIs" dxfId="5142" priority="97" operator="notEqual">
      <formula>""</formula>
    </cfRule>
  </conditionalFormatting>
  <conditionalFormatting sqref="D52 D54 D56 D58 D60 D62 D64">
    <cfRule type="cellIs" dxfId="5141" priority="86" operator="greaterThan">
      <formula>140</formula>
    </cfRule>
    <cfRule type="cellIs" dxfId="5140" priority="91" operator="between">
      <formula>60</formula>
      <formula>140</formula>
    </cfRule>
    <cfRule type="cellIs" dxfId="5139" priority="96" operator="lessThan">
      <formula>60</formula>
    </cfRule>
  </conditionalFormatting>
  <conditionalFormatting sqref="D69 D71 D73 D75 D77 D79 D81">
    <cfRule type="cellIs" dxfId="5138" priority="85" operator="greaterThan">
      <formula>160</formula>
    </cfRule>
    <cfRule type="cellIs" dxfId="5137" priority="90" operator="between">
      <formula>60</formula>
      <formula>140</formula>
    </cfRule>
    <cfRule type="cellIs" dxfId="5136" priority="95" operator="lessThan">
      <formula>60</formula>
    </cfRule>
  </conditionalFormatting>
  <conditionalFormatting sqref="D86 D88 D90 D92 D94 D96 D98">
    <cfRule type="cellIs" dxfId="5135" priority="84" operator="greaterThan">
      <formula>140</formula>
    </cfRule>
    <cfRule type="cellIs" dxfId="5134" priority="89" operator="between">
      <formula>40</formula>
      <formula>140</formula>
    </cfRule>
    <cfRule type="cellIs" dxfId="5133" priority="94" operator="lessThan">
      <formula>60</formula>
    </cfRule>
  </conditionalFormatting>
  <conditionalFormatting sqref="D103 D105 D107 D109 D111 D113 D115">
    <cfRule type="cellIs" dxfId="5132" priority="83" operator="greaterThan">
      <formula>140</formula>
    </cfRule>
    <cfRule type="cellIs" dxfId="5131" priority="88" operator="between">
      <formula>60</formula>
      <formula>140</formula>
    </cfRule>
    <cfRule type="cellIs" dxfId="5130" priority="93" operator="lessThan">
      <formula>60</formula>
    </cfRule>
  </conditionalFormatting>
  <conditionalFormatting sqref="D120 D122 D124 D126 D128 D130 D132">
    <cfRule type="cellIs" dxfId="5129" priority="82" operator="greaterThan">
      <formula>140</formula>
    </cfRule>
    <cfRule type="cellIs" dxfId="5128" priority="87" operator="between">
      <formula>60</formula>
      <formula>140</formula>
    </cfRule>
    <cfRule type="cellIs" dxfId="5127" priority="92" operator="lessThan">
      <formula>60</formula>
    </cfRule>
  </conditionalFormatting>
  <conditionalFormatting sqref="D18 D20 D22 D24 D26 D28 D30">
    <cfRule type="cellIs" dxfId="5126" priority="104" operator="lessThan">
      <formula>60</formula>
    </cfRule>
    <cfRule type="cellIs" dxfId="5125" priority="105" operator="between">
      <formula>60</formula>
      <formula>140</formula>
    </cfRule>
    <cfRule type="cellIs" dxfId="5124" priority="106" operator="greaterThan">
      <formula>140</formula>
    </cfRule>
  </conditionalFormatting>
  <conditionalFormatting sqref="D35 D37 D39 D41 D43 D45 D47">
    <cfRule type="cellIs" dxfId="5123" priority="79" operator="lessThan">
      <formula>60</formula>
    </cfRule>
    <cfRule type="cellIs" dxfId="5122" priority="80" operator="between">
      <formula>60</formula>
      <formula>140</formula>
    </cfRule>
    <cfRule type="cellIs" dxfId="5121" priority="81" operator="greaterThan">
      <formula>140</formula>
    </cfRule>
  </conditionalFormatting>
  <conditionalFormatting sqref="E31:H33 C31 C33 A31:B33 O31:S33">
    <cfRule type="expression" dxfId="5120" priority="78">
      <formula>$C$32=TODAY()</formula>
    </cfRule>
  </conditionalFormatting>
  <conditionalFormatting sqref="A14:B16 C14:D14 C16:D16 E14:H16 O14:S16">
    <cfRule type="expression" dxfId="5119" priority="77">
      <formula>$C$15=TODAY()</formula>
    </cfRule>
  </conditionalFormatting>
  <conditionalFormatting sqref="A48:B50 C48:D48 C50:D50 E48:H50 O48:S50">
    <cfRule type="expression" dxfId="5118" priority="76">
      <formula>$C$49=TODAY()</formula>
    </cfRule>
  </conditionalFormatting>
  <conditionalFormatting sqref="A65:B67 C65:D65 C67:D67 E65:H67 O65:S67">
    <cfRule type="expression" dxfId="5117" priority="75">
      <formula>$C$66=TODAY()</formula>
    </cfRule>
  </conditionalFormatting>
  <conditionalFormatting sqref="A82:B84 C82:D82 C84:D84 E82:H84 O82:S84">
    <cfRule type="expression" dxfId="5116" priority="74">
      <formula>$C$83=TODAY()</formula>
    </cfRule>
  </conditionalFormatting>
  <conditionalFormatting sqref="A99:B101 C99:D99 C101:D101 E99:H101 O99:S101">
    <cfRule type="expression" dxfId="5115" priority="73">
      <formula>$C$100=TODAY()</formula>
    </cfRule>
  </conditionalFormatting>
  <conditionalFormatting sqref="A116:B118 C116:D116 C118:D118 E116:H118 O116:S118">
    <cfRule type="expression" dxfId="5114" priority="72">
      <formula>$C$117=TODAY()</formula>
    </cfRule>
  </conditionalFormatting>
  <conditionalFormatting sqref="I18:J18 I20:J20 I22:J22 I24:J24 I26:J26 I28:J28 I30:J30">
    <cfRule type="cellIs" dxfId="5113" priority="63" operator="notEqual">
      <formula>""</formula>
    </cfRule>
  </conditionalFormatting>
  <conditionalFormatting sqref="I35:J35 I37:J37 I39:J39 I41:J41 I43:J43 I45:J45 I47:J47">
    <cfRule type="cellIs" dxfId="5112" priority="62" operator="notEqual">
      <formula>""</formula>
    </cfRule>
  </conditionalFormatting>
  <conditionalFormatting sqref="I52:J52 I54:J54 I56:J56 I58:J58 I60:J60 I62:J62 I64:J64">
    <cfRule type="cellIs" dxfId="5111" priority="61" operator="notEqual">
      <formula>""</formula>
    </cfRule>
  </conditionalFormatting>
  <conditionalFormatting sqref="I69:J69 I71:J71 I73:J73 I75:J75 I77:J77 I79:J79 I81:J81">
    <cfRule type="cellIs" dxfId="5110" priority="60" operator="notEqual">
      <formula>""</formula>
    </cfRule>
  </conditionalFormatting>
  <conditionalFormatting sqref="I86:J86 I88:J88 I90:J90 I92:J92 I94:J94 I96:J96 I98:J98">
    <cfRule type="cellIs" dxfId="5109" priority="59" operator="notEqual">
      <formula>""</formula>
    </cfRule>
  </conditionalFormatting>
  <conditionalFormatting sqref="I103:J103 I105:J105 I107:J107 I109:J109 I111:J111 I113:J113 I115:J115">
    <cfRule type="cellIs" dxfId="5108" priority="58" operator="notEqual">
      <formula>""</formula>
    </cfRule>
  </conditionalFormatting>
  <conditionalFormatting sqref="I120:J120 I122:J122 I124:J124 I126:J126 I128:J128 I130:J130 I132:J132">
    <cfRule type="cellIs" dxfId="5107" priority="57" operator="notEqual">
      <formula>""</formula>
    </cfRule>
  </conditionalFormatting>
  <conditionalFormatting sqref="I31:J33">
    <cfRule type="expression" dxfId="5106" priority="56">
      <formula>$C$32=TODAY()</formula>
    </cfRule>
  </conditionalFormatting>
  <conditionalFormatting sqref="I14:J16">
    <cfRule type="expression" dxfId="5105" priority="55">
      <formula>$C$15=TODAY()</formula>
    </cfRule>
  </conditionalFormatting>
  <conditionalFormatting sqref="I48:J50">
    <cfRule type="expression" dxfId="5104" priority="54">
      <formula>$C$49=TODAY()</formula>
    </cfRule>
  </conditionalFormatting>
  <conditionalFormatting sqref="I65:J67">
    <cfRule type="expression" dxfId="5103" priority="53">
      <formula>$C$66=TODAY()</formula>
    </cfRule>
  </conditionalFormatting>
  <conditionalFormatting sqref="I82:J84">
    <cfRule type="expression" dxfId="5102" priority="52">
      <formula>$C$83=TODAY()</formula>
    </cfRule>
  </conditionalFormatting>
  <conditionalFormatting sqref="I99:J101">
    <cfRule type="expression" dxfId="5101" priority="51">
      <formula>$C$100=TODAY()</formula>
    </cfRule>
  </conditionalFormatting>
  <conditionalFormatting sqref="I116:J118">
    <cfRule type="expression" dxfId="5100" priority="50">
      <formula>$C$117=TODAY()</formula>
    </cfRule>
  </conditionalFormatting>
  <conditionalFormatting sqref="M18:N18 M20:N20 M22:N22 M24:N24 M26:N26 M28:N28 M30:N30">
    <cfRule type="cellIs" dxfId="5099" priority="42" operator="notEqual">
      <formula>""</formula>
    </cfRule>
  </conditionalFormatting>
  <conditionalFormatting sqref="M35:N35 M37:N37 M39:N39 M41:N41 M43:N43 M45:N45 M47:N47">
    <cfRule type="cellIs" dxfId="5098" priority="41" operator="notEqual">
      <formula>""</formula>
    </cfRule>
  </conditionalFormatting>
  <conditionalFormatting sqref="M52:N52 M54:N54 M56:N56 M58:N58 M60:N60 M62:N62 M64:N64">
    <cfRule type="cellIs" dxfId="5097" priority="40" operator="notEqual">
      <formula>""</formula>
    </cfRule>
  </conditionalFormatting>
  <conditionalFormatting sqref="M69:N69 M71:N71 M73:N73 M75:N75 M77:N77 M79:N79 M81:N81">
    <cfRule type="cellIs" dxfId="5096" priority="39" operator="notEqual">
      <formula>""</formula>
    </cfRule>
  </conditionalFormatting>
  <conditionalFormatting sqref="M86:N86 M88:N88 M90:N90 M92:N92 M94:N94 M96:N96 M98:N98">
    <cfRule type="cellIs" dxfId="5095" priority="38" operator="notEqual">
      <formula>""</formula>
    </cfRule>
  </conditionalFormatting>
  <conditionalFormatting sqref="M103:N103 M105:N105 M107:N107 M109:N109 M111:N111 M113:N113 M115:N115">
    <cfRule type="cellIs" dxfId="5094" priority="37" operator="notEqual">
      <formula>""</formula>
    </cfRule>
  </conditionalFormatting>
  <conditionalFormatting sqref="M120:N120 M122:N122 M124:N124 M126:N126 M128:N128 M130:N130 M132:N132">
    <cfRule type="cellIs" dxfId="5093" priority="36" operator="notEqual">
      <formula>""</formula>
    </cfRule>
  </conditionalFormatting>
  <conditionalFormatting sqref="M31:N33">
    <cfRule type="expression" dxfId="5092" priority="35">
      <formula>$C$32=TODAY()</formula>
    </cfRule>
  </conditionalFormatting>
  <conditionalFormatting sqref="M14:N16">
    <cfRule type="expression" dxfId="5091" priority="34">
      <formula>$C$15=TODAY()</formula>
    </cfRule>
  </conditionalFormatting>
  <conditionalFormatting sqref="M48:N50">
    <cfRule type="expression" dxfId="5090" priority="33">
      <formula>$C$49=TODAY()</formula>
    </cfRule>
  </conditionalFormatting>
  <conditionalFormatting sqref="M65:N67">
    <cfRule type="expression" dxfId="5089" priority="32">
      <formula>$C$66=TODAY()</formula>
    </cfRule>
  </conditionalFormatting>
  <conditionalFormatting sqref="M82:N84">
    <cfRule type="expression" dxfId="5088" priority="31">
      <formula>$C$83=TODAY()</formula>
    </cfRule>
  </conditionalFormatting>
  <conditionalFormatting sqref="M99:N101">
    <cfRule type="expression" dxfId="5087" priority="30">
      <formula>$C$100=TODAY()</formula>
    </cfRule>
  </conditionalFormatting>
  <conditionalFormatting sqref="M116:N118">
    <cfRule type="expression" dxfId="5086" priority="29">
      <formula>$C$117=TODAY()</formula>
    </cfRule>
  </conditionalFormatting>
  <conditionalFormatting sqref="K18:L18 K20:L20 K22:L22 K24:L24 K26:L26 K28:L28 K30:L30">
    <cfRule type="cellIs" dxfId="5085" priority="21" operator="notEqual">
      <formula>""</formula>
    </cfRule>
  </conditionalFormatting>
  <conditionalFormatting sqref="K35:L35 K37:L37 K39:L39 K41:L41 K43:L43 K45:L45 K47:L47">
    <cfRule type="cellIs" dxfId="5084" priority="20" operator="notEqual">
      <formula>""</formula>
    </cfRule>
  </conditionalFormatting>
  <conditionalFormatting sqref="K52:L52 K54:L54 K56:L56 K58:L58 K60:L60 K62:L62 K64:L64">
    <cfRule type="cellIs" dxfId="5083" priority="19" operator="notEqual">
      <formula>""</formula>
    </cfRule>
  </conditionalFormatting>
  <conditionalFormatting sqref="K69:L69 K71:L71 K73:L73 K75:L75 K77:L77 K79:L79 K81:L81">
    <cfRule type="cellIs" dxfId="5082" priority="18" operator="notEqual">
      <formula>""</formula>
    </cfRule>
  </conditionalFormatting>
  <conditionalFormatting sqref="K86:L86 K88:L88 K90:L90 K92:L92 K94:L94 K96:L96 K98:L98">
    <cfRule type="cellIs" dxfId="5081" priority="17" operator="notEqual">
      <formula>""</formula>
    </cfRule>
  </conditionalFormatting>
  <conditionalFormatting sqref="K103:L103 K105:L105 K107:L107 K109:L109 K111:L111 K113:L113 K115:L115">
    <cfRule type="cellIs" dxfId="5080" priority="16" operator="notEqual">
      <formula>""</formula>
    </cfRule>
  </conditionalFormatting>
  <conditionalFormatting sqref="K120:L120 K122:L122 K124:L124 K126:L126 K128:L128 K130:L130 K132:L132">
    <cfRule type="cellIs" dxfId="5079" priority="15" operator="notEqual">
      <formula>""</formula>
    </cfRule>
  </conditionalFormatting>
  <conditionalFormatting sqref="K31:L33">
    <cfRule type="expression" dxfId="5078" priority="14">
      <formula>$C$32=TODAY()</formula>
    </cfRule>
  </conditionalFormatting>
  <conditionalFormatting sqref="K14:L16">
    <cfRule type="expression" dxfId="5077" priority="13">
      <formula>$C$15=TODAY()</formula>
    </cfRule>
  </conditionalFormatting>
  <conditionalFormatting sqref="K48:L50">
    <cfRule type="expression" dxfId="5076" priority="12">
      <formula>$C$49=TODAY()</formula>
    </cfRule>
  </conditionalFormatting>
  <conditionalFormatting sqref="K65:L67">
    <cfRule type="expression" dxfId="5075" priority="11">
      <formula>$C$66=TODAY()</formula>
    </cfRule>
  </conditionalFormatting>
  <conditionalFormatting sqref="K82:L84">
    <cfRule type="expression" dxfId="5074" priority="10">
      <formula>$C$83=TODAY()</formula>
    </cfRule>
  </conditionalFormatting>
  <conditionalFormatting sqref="K99:L101">
    <cfRule type="expression" dxfId="5073" priority="9">
      <formula>$C$100=TODAY()</formula>
    </cfRule>
  </conditionalFormatting>
  <conditionalFormatting sqref="K116:L118">
    <cfRule type="expression" dxfId="507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E769B43-3232-BE4D-953B-C7D8B151B48B}">
      <formula1>0</formula1>
      <formula2>0.999305555555556</formula2>
    </dataValidation>
  </dataValidations>
  <hyperlinks>
    <hyperlink ref="A1:B1" location="Kalender!B14" display="  ◀   zurück zum Menü" xr:uid="{2720755B-5BA7-2C4C-A96E-B5334E081196}"/>
    <hyperlink ref="I6:J6" location="'Persönliche Daten'!A1" display="'Persönliche Daten'!A1" xr:uid="{F075003B-7436-9D48-95E3-1A9E43289344}"/>
    <hyperlink ref="I7:J7" location="Table1!A1" display="Table1!A1" xr:uid="{F47F7B46-C9E2-E945-8641-74F6D34A826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E732EF-6684-9A4C-86D6-766AA2CAF333}">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B187813-0513-354D-A4C2-CBC8F311FF7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E2C070-01B5-3742-968C-EB9DA6451FA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D527281-4B91-0747-936E-5D8CDDC6BFB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9C0DB23-5216-9340-BEAB-BE577AB9FD4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2299B01-0A36-FE45-A4A6-5CA7FC15AC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D7C2282-F816-8645-988A-8F290021A53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83F9F82-C190-0748-A766-6A576C0E6F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553288E-C84B-E34B-A432-65C8D6072D6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141E0D6-5A6F-F14D-A4AC-B70097A9C91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C93C68-8ED7-294A-8B27-445D069636C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84620B8-48BD-B948-9139-69B7460FB6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3222E92-3256-5745-9820-AE33FCEF5F4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64F297F-9481-2543-930A-0E26E458F21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94D54CF-64DB-C347-ADCF-6A94BD5B5CD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2FC8933-999C-A545-A0A5-512F564418E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B3C4D9A-9008-1247-982B-6193F481A9C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1ECCBE2-829D-EB4C-9028-43067B4776E6}">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7F1ED5A-3EFF-F14A-B320-5B7D0C4251A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75F298D-E150-C842-BFA0-2D299C7C44E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1576D1-2283-584E-8C5B-E1F256BB7B7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380D6B0-9158-384E-8531-571F864CC238}">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4114B8F-96E1-7F48-8FBC-26160CDC2BE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F0FE399-0841-2E4F-946A-BCA3492180A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65953D0-FE51-044D-9AC9-155492D4A5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DDAE268-436A-8247-A02D-95DF2CCE73E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25DA822-8D85-ED4F-AB4C-3CFC765E0DF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79ACC72-980E-224E-96E2-75F55945043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7199214-32B4-D241-B510-8D4063ED0CA5}">
          <x14:formula1>
            <xm:f>Einstellungen!$H$7:$H$19</xm:f>
          </x14:formula1>
          <xm:sqref>H17:H30 H34:H47 H51:H64 H68:H81 H85:H98 H102:H115 H119:H132</xm:sqref>
        </x14:dataValidation>
        <x14:dataValidation type="list" allowBlank="1" showInputMessage="1" showErrorMessage="1" xr:uid="{AEBB41B6-7896-AD4D-9A7F-EC4617E2221A}">
          <x14:formula1>
            <xm:f>Einstellungen!$F$7:$F$19</xm:f>
          </x14:formula1>
          <xm:sqref>G17:G30 G34:G47 G51:G64 G68:G81 G85:G98 G102:G115 G119:G132</xm:sqref>
        </x14:dataValidation>
        <x14:dataValidation type="list" allowBlank="1" showInputMessage="1" showErrorMessage="1" xr:uid="{F272DDBD-F6E1-174A-8304-BFE7E633E743}">
          <x14:formula1>
            <xm:f>Einstellungen!$D$7:$D$19</xm:f>
          </x14:formula1>
          <xm:sqref>F17:F30 F34:F47 F51:F64 F68:F81 F85:F98 F102:F115 F119:F132</xm:sqref>
        </x14:dataValidation>
        <x14:dataValidation type="list" allowBlank="1" showInputMessage="1" showErrorMessage="1" xr:uid="{D75E3764-DB98-A44B-8AC4-9D34C211F34F}">
          <x14:formula1>
            <xm:f>Einstellungen!$B$7:$B$19</xm:f>
          </x14:formula1>
          <xm:sqref>E17:E30 E34:E47 E51:E64 E68:E81 E85:E98 E102:E115 E119:E132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ECA6-7D9F-9B45-A11B-BB748D6444AF}">
  <sheetPr codeName="Tabelle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Kalender!K15</f>
        <v>29. Januar 2024 bis 4. Februar 2024</v>
      </c>
      <c r="S2" s="53"/>
    </row>
    <row r="3" spans="1:19" ht="30" customHeight="1">
      <c r="A3" s="161"/>
      <c r="B3" s="120"/>
      <c r="C3" s="120"/>
      <c r="D3" s="120"/>
      <c r="E3" s="120"/>
      <c r="F3" s="120"/>
      <c r="G3" s="120"/>
      <c r="H3" s="120"/>
      <c r="I3" s="120"/>
      <c r="J3" s="120"/>
      <c r="K3" s="120"/>
      <c r="L3" s="120"/>
      <c r="M3" s="120"/>
      <c r="N3" s="120"/>
      <c r="O3" s="120"/>
      <c r="P3" s="120"/>
      <c r="Q3" s="44"/>
      <c r="R3" s="107" t="str">
        <f>Kalender!J15</f>
        <v>Woche 5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Kalender!C15</f>
        <v>45320</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Kalender!D15</f>
        <v>45321</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Kalender!E15</f>
        <v>45322</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Kalender!F15</f>
        <v>45323</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Kalender!G15</f>
        <v>45324</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Kalender!H15</f>
        <v>45325</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Kalender!I15</f>
        <v>45326</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45320</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45321</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45322</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45323</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45324</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45325</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45326</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S8mOF62uwjWYp+plsn+X1CMnUvhCa8WoyKCHGOdQJyUChWrhToVh6FWFlzldRvO09BBErWE9vshtGrkEiT/PPA==" saltValue="oLZYSvzRMoVDBU8RHNh48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043" priority="103" operator="notEqual">
      <formula>""</formula>
    </cfRule>
  </conditionalFormatting>
  <conditionalFormatting sqref="O35:P35 O37:P37 O39:P39 O41:P41 O43:P43 O45:P45 O47:P47">
    <cfRule type="cellIs" dxfId="5042" priority="102" operator="notEqual">
      <formula>""</formula>
    </cfRule>
  </conditionalFormatting>
  <conditionalFormatting sqref="O52:P52 O54:P54 O56:P56 O58:P58 O60:P60 O62:P62 O64:P64">
    <cfRule type="cellIs" dxfId="5041" priority="101" operator="notEqual">
      <formula>""</formula>
    </cfRule>
  </conditionalFormatting>
  <conditionalFormatting sqref="O69:P69 O71:P71 O73:P73 O75:P75 O77:P77 O79:P79 O81:P81">
    <cfRule type="cellIs" dxfId="5040" priority="100" operator="notEqual">
      <formula>""</formula>
    </cfRule>
  </conditionalFormatting>
  <conditionalFormatting sqref="O86:P86 O88:P88 O90:P90 O92:P92 O94:P94 O96:P96 O98:P98">
    <cfRule type="cellIs" dxfId="5039" priority="99" operator="notEqual">
      <formula>""</formula>
    </cfRule>
  </conditionalFormatting>
  <conditionalFormatting sqref="O103:P103 O105:P105 O107:P107 O109:P109 O111:P111 O113:P113 O115:P115">
    <cfRule type="cellIs" dxfId="5038" priority="98" operator="notEqual">
      <formula>""</formula>
    </cfRule>
  </conditionalFormatting>
  <conditionalFormatting sqref="O120:P120 O122:P122 O124:P124 O126:P126 O128:P128 O130:P130 O132:P132">
    <cfRule type="cellIs" dxfId="5037" priority="97" operator="notEqual">
      <formula>""</formula>
    </cfRule>
  </conditionalFormatting>
  <conditionalFormatting sqref="D52 D54 D56 D58 D60 D62 D64">
    <cfRule type="cellIs" dxfId="5036" priority="86" operator="greaterThan">
      <formula>140</formula>
    </cfRule>
    <cfRule type="cellIs" dxfId="5035" priority="91" operator="between">
      <formula>60</formula>
      <formula>140</formula>
    </cfRule>
    <cfRule type="cellIs" dxfId="5034" priority="96" operator="lessThan">
      <formula>60</formula>
    </cfRule>
  </conditionalFormatting>
  <conditionalFormatting sqref="D69 D71 D73 D75 D77 D79 D81">
    <cfRule type="cellIs" dxfId="5033" priority="85" operator="greaterThan">
      <formula>160</formula>
    </cfRule>
    <cfRule type="cellIs" dxfId="5032" priority="90" operator="between">
      <formula>60</formula>
      <formula>140</formula>
    </cfRule>
    <cfRule type="cellIs" dxfId="5031" priority="95" operator="lessThan">
      <formula>60</formula>
    </cfRule>
  </conditionalFormatting>
  <conditionalFormatting sqref="D86 D88 D90 D92 D94 D96 D98">
    <cfRule type="cellIs" dxfId="5030" priority="84" operator="greaterThan">
      <formula>140</formula>
    </cfRule>
    <cfRule type="cellIs" dxfId="5029" priority="89" operator="between">
      <formula>40</formula>
      <formula>140</formula>
    </cfRule>
    <cfRule type="cellIs" dxfId="5028" priority="94" operator="lessThan">
      <formula>60</formula>
    </cfRule>
  </conditionalFormatting>
  <conditionalFormatting sqref="D103 D105 D107 D109 D111 D113 D115">
    <cfRule type="cellIs" dxfId="5027" priority="83" operator="greaterThan">
      <formula>140</formula>
    </cfRule>
    <cfRule type="cellIs" dxfId="5026" priority="88" operator="between">
      <formula>60</formula>
      <formula>140</formula>
    </cfRule>
    <cfRule type="cellIs" dxfId="5025" priority="93" operator="lessThan">
      <formula>60</formula>
    </cfRule>
  </conditionalFormatting>
  <conditionalFormatting sqref="D120 D122 D124 D126 D128 D130 D132">
    <cfRule type="cellIs" dxfId="5024" priority="82" operator="greaterThan">
      <formula>140</formula>
    </cfRule>
    <cfRule type="cellIs" dxfId="5023" priority="87" operator="between">
      <formula>60</formula>
      <formula>140</formula>
    </cfRule>
    <cfRule type="cellIs" dxfId="5022" priority="92" operator="lessThan">
      <formula>60</formula>
    </cfRule>
  </conditionalFormatting>
  <conditionalFormatting sqref="D18 D20 D22 D24 D26 D28 D30">
    <cfRule type="cellIs" dxfId="5021" priority="104" operator="lessThan">
      <formula>60</formula>
    </cfRule>
    <cfRule type="cellIs" dxfId="5020" priority="105" operator="between">
      <formula>60</formula>
      <formula>140</formula>
    </cfRule>
    <cfRule type="cellIs" dxfId="5019" priority="106" operator="greaterThan">
      <formula>140</formula>
    </cfRule>
  </conditionalFormatting>
  <conditionalFormatting sqref="D35 D37 D39 D41 D43 D45 D47">
    <cfRule type="cellIs" dxfId="5018" priority="79" operator="lessThan">
      <formula>60</formula>
    </cfRule>
    <cfRule type="cellIs" dxfId="5017" priority="80" operator="between">
      <formula>60</formula>
      <formula>140</formula>
    </cfRule>
    <cfRule type="cellIs" dxfId="5016" priority="81" operator="greaterThan">
      <formula>140</formula>
    </cfRule>
  </conditionalFormatting>
  <conditionalFormatting sqref="E31:H33 C31 C33 A31:B33 O31:S33">
    <cfRule type="expression" dxfId="5015" priority="78">
      <formula>$C$32=TODAY()</formula>
    </cfRule>
  </conditionalFormatting>
  <conditionalFormatting sqref="A14:B16 C14:D14 C16:D16 E14:H16 O14:S16">
    <cfRule type="expression" dxfId="5014" priority="77">
      <formula>$C$15=TODAY()</formula>
    </cfRule>
  </conditionalFormatting>
  <conditionalFormatting sqref="A48:B50 C48:D48 C50:D50 E48:H50 O48:S50">
    <cfRule type="expression" dxfId="5013" priority="76">
      <formula>$C$49=TODAY()</formula>
    </cfRule>
  </conditionalFormatting>
  <conditionalFormatting sqref="A65:B67 C65:D65 C67:D67 E65:H67 O65:S67">
    <cfRule type="expression" dxfId="5012" priority="75">
      <formula>$C$66=TODAY()</formula>
    </cfRule>
  </conditionalFormatting>
  <conditionalFormatting sqref="A82:B84 C82:D82 C84:D84 E82:H84 O82:S84">
    <cfRule type="expression" dxfId="5011" priority="74">
      <formula>$C$83=TODAY()</formula>
    </cfRule>
  </conditionalFormatting>
  <conditionalFormatting sqref="A99:B101 C99:D99 C101:D101 E99:H101 O99:S101">
    <cfRule type="expression" dxfId="5010" priority="73">
      <formula>$C$100=TODAY()</formula>
    </cfRule>
  </conditionalFormatting>
  <conditionalFormatting sqref="A116:B118 C116:D116 C118:D118 E116:H118 O116:S118">
    <cfRule type="expression" dxfId="5009" priority="72">
      <formula>$C$117=TODAY()</formula>
    </cfRule>
  </conditionalFormatting>
  <conditionalFormatting sqref="I18:J18 I20:J20 I22:J22 I24:J24 I26:J26 I28:J28 I30:J30">
    <cfRule type="cellIs" dxfId="5008" priority="63" operator="notEqual">
      <formula>""</formula>
    </cfRule>
  </conditionalFormatting>
  <conditionalFormatting sqref="I35:J35 I37:J37 I39:J39 I41:J41 I43:J43 I45:J45 I47:J47">
    <cfRule type="cellIs" dxfId="5007" priority="62" operator="notEqual">
      <formula>""</formula>
    </cfRule>
  </conditionalFormatting>
  <conditionalFormatting sqref="I52:J52 I54:J54 I56:J56 I58:J58 I60:J60 I62:J62 I64:J64">
    <cfRule type="cellIs" dxfId="5006" priority="61" operator="notEqual">
      <formula>""</formula>
    </cfRule>
  </conditionalFormatting>
  <conditionalFormatting sqref="I69:J69 I71:J71 I73:J73 I75:J75 I77:J77 I79:J79 I81:J81">
    <cfRule type="cellIs" dxfId="5005" priority="60" operator="notEqual">
      <formula>""</formula>
    </cfRule>
  </conditionalFormatting>
  <conditionalFormatting sqref="I86:J86 I88:J88 I90:J90 I92:J92 I94:J94 I96:J96 I98:J98">
    <cfRule type="cellIs" dxfId="5004" priority="59" operator="notEqual">
      <formula>""</formula>
    </cfRule>
  </conditionalFormatting>
  <conditionalFormatting sqref="I103:J103 I105:J105 I107:J107 I109:J109 I111:J111 I113:J113 I115:J115">
    <cfRule type="cellIs" dxfId="5003" priority="58" operator="notEqual">
      <formula>""</formula>
    </cfRule>
  </conditionalFormatting>
  <conditionalFormatting sqref="I120:J120 I122:J122 I124:J124 I126:J126 I128:J128 I130:J130 I132:J132">
    <cfRule type="cellIs" dxfId="5002" priority="57" operator="notEqual">
      <formula>""</formula>
    </cfRule>
  </conditionalFormatting>
  <conditionalFormatting sqref="I31:J33">
    <cfRule type="expression" dxfId="5001" priority="56">
      <formula>$C$32=TODAY()</formula>
    </cfRule>
  </conditionalFormatting>
  <conditionalFormatting sqref="I14:J16">
    <cfRule type="expression" dxfId="5000" priority="55">
      <formula>$C$15=TODAY()</formula>
    </cfRule>
  </conditionalFormatting>
  <conditionalFormatting sqref="I48:J50">
    <cfRule type="expression" dxfId="4999" priority="54">
      <formula>$C$49=TODAY()</formula>
    </cfRule>
  </conditionalFormatting>
  <conditionalFormatting sqref="I65:J67">
    <cfRule type="expression" dxfId="4998" priority="53">
      <formula>$C$66=TODAY()</formula>
    </cfRule>
  </conditionalFormatting>
  <conditionalFormatting sqref="I82:J84">
    <cfRule type="expression" dxfId="4997" priority="52">
      <formula>$C$83=TODAY()</formula>
    </cfRule>
  </conditionalFormatting>
  <conditionalFormatting sqref="I99:J101">
    <cfRule type="expression" dxfId="4996" priority="51">
      <formula>$C$100=TODAY()</formula>
    </cfRule>
  </conditionalFormatting>
  <conditionalFormatting sqref="I116:J118">
    <cfRule type="expression" dxfId="4995" priority="50">
      <formula>$C$117=TODAY()</formula>
    </cfRule>
  </conditionalFormatting>
  <conditionalFormatting sqref="M18:N18 M20:N20 M22:N22 M24:N24 M26:N26 M28:N28 M30:N30">
    <cfRule type="cellIs" dxfId="4994" priority="42" operator="notEqual">
      <formula>""</formula>
    </cfRule>
  </conditionalFormatting>
  <conditionalFormatting sqref="M35:N35 M37:N37 M39:N39 M41:N41 M43:N43 M45:N45 M47:N47">
    <cfRule type="cellIs" dxfId="4993" priority="41" operator="notEqual">
      <formula>""</formula>
    </cfRule>
  </conditionalFormatting>
  <conditionalFormatting sqref="M52:N52 M54:N54 M56:N56 M58:N58 M60:N60 M62:N62 M64:N64">
    <cfRule type="cellIs" dxfId="4992" priority="40" operator="notEqual">
      <formula>""</formula>
    </cfRule>
  </conditionalFormatting>
  <conditionalFormatting sqref="M69:N69 M71:N71 M73:N73 M75:N75 M77:N77 M79:N79 M81:N81">
    <cfRule type="cellIs" dxfId="4991" priority="39" operator="notEqual">
      <formula>""</formula>
    </cfRule>
  </conditionalFormatting>
  <conditionalFormatting sqref="M86:N86 M88:N88 M90:N90 M92:N92 M94:N94 M96:N96 M98:N98">
    <cfRule type="cellIs" dxfId="4990" priority="38" operator="notEqual">
      <formula>""</formula>
    </cfRule>
  </conditionalFormatting>
  <conditionalFormatting sqref="M103:N103 M105:N105 M107:N107 M109:N109 M111:N111 M113:N113 M115:N115">
    <cfRule type="cellIs" dxfId="4989" priority="37" operator="notEqual">
      <formula>""</formula>
    </cfRule>
  </conditionalFormatting>
  <conditionalFormatting sqref="M120:N120 M122:N122 M124:N124 M126:N126 M128:N128 M130:N130 M132:N132">
    <cfRule type="cellIs" dxfId="4988" priority="36" operator="notEqual">
      <formula>""</formula>
    </cfRule>
  </conditionalFormatting>
  <conditionalFormatting sqref="M31:N33">
    <cfRule type="expression" dxfId="4987" priority="35">
      <formula>$C$32=TODAY()</formula>
    </cfRule>
  </conditionalFormatting>
  <conditionalFormatting sqref="M14:N16">
    <cfRule type="expression" dxfId="4986" priority="34">
      <formula>$C$15=TODAY()</formula>
    </cfRule>
  </conditionalFormatting>
  <conditionalFormatting sqref="M48:N50">
    <cfRule type="expression" dxfId="4985" priority="33">
      <formula>$C$49=TODAY()</formula>
    </cfRule>
  </conditionalFormatting>
  <conditionalFormatting sqref="M65:N67">
    <cfRule type="expression" dxfId="4984" priority="32">
      <formula>$C$66=TODAY()</formula>
    </cfRule>
  </conditionalFormatting>
  <conditionalFormatting sqref="M82:N84">
    <cfRule type="expression" dxfId="4983" priority="31">
      <formula>$C$83=TODAY()</formula>
    </cfRule>
  </conditionalFormatting>
  <conditionalFormatting sqref="M99:N101">
    <cfRule type="expression" dxfId="4982" priority="30">
      <formula>$C$100=TODAY()</formula>
    </cfRule>
  </conditionalFormatting>
  <conditionalFormatting sqref="M116:N118">
    <cfRule type="expression" dxfId="4981" priority="29">
      <formula>$C$117=TODAY()</formula>
    </cfRule>
  </conditionalFormatting>
  <conditionalFormatting sqref="K18:L18 K20:L20 K22:L22 K24:L24 K26:L26 K28:L28 K30:L30">
    <cfRule type="cellIs" dxfId="4980" priority="21" operator="notEqual">
      <formula>""</formula>
    </cfRule>
  </conditionalFormatting>
  <conditionalFormatting sqref="K35:L35 K37:L37 K39:L39 K41:L41 K43:L43 K45:L45 K47:L47">
    <cfRule type="cellIs" dxfId="4979" priority="20" operator="notEqual">
      <formula>""</formula>
    </cfRule>
  </conditionalFormatting>
  <conditionalFormatting sqref="K52:L52 K54:L54 K56:L56 K58:L58 K60:L60 K62:L62 K64:L64">
    <cfRule type="cellIs" dxfId="4978" priority="19" operator="notEqual">
      <formula>""</formula>
    </cfRule>
  </conditionalFormatting>
  <conditionalFormatting sqref="K69:L69 K71:L71 K73:L73 K75:L75 K77:L77 K79:L79 K81:L81">
    <cfRule type="cellIs" dxfId="4977" priority="18" operator="notEqual">
      <formula>""</formula>
    </cfRule>
  </conditionalFormatting>
  <conditionalFormatting sqref="K86:L86 K88:L88 K90:L90 K92:L92 K94:L94 K96:L96 K98:L98">
    <cfRule type="cellIs" dxfId="4976" priority="17" operator="notEqual">
      <formula>""</formula>
    </cfRule>
  </conditionalFormatting>
  <conditionalFormatting sqref="K103:L103 K105:L105 K107:L107 K109:L109 K111:L111 K113:L113 K115:L115">
    <cfRule type="cellIs" dxfId="4975" priority="16" operator="notEqual">
      <formula>""</formula>
    </cfRule>
  </conditionalFormatting>
  <conditionalFormatting sqref="K120:L120 K122:L122 K124:L124 K126:L126 K128:L128 K130:L130 K132:L132">
    <cfRule type="cellIs" dxfId="4974" priority="15" operator="notEqual">
      <formula>""</formula>
    </cfRule>
  </conditionalFormatting>
  <conditionalFormatting sqref="K31:L33">
    <cfRule type="expression" dxfId="4973" priority="14">
      <formula>$C$32=TODAY()</formula>
    </cfRule>
  </conditionalFormatting>
  <conditionalFormatting sqref="K14:L16">
    <cfRule type="expression" dxfId="4972" priority="13">
      <formula>$C$15=TODAY()</formula>
    </cfRule>
  </conditionalFormatting>
  <conditionalFormatting sqref="K48:L50">
    <cfRule type="expression" dxfId="4971" priority="12">
      <formula>$C$49=TODAY()</formula>
    </cfRule>
  </conditionalFormatting>
  <conditionalFormatting sqref="K65:L67">
    <cfRule type="expression" dxfId="4970" priority="11">
      <formula>$C$66=TODAY()</formula>
    </cfRule>
  </conditionalFormatting>
  <conditionalFormatting sqref="K82:L84">
    <cfRule type="expression" dxfId="4969" priority="10">
      <formula>$C$83=TODAY()</formula>
    </cfRule>
  </conditionalFormatting>
  <conditionalFormatting sqref="K99:L101">
    <cfRule type="expression" dxfId="4968" priority="9">
      <formula>$C$100=TODAY()</formula>
    </cfRule>
  </conditionalFormatting>
  <conditionalFormatting sqref="K116:L118">
    <cfRule type="expression" dxfId="4967"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F48B20E-813A-6E40-8C5B-9865298D2DC1}">
      <formula1>0</formula1>
      <formula2>0.999305555555556</formula2>
    </dataValidation>
  </dataValidations>
  <hyperlinks>
    <hyperlink ref="A1:B1" location="Kalender!B15" display="  ◀   zurück zum Menü" xr:uid="{EE00E849-438F-4241-9478-BFF463C8BCAF}"/>
    <hyperlink ref="I6:J6" location="'Persönliche Daten'!A1" display="'Persönliche Daten'!A1" xr:uid="{EA0917F0-4F3C-614D-96C0-B4C3E3D955AA}"/>
    <hyperlink ref="I7:J7" location="Table1!A1" display="Table1!A1" xr:uid="{6D051748-8143-AC48-9003-9368DBEAEB4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1822F47-401B-7440-809D-4C4B4FAD317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C87C79E-2054-574A-B3B8-B055E463AD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3D56BA5-D7D6-854F-ABE7-C6EAA822D8C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1FC4C6A-1FBF-1E4F-B741-19F0BEA3B9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65C4AFC-ABAD-E547-B4FA-42545BCD634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5849E28-CF7C-F545-BDC2-82623B7DBDA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FF8C434-9DEE-DE44-9E24-779F51B5219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A1AA39F-7C0E-7B4A-ACB7-21AFC09AAC0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23245F-B05F-D74E-8D7C-8542B0B15CA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5C51D3D-AF68-5945-8865-843353F539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E589ED5-58E2-BF49-9395-EB0B7E900900}">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992991-27FC-924D-86E4-B0C2D580470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901772B-E240-5141-9A1A-0266A941D4A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07756E8-59ED-7140-A454-F6E493D502E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CEC4AA9-0AF3-FF4B-8209-7A97BD9D29B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B4034B4-5015-D342-9ECD-FFCD75194F5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4EA7D30-99A1-6846-A07C-3F0614BE822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7227225-99BD-DA44-80A9-27B7FA00AED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DE8DE60-AA72-E647-A7BC-E2246799643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BEEC7CB-61D2-FC44-93E3-563BC1C825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45E2F68-5CED-014F-8388-397E5528C1A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7342FBB-4E11-4746-AD9A-DAC2A746C5E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0A28BC-EBDE-B94B-8518-F2923E926CF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66FC330-225C-264E-8B59-AF41D9D61C5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856B21E-A810-764E-870E-07E0EBFC9BC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3ACD1C7-C439-334C-99F6-AC16EC1D6A1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5CB9AE9-CC8B-4B4D-9E81-42ECC24EB8F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BA8B83B-3769-D946-B325-C6857AD43E9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C9CFCF2-D87F-904C-BE87-A10A92D6CECD}">
          <x14:formula1>
            <xm:f>Einstellungen!$H$7:$H$19</xm:f>
          </x14:formula1>
          <xm:sqref>H17:H30 H34:H47 H51:H64 H68:H81 H85:H98 H102:H115 H119:H132</xm:sqref>
        </x14:dataValidation>
        <x14:dataValidation type="list" allowBlank="1" showInputMessage="1" showErrorMessage="1" xr:uid="{C80BBA35-3028-A341-B83F-1890CEACF74C}">
          <x14:formula1>
            <xm:f>Einstellungen!$F$7:$F$19</xm:f>
          </x14:formula1>
          <xm:sqref>G17:G30 G34:G47 G51:G64 G68:G81 G85:G98 G102:G115 G119:G132</xm:sqref>
        </x14:dataValidation>
        <x14:dataValidation type="list" allowBlank="1" showInputMessage="1" showErrorMessage="1" xr:uid="{2602E235-61EA-5246-B394-718B32CC38AF}">
          <x14:formula1>
            <xm:f>Einstellungen!$D$7:$D$19</xm:f>
          </x14:formula1>
          <xm:sqref>F17:F30 F34:F47 F51:F64 F68:F81 F85:F98 F102:F115 F119:F132</xm:sqref>
        </x14:dataValidation>
        <x14:dataValidation type="list" allowBlank="1" showInputMessage="1" showErrorMessage="1" xr:uid="{ABF7D2C3-1621-7047-BEDE-1B4B4E41942C}">
          <x14:formula1>
            <xm:f>Einstellungen!$B$7:$B$19</xm:f>
          </x14:formula1>
          <xm:sqref>E17:E30 E34:E47 E51:E64 E68:E81 E85:E98 E102:E115 E119:E132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FBC4-421E-8B4A-9F7A-4A1BB5847494}">
  <sheetPr codeName="Tabelle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57" t="s">
        <v>73</v>
      </c>
      <c r="B1" s="158"/>
      <c r="R1" s="103"/>
    </row>
    <row r="2" spans="1:19" ht="25" customHeight="1">
      <c r="A2" s="159" t="s">
        <v>39</v>
      </c>
      <c r="B2" s="160"/>
      <c r="C2" s="160"/>
      <c r="D2" s="160"/>
      <c r="E2" s="160"/>
      <c r="F2" s="160"/>
      <c r="G2" s="160"/>
      <c r="H2" s="160"/>
      <c r="I2" s="160"/>
      <c r="J2" s="160"/>
      <c r="K2" s="160"/>
      <c r="L2" s="160"/>
      <c r="M2" s="160"/>
      <c r="N2" s="160"/>
      <c r="O2" s="160"/>
      <c r="P2" s="160"/>
      <c r="Q2" s="52"/>
      <c r="R2" s="106" t="str">
        <f>Kalender!K16</f>
        <v>5. Februar 2024 bis 11. Februar 2024</v>
      </c>
      <c r="S2" s="53"/>
    </row>
    <row r="3" spans="1:19" ht="30" customHeight="1">
      <c r="A3" s="161"/>
      <c r="B3" s="120"/>
      <c r="C3" s="120"/>
      <c r="D3" s="120"/>
      <c r="E3" s="120"/>
      <c r="F3" s="120"/>
      <c r="G3" s="120"/>
      <c r="H3" s="120"/>
      <c r="I3" s="120"/>
      <c r="J3" s="120"/>
      <c r="K3" s="120"/>
      <c r="L3" s="120"/>
      <c r="M3" s="120"/>
      <c r="N3" s="120"/>
      <c r="O3" s="120"/>
      <c r="P3" s="120"/>
      <c r="Q3" s="44"/>
      <c r="R3" s="107" t="str">
        <f>Kalender!J16</f>
        <v>Woche 6 / 2024</v>
      </c>
      <c r="S3" s="49"/>
    </row>
    <row r="4" spans="1:19" ht="15" customHeight="1">
      <c r="A4" s="161"/>
      <c r="B4" s="120"/>
      <c r="C4" s="120"/>
      <c r="D4" s="120"/>
      <c r="E4" s="120"/>
      <c r="F4" s="120"/>
      <c r="G4" s="120"/>
      <c r="H4" s="120"/>
      <c r="I4" s="120"/>
      <c r="J4" s="120"/>
      <c r="K4" s="120"/>
      <c r="L4" s="120"/>
      <c r="M4" s="120"/>
      <c r="N4" s="120"/>
      <c r="O4" s="120"/>
      <c r="P4" s="120"/>
      <c r="Q4" s="44"/>
      <c r="R4" s="45" t="str">
        <f>CONCATENATE('Persönliche Daten'!D6," ",'Persönliche Daten'!D7," , Geb. ",'Persönliche Daten'!D8)</f>
        <v>Erika Mustermann , Geb. 01. 01. 1950</v>
      </c>
      <c r="S4" s="49"/>
    </row>
    <row r="5" spans="1:19">
      <c r="A5" s="162" t="s">
        <v>8</v>
      </c>
      <c r="B5" s="132"/>
      <c r="C5" s="163"/>
      <c r="D5" s="165" t="s">
        <v>9</v>
      </c>
      <c r="E5" s="165"/>
      <c r="F5" s="165"/>
      <c r="G5" s="165"/>
      <c r="H5" s="165"/>
      <c r="I5" s="165" t="str">
        <f>IF('Persönliche Daten'!B22&lt;&gt;"",IF(LEN('Persönliche Daten'!B22)&gt;10,CONCATENATE(LEFT('Persönliche Daten'!B22,6),"…"),'Persönliche Daten'!B22),"")</f>
        <v>Insulin</v>
      </c>
      <c r="J5" s="165"/>
      <c r="K5" s="165" t="str">
        <f>IF('Persönliche Daten'!B23&lt;&gt;"",IF(LEN('Persönliche Daten'!B23)&gt;10,CONCATENATE(LEFT('Persönliche Daten'!B23,6),"…"),'Persönliche Daten'!B23),"")</f>
        <v>Metformin</v>
      </c>
      <c r="L5" s="165"/>
      <c r="M5" s="165" t="str">
        <f>IF('Persönliche Daten'!B24&lt;&gt;"",IF(LEN('Persönliche Daten'!B24)&gt;10,CONCATENATE(LEFT('Persönliche Daten'!B24,6),"…"),'Persönliche Daten'!B24),"")</f>
        <v/>
      </c>
      <c r="N5" s="165"/>
      <c r="O5" s="165" t="str">
        <f>IF('Persönliche Daten'!B25&lt;&gt;"",IF(LEN('Persönliche Daten'!B25)&gt;10,CONCATENATE(LEFT('Persönliche Daten'!B25,6),"…"),'Persönliche Daten'!B25),"")</f>
        <v/>
      </c>
      <c r="P5" s="165"/>
      <c r="Q5" s="165" t="s">
        <v>11</v>
      </c>
      <c r="R5" s="165"/>
      <c r="S5" s="181"/>
    </row>
    <row r="6" spans="1:19" s="5" customFormat="1" ht="11" customHeight="1">
      <c r="A6" s="162"/>
      <c r="B6" s="132"/>
      <c r="C6" s="163"/>
      <c r="D6" s="46" t="s">
        <v>12</v>
      </c>
      <c r="E6" s="166" t="s">
        <v>13</v>
      </c>
      <c r="F6" s="166" t="s">
        <v>14</v>
      </c>
      <c r="G6" s="166" t="s">
        <v>15</v>
      </c>
      <c r="H6" s="166" t="s">
        <v>16</v>
      </c>
      <c r="I6" s="166" t="str">
        <f>IF('Persönliche Daten'!B22&lt;&gt;"","Uhrzeit","")</f>
        <v>Uhrzeit</v>
      </c>
      <c r="J6" s="166"/>
      <c r="K6" s="166" t="str">
        <f>IF('Persönliche Daten'!B23&lt;&gt;"","Uhrzeit","")</f>
        <v>Uhrzeit</v>
      </c>
      <c r="L6" s="166"/>
      <c r="M6" s="166" t="str">
        <f>IF('Persönliche Daten'!B24&lt;&gt;"","Uhrzeit","")</f>
        <v/>
      </c>
      <c r="N6" s="166"/>
      <c r="O6" s="166" t="str">
        <f>IF('Persönliche Daten'!B25&lt;&gt;"","Uhrzeit","")</f>
        <v/>
      </c>
      <c r="P6" s="166"/>
      <c r="Q6" s="165"/>
      <c r="R6" s="165"/>
      <c r="S6" s="181"/>
    </row>
    <row r="7" spans="1:19" s="5" customFormat="1" ht="11" customHeight="1">
      <c r="A7" s="164"/>
      <c r="B7" s="111"/>
      <c r="C7" s="113"/>
      <c r="D7" s="46" t="s">
        <v>40</v>
      </c>
      <c r="E7" s="166"/>
      <c r="F7" s="166"/>
      <c r="G7" s="166"/>
      <c r="H7" s="166"/>
      <c r="I7" s="166" t="str">
        <f>IF('Persönliche Daten'!B22&lt;&gt;"",CONCATENATE("Dosis in ",'Persönliche Daten'!F22,""),"")</f>
        <v>Dosis in EH</v>
      </c>
      <c r="J7" s="166"/>
      <c r="K7" s="166" t="str">
        <f>IF('Persönliche Daten'!B23&lt;&gt;"",CONCATENATE("Dosis in ",'Persönliche Daten'!F23,""),"")</f>
        <v>Dosis in mg</v>
      </c>
      <c r="L7" s="166"/>
      <c r="M7" s="166" t="str">
        <f>IF('Persönliche Daten'!B24&lt;&gt;"",CONCATENATE("Dosis in ",'Persönliche Daten'!F24,""),"")</f>
        <v/>
      </c>
      <c r="N7" s="166"/>
      <c r="O7" s="166" t="str">
        <f>IF('Persönliche Daten'!B25&lt;&gt;"",CONCATENATE("Dosis in ",'Persönliche Daten'!F25,""),"")</f>
        <v/>
      </c>
      <c r="P7" s="166"/>
      <c r="Q7" s="165"/>
      <c r="R7" s="165"/>
      <c r="S7" s="181"/>
    </row>
    <row r="8" spans="1:19" s="5" customFormat="1" ht="11" customHeight="1" thickBot="1">
      <c r="A8" s="73"/>
      <c r="B8" s="74"/>
      <c r="C8" s="74"/>
      <c r="D8" s="77"/>
      <c r="E8" s="76"/>
      <c r="F8" s="76"/>
      <c r="G8" s="76"/>
      <c r="H8" s="76"/>
      <c r="I8" s="167"/>
      <c r="J8" s="168"/>
      <c r="K8" s="167"/>
      <c r="L8" s="168"/>
      <c r="M8" s="167"/>
      <c r="N8" s="168"/>
      <c r="O8" s="167"/>
      <c r="P8" s="168"/>
      <c r="Q8" s="74"/>
      <c r="R8" s="74"/>
      <c r="S8" s="75"/>
    </row>
    <row r="9" spans="1:19" s="1" customFormat="1" ht="5" customHeight="1">
      <c r="A9" s="169" t="s">
        <v>74</v>
      </c>
      <c r="B9" s="170"/>
      <c r="C9" s="175"/>
      <c r="D9" s="175"/>
      <c r="E9" s="175"/>
      <c r="F9" s="175"/>
      <c r="G9" s="175"/>
      <c r="H9" s="175"/>
      <c r="I9" s="175"/>
      <c r="J9" s="175"/>
      <c r="K9" s="175"/>
      <c r="L9" s="175"/>
      <c r="M9" s="175"/>
      <c r="N9" s="175"/>
      <c r="O9" s="175"/>
      <c r="P9" s="175"/>
      <c r="Q9" s="175"/>
      <c r="R9" s="175"/>
      <c r="S9" s="176"/>
    </row>
    <row r="10" spans="1:19" s="1" customFormat="1" ht="16" customHeight="1">
      <c r="A10" s="171"/>
      <c r="B10" s="172"/>
      <c r="C10" s="177"/>
      <c r="D10" s="177"/>
      <c r="E10" s="177"/>
      <c r="F10" s="177"/>
      <c r="G10" s="177"/>
      <c r="H10" s="177"/>
      <c r="I10" s="177"/>
      <c r="J10" s="177"/>
      <c r="K10" s="177"/>
      <c r="L10" s="177"/>
      <c r="M10" s="177"/>
      <c r="N10" s="177"/>
      <c r="O10" s="177"/>
      <c r="P10" s="177"/>
      <c r="Q10" s="177"/>
      <c r="R10" s="177"/>
      <c r="S10" s="178"/>
    </row>
    <row r="11" spans="1:19" s="1" customFormat="1" ht="5" customHeight="1" thickBot="1">
      <c r="A11" s="173"/>
      <c r="B11" s="174"/>
      <c r="C11" s="179"/>
      <c r="D11" s="179"/>
      <c r="E11" s="179"/>
      <c r="F11" s="179"/>
      <c r="G11" s="179"/>
      <c r="H11" s="179"/>
      <c r="I11" s="179"/>
      <c r="J11" s="179"/>
      <c r="K11" s="179"/>
      <c r="L11" s="179"/>
      <c r="M11" s="179"/>
      <c r="N11" s="179"/>
      <c r="O11" s="179"/>
      <c r="P11" s="179"/>
      <c r="Q11" s="179"/>
      <c r="R11" s="179"/>
      <c r="S11" s="180"/>
    </row>
    <row r="12" spans="1:19" s="1" customFormat="1" ht="247" customHeight="1" thickBot="1">
      <c r="A12" s="182"/>
      <c r="B12" s="183"/>
      <c r="C12" s="183"/>
      <c r="D12" s="183"/>
      <c r="E12" s="183"/>
      <c r="F12" s="183"/>
      <c r="G12" s="183"/>
      <c r="H12" s="183"/>
      <c r="I12" s="183"/>
      <c r="J12" s="183"/>
      <c r="K12" s="183"/>
      <c r="L12" s="183"/>
      <c r="M12" s="183"/>
      <c r="N12" s="183"/>
      <c r="O12" s="183"/>
      <c r="P12" s="183"/>
      <c r="Q12" s="183"/>
      <c r="R12" s="183"/>
      <c r="S12" s="184"/>
    </row>
    <row r="13" spans="1:19" s="5" customFormat="1" ht="11" customHeight="1" thickBot="1">
      <c r="A13" s="70"/>
      <c r="B13" s="71"/>
      <c r="C13" s="71"/>
      <c r="D13" s="78"/>
      <c r="E13" s="79"/>
      <c r="F13" s="79"/>
      <c r="G13" s="79"/>
      <c r="H13" s="79"/>
      <c r="I13" s="185"/>
      <c r="J13" s="186"/>
      <c r="K13" s="185"/>
      <c r="L13" s="186"/>
      <c r="M13" s="185"/>
      <c r="N13" s="186"/>
      <c r="O13" s="185"/>
      <c r="P13" s="186"/>
      <c r="Q13" s="71"/>
      <c r="R13" s="71"/>
      <c r="S13" s="72"/>
    </row>
    <row r="14" spans="1:19" s="1" customFormat="1" ht="5" customHeight="1">
      <c r="A14" s="169" t="s">
        <v>17</v>
      </c>
      <c r="B14" s="170"/>
      <c r="C14" s="188"/>
      <c r="D14" s="188"/>
      <c r="E14" s="189"/>
      <c r="F14" s="190"/>
      <c r="G14" s="190"/>
      <c r="H14" s="190"/>
      <c r="I14" s="190"/>
      <c r="J14" s="190"/>
      <c r="K14" s="190"/>
      <c r="L14" s="190"/>
      <c r="M14" s="190"/>
      <c r="N14" s="190"/>
      <c r="O14" s="190"/>
      <c r="P14" s="190"/>
      <c r="Q14" s="190"/>
      <c r="R14" s="190"/>
      <c r="S14" s="191"/>
    </row>
    <row r="15" spans="1:19" s="1" customFormat="1" ht="16" customHeight="1">
      <c r="A15" s="171"/>
      <c r="B15" s="187"/>
      <c r="C15" s="197">
        <f>Kalender!C16</f>
        <v>45327</v>
      </c>
      <c r="D15" s="198"/>
      <c r="E15" s="192"/>
      <c r="F15" s="192"/>
      <c r="G15" s="192"/>
      <c r="H15" s="192"/>
      <c r="I15" s="192"/>
      <c r="J15" s="192"/>
      <c r="K15" s="192"/>
      <c r="L15" s="192"/>
      <c r="M15" s="192"/>
      <c r="N15" s="192"/>
      <c r="O15" s="192"/>
      <c r="P15" s="192"/>
      <c r="Q15" s="192"/>
      <c r="R15" s="192"/>
      <c r="S15" s="193"/>
    </row>
    <row r="16" spans="1:19" s="1" customFormat="1" ht="5" customHeight="1" thickBot="1">
      <c r="A16" s="173"/>
      <c r="B16" s="174"/>
      <c r="C16" s="199"/>
      <c r="D16" s="199"/>
      <c r="E16" s="194"/>
      <c r="F16" s="195"/>
      <c r="G16" s="195"/>
      <c r="H16" s="195"/>
      <c r="I16" s="195"/>
      <c r="J16" s="195"/>
      <c r="K16" s="195"/>
      <c r="L16" s="195"/>
      <c r="M16" s="195"/>
      <c r="N16" s="195"/>
      <c r="O16" s="195"/>
      <c r="P16" s="195"/>
      <c r="Q16" s="195"/>
      <c r="R16" s="195"/>
      <c r="S16" s="196"/>
    </row>
    <row r="17" spans="1:19" s="1" customFormat="1" ht="15" customHeight="1" thickBot="1">
      <c r="A17" s="8"/>
      <c r="B17" s="200" t="s">
        <v>18</v>
      </c>
      <c r="C17" s="202" t="s">
        <v>19</v>
      </c>
      <c r="D17" s="66"/>
      <c r="E17" s="204"/>
      <c r="F17" s="204"/>
      <c r="G17" s="204"/>
      <c r="H17" s="206"/>
      <c r="I17" s="216"/>
      <c r="J17" s="217"/>
      <c r="K17" s="216"/>
      <c r="L17" s="217"/>
      <c r="M17" s="216"/>
      <c r="N17" s="217"/>
      <c r="O17" s="216"/>
      <c r="P17" s="217"/>
      <c r="Q17" s="218"/>
      <c r="R17" s="218"/>
      <c r="S17" s="219"/>
    </row>
    <row r="18" spans="1:19" s="1" customFormat="1" ht="20" customHeight="1" thickBot="1">
      <c r="A18" s="8"/>
      <c r="B18" s="200"/>
      <c r="C18" s="203"/>
      <c r="D18" s="67"/>
      <c r="E18" s="205"/>
      <c r="F18" s="205"/>
      <c r="G18" s="205"/>
      <c r="H18" s="207"/>
      <c r="I18" s="223"/>
      <c r="J18" s="224"/>
      <c r="K18" s="223"/>
      <c r="L18" s="224"/>
      <c r="M18" s="223"/>
      <c r="N18" s="224"/>
      <c r="O18" s="223"/>
      <c r="P18" s="224"/>
      <c r="Q18" s="220"/>
      <c r="R18" s="221"/>
      <c r="S18" s="222"/>
    </row>
    <row r="19" spans="1:19" s="1" customFormat="1" ht="15" customHeight="1" thickBot="1">
      <c r="A19" s="8"/>
      <c r="B19" s="200"/>
      <c r="C19" s="208" t="s">
        <v>22</v>
      </c>
      <c r="D19" s="68"/>
      <c r="E19" s="210"/>
      <c r="F19" s="212"/>
      <c r="G19" s="210"/>
      <c r="H19" s="214"/>
      <c r="I19" s="225"/>
      <c r="J19" s="226"/>
      <c r="K19" s="225"/>
      <c r="L19" s="226"/>
      <c r="M19" s="225"/>
      <c r="N19" s="226"/>
      <c r="O19" s="225"/>
      <c r="P19" s="226"/>
      <c r="Q19" s="227"/>
      <c r="R19" s="227"/>
      <c r="S19" s="228"/>
    </row>
    <row r="20" spans="1:19" s="1" customFormat="1" ht="20" customHeight="1" thickBot="1">
      <c r="A20" s="8"/>
      <c r="B20" s="201"/>
      <c r="C20" s="209"/>
      <c r="D20" s="67"/>
      <c r="E20" s="211"/>
      <c r="F20" s="213"/>
      <c r="G20" s="211"/>
      <c r="H20" s="215"/>
      <c r="I20" s="223"/>
      <c r="J20" s="224"/>
      <c r="K20" s="223"/>
      <c r="L20" s="224"/>
      <c r="M20" s="223"/>
      <c r="N20" s="224"/>
      <c r="O20" s="223"/>
      <c r="P20" s="224"/>
      <c r="Q20" s="229"/>
      <c r="R20" s="227"/>
      <c r="S20" s="228"/>
    </row>
    <row r="21" spans="1:19" s="1" customFormat="1" ht="15" customHeight="1" thickBot="1">
      <c r="A21" s="8"/>
      <c r="B21" s="230" t="s">
        <v>23</v>
      </c>
      <c r="C21" s="231" t="s">
        <v>19</v>
      </c>
      <c r="D21" s="69"/>
      <c r="E21" s="232"/>
      <c r="F21" s="232"/>
      <c r="G21" s="232"/>
      <c r="H21" s="233"/>
      <c r="I21" s="235"/>
      <c r="J21" s="236"/>
      <c r="K21" s="235"/>
      <c r="L21" s="236"/>
      <c r="M21" s="235"/>
      <c r="N21" s="236"/>
      <c r="O21" s="235"/>
      <c r="P21" s="236"/>
      <c r="Q21" s="221"/>
      <c r="R21" s="221"/>
      <c r="S21" s="222"/>
    </row>
    <row r="22" spans="1:19" s="1" customFormat="1" ht="20" customHeight="1" thickBot="1">
      <c r="A22" s="8"/>
      <c r="B22" s="200"/>
      <c r="C22" s="203"/>
      <c r="D22" s="67"/>
      <c r="E22" s="205"/>
      <c r="F22" s="205"/>
      <c r="G22" s="205"/>
      <c r="H22" s="234"/>
      <c r="I22" s="237"/>
      <c r="J22" s="238"/>
      <c r="K22" s="237"/>
      <c r="L22" s="238"/>
      <c r="M22" s="237"/>
      <c r="N22" s="238"/>
      <c r="O22" s="237"/>
      <c r="P22" s="238"/>
      <c r="Q22" s="220"/>
      <c r="R22" s="221"/>
      <c r="S22" s="222"/>
    </row>
    <row r="23" spans="1:19" s="1" customFormat="1" ht="15" customHeight="1" thickBot="1">
      <c r="A23" s="8"/>
      <c r="B23" s="200"/>
      <c r="C23" s="208" t="s">
        <v>22</v>
      </c>
      <c r="D23" s="68"/>
      <c r="E23" s="210"/>
      <c r="F23" s="212"/>
      <c r="G23" s="212"/>
      <c r="H23" s="214"/>
      <c r="I23" s="225"/>
      <c r="J23" s="226"/>
      <c r="K23" s="225"/>
      <c r="L23" s="226"/>
      <c r="M23" s="225"/>
      <c r="N23" s="226"/>
      <c r="O23" s="225"/>
      <c r="P23" s="226"/>
      <c r="Q23" s="227"/>
      <c r="R23" s="227"/>
      <c r="S23" s="228"/>
    </row>
    <row r="24" spans="1:19" s="1" customFormat="1" ht="20" customHeight="1" thickBot="1">
      <c r="A24" s="8"/>
      <c r="B24" s="201"/>
      <c r="C24" s="209"/>
      <c r="D24" s="67"/>
      <c r="E24" s="211"/>
      <c r="F24" s="213"/>
      <c r="G24" s="213"/>
      <c r="H24" s="215"/>
      <c r="I24" s="239"/>
      <c r="J24" s="240"/>
      <c r="K24" s="239"/>
      <c r="L24" s="240"/>
      <c r="M24" s="239"/>
      <c r="N24" s="240"/>
      <c r="O24" s="239"/>
      <c r="P24" s="240"/>
      <c r="Q24" s="229"/>
      <c r="R24" s="227"/>
      <c r="S24" s="228"/>
    </row>
    <row r="25" spans="1:19" s="1" customFormat="1" ht="15" customHeight="1" thickBot="1">
      <c r="A25" s="8"/>
      <c r="B25" s="230" t="s">
        <v>24</v>
      </c>
      <c r="C25" s="231" t="s">
        <v>19</v>
      </c>
      <c r="D25" s="69"/>
      <c r="E25" s="241"/>
      <c r="F25" s="232"/>
      <c r="G25" s="232"/>
      <c r="H25" s="243"/>
      <c r="I25" s="235"/>
      <c r="J25" s="236"/>
      <c r="K25" s="235"/>
      <c r="L25" s="236"/>
      <c r="M25" s="235"/>
      <c r="N25" s="236"/>
      <c r="O25" s="235"/>
      <c r="P25" s="236"/>
      <c r="Q25" s="221"/>
      <c r="R25" s="221"/>
      <c r="S25" s="222"/>
    </row>
    <row r="26" spans="1:19" s="1" customFormat="1" ht="20" customHeight="1" thickBot="1">
      <c r="A26" s="8"/>
      <c r="B26" s="200"/>
      <c r="C26" s="203"/>
      <c r="D26" s="67"/>
      <c r="E26" s="242"/>
      <c r="F26" s="205"/>
      <c r="G26" s="205"/>
      <c r="H26" s="207"/>
      <c r="I26" s="237"/>
      <c r="J26" s="238"/>
      <c r="K26" s="237"/>
      <c r="L26" s="238"/>
      <c r="M26" s="237"/>
      <c r="N26" s="238"/>
      <c r="O26" s="237"/>
      <c r="P26" s="238"/>
      <c r="Q26" s="220"/>
      <c r="R26" s="221"/>
      <c r="S26" s="222"/>
    </row>
    <row r="27" spans="1:19" s="1" customFormat="1" ht="15" customHeight="1" thickBot="1">
      <c r="A27" s="8"/>
      <c r="B27" s="200"/>
      <c r="C27" s="208" t="s">
        <v>22</v>
      </c>
      <c r="D27" s="68"/>
      <c r="E27" s="210"/>
      <c r="F27" s="212"/>
      <c r="G27" s="212"/>
      <c r="H27" s="214"/>
      <c r="I27" s="225"/>
      <c r="J27" s="226"/>
      <c r="K27" s="225"/>
      <c r="L27" s="226"/>
      <c r="M27" s="225"/>
      <c r="N27" s="226"/>
      <c r="O27" s="225"/>
      <c r="P27" s="226"/>
      <c r="Q27" s="227"/>
      <c r="R27" s="227"/>
      <c r="S27" s="228"/>
    </row>
    <row r="28" spans="1:19" s="1" customFormat="1" ht="20" customHeight="1" thickBot="1">
      <c r="A28" s="8"/>
      <c r="B28" s="201"/>
      <c r="C28" s="209"/>
      <c r="D28" s="67"/>
      <c r="E28" s="211"/>
      <c r="F28" s="213"/>
      <c r="G28" s="213"/>
      <c r="H28" s="215"/>
      <c r="I28" s="239"/>
      <c r="J28" s="240"/>
      <c r="K28" s="239"/>
      <c r="L28" s="240"/>
      <c r="M28" s="239"/>
      <c r="N28" s="240"/>
      <c r="O28" s="239"/>
      <c r="P28" s="240"/>
      <c r="Q28" s="229"/>
      <c r="R28" s="227"/>
      <c r="S28" s="228"/>
    </row>
    <row r="29" spans="1:19" s="1" customFormat="1" ht="15" customHeight="1" thickBot="1">
      <c r="A29" s="8"/>
      <c r="B29" s="230" t="s">
        <v>25</v>
      </c>
      <c r="C29" s="231" t="s">
        <v>19</v>
      </c>
      <c r="D29" s="69"/>
      <c r="E29" s="241"/>
      <c r="F29" s="232"/>
      <c r="G29" s="232"/>
      <c r="H29" s="243"/>
      <c r="I29" s="235"/>
      <c r="J29" s="236"/>
      <c r="K29" s="235"/>
      <c r="L29" s="236"/>
      <c r="M29" s="235"/>
      <c r="N29" s="236"/>
      <c r="O29" s="235"/>
      <c r="P29" s="236"/>
      <c r="Q29" s="221"/>
      <c r="R29" s="221"/>
      <c r="S29" s="222"/>
    </row>
    <row r="30" spans="1:19" s="1" customFormat="1" ht="20" customHeight="1" thickBot="1">
      <c r="A30" s="8"/>
      <c r="B30" s="201"/>
      <c r="C30" s="203"/>
      <c r="D30" s="67"/>
      <c r="E30" s="242"/>
      <c r="F30" s="205"/>
      <c r="G30" s="205"/>
      <c r="H30" s="207"/>
      <c r="I30" s="223"/>
      <c r="J30" s="224"/>
      <c r="K30" s="223"/>
      <c r="L30" s="224"/>
      <c r="M30" s="223"/>
      <c r="N30" s="224"/>
      <c r="O30" s="223"/>
      <c r="P30" s="224"/>
      <c r="Q30" s="244"/>
      <c r="R30" s="245"/>
      <c r="S30" s="246"/>
    </row>
    <row r="31" spans="1:19" s="1" customFormat="1" ht="5" customHeight="1">
      <c r="A31" s="169" t="s">
        <v>26</v>
      </c>
      <c r="B31" s="170"/>
      <c r="C31" s="247"/>
      <c r="D31" s="247"/>
      <c r="E31" s="189"/>
      <c r="F31" s="190"/>
      <c r="G31" s="190"/>
      <c r="H31" s="190"/>
      <c r="I31" s="248"/>
      <c r="J31" s="248"/>
      <c r="K31" s="248"/>
      <c r="L31" s="248"/>
      <c r="M31" s="248"/>
      <c r="N31" s="248"/>
      <c r="O31" s="248"/>
      <c r="P31" s="248"/>
      <c r="Q31" s="190"/>
      <c r="R31" s="190"/>
      <c r="S31" s="191"/>
    </row>
    <row r="32" spans="1:19" s="1" customFormat="1" ht="16" customHeight="1">
      <c r="A32" s="171"/>
      <c r="B32" s="187"/>
      <c r="C32" s="197">
        <f>Kalender!D16</f>
        <v>45328</v>
      </c>
      <c r="D32" s="198"/>
      <c r="E32" s="192"/>
      <c r="F32" s="192"/>
      <c r="G32" s="192"/>
      <c r="H32" s="192"/>
      <c r="I32" s="192"/>
      <c r="J32" s="192"/>
      <c r="K32" s="192"/>
      <c r="L32" s="192"/>
      <c r="M32" s="192"/>
      <c r="N32" s="192"/>
      <c r="O32" s="192"/>
      <c r="P32" s="192"/>
      <c r="Q32" s="192"/>
      <c r="R32" s="192"/>
      <c r="S32" s="193"/>
    </row>
    <row r="33" spans="1:19" s="1" customFormat="1" ht="5" customHeight="1" thickBot="1">
      <c r="A33" s="173"/>
      <c r="B33" s="174"/>
      <c r="C33" s="199"/>
      <c r="D33" s="199"/>
      <c r="E33" s="194"/>
      <c r="F33" s="195"/>
      <c r="G33" s="195"/>
      <c r="H33" s="195"/>
      <c r="I33" s="195"/>
      <c r="J33" s="195"/>
      <c r="K33" s="195"/>
      <c r="L33" s="195"/>
      <c r="M33" s="195"/>
      <c r="N33" s="195"/>
      <c r="O33" s="195"/>
      <c r="P33" s="195"/>
      <c r="Q33" s="195"/>
      <c r="R33" s="195"/>
      <c r="S33" s="196"/>
    </row>
    <row r="34" spans="1:19" s="1" customFormat="1" ht="15" customHeight="1" thickBot="1">
      <c r="A34" s="8"/>
      <c r="B34" s="200" t="s">
        <v>18</v>
      </c>
      <c r="C34" s="202" t="s">
        <v>19</v>
      </c>
      <c r="D34" s="66"/>
      <c r="E34" s="204"/>
      <c r="F34" s="204"/>
      <c r="G34" s="204"/>
      <c r="H34" s="206"/>
      <c r="I34" s="216"/>
      <c r="J34" s="217"/>
      <c r="K34" s="216"/>
      <c r="L34" s="217"/>
      <c r="M34" s="216"/>
      <c r="N34" s="217"/>
      <c r="O34" s="216"/>
      <c r="P34" s="217"/>
      <c r="Q34" s="218"/>
      <c r="R34" s="218"/>
      <c r="S34" s="219"/>
    </row>
    <row r="35" spans="1:19" s="1" customFormat="1" ht="20" customHeight="1" thickBot="1">
      <c r="A35" s="8"/>
      <c r="B35" s="200"/>
      <c r="C35" s="203"/>
      <c r="D35" s="67"/>
      <c r="E35" s="205"/>
      <c r="F35" s="205"/>
      <c r="G35" s="205"/>
      <c r="H35" s="207"/>
      <c r="I35" s="223"/>
      <c r="J35" s="224"/>
      <c r="K35" s="223"/>
      <c r="L35" s="224"/>
      <c r="M35" s="223"/>
      <c r="N35" s="224"/>
      <c r="O35" s="223"/>
      <c r="P35" s="224"/>
      <c r="Q35" s="220"/>
      <c r="R35" s="221"/>
      <c r="S35" s="222"/>
    </row>
    <row r="36" spans="1:19" s="1" customFormat="1" ht="15" customHeight="1" thickBot="1">
      <c r="A36" s="8"/>
      <c r="B36" s="200"/>
      <c r="C36" s="208" t="s">
        <v>22</v>
      </c>
      <c r="D36" s="68"/>
      <c r="E36" s="210"/>
      <c r="F36" s="212"/>
      <c r="G36" s="210"/>
      <c r="H36" s="214"/>
      <c r="I36" s="225"/>
      <c r="J36" s="226"/>
      <c r="K36" s="225"/>
      <c r="L36" s="226"/>
      <c r="M36" s="225"/>
      <c r="N36" s="226"/>
      <c r="O36" s="225"/>
      <c r="P36" s="226"/>
      <c r="Q36" s="227"/>
      <c r="R36" s="227"/>
      <c r="S36" s="228"/>
    </row>
    <row r="37" spans="1:19" s="1" customFormat="1" ht="20" customHeight="1" thickBot="1">
      <c r="A37" s="8"/>
      <c r="B37" s="201"/>
      <c r="C37" s="209"/>
      <c r="D37" s="67"/>
      <c r="E37" s="211"/>
      <c r="F37" s="213"/>
      <c r="G37" s="211"/>
      <c r="H37" s="215"/>
      <c r="I37" s="223"/>
      <c r="J37" s="224"/>
      <c r="K37" s="223"/>
      <c r="L37" s="224"/>
      <c r="M37" s="223"/>
      <c r="N37" s="224"/>
      <c r="O37" s="223"/>
      <c r="P37" s="224"/>
      <c r="Q37" s="229"/>
      <c r="R37" s="227"/>
      <c r="S37" s="228"/>
    </row>
    <row r="38" spans="1:19" s="1" customFormat="1" ht="15" customHeight="1" thickBot="1">
      <c r="A38" s="8"/>
      <c r="B38" s="230" t="s">
        <v>23</v>
      </c>
      <c r="C38" s="231" t="s">
        <v>19</v>
      </c>
      <c r="D38" s="69"/>
      <c r="E38" s="232"/>
      <c r="F38" s="232"/>
      <c r="G38" s="232"/>
      <c r="H38" s="233"/>
      <c r="I38" s="235"/>
      <c r="J38" s="236"/>
      <c r="K38" s="235"/>
      <c r="L38" s="236"/>
      <c r="M38" s="235"/>
      <c r="N38" s="236"/>
      <c r="O38" s="235"/>
      <c r="P38" s="236"/>
      <c r="Q38" s="221"/>
      <c r="R38" s="221"/>
      <c r="S38" s="222"/>
    </row>
    <row r="39" spans="1:19" s="1" customFormat="1" ht="20" customHeight="1" thickBot="1">
      <c r="A39" s="8"/>
      <c r="B39" s="200"/>
      <c r="C39" s="203"/>
      <c r="D39" s="67"/>
      <c r="E39" s="205"/>
      <c r="F39" s="205"/>
      <c r="G39" s="205"/>
      <c r="H39" s="234"/>
      <c r="I39" s="237"/>
      <c r="J39" s="238"/>
      <c r="K39" s="237"/>
      <c r="L39" s="238"/>
      <c r="M39" s="237"/>
      <c r="N39" s="238"/>
      <c r="O39" s="237"/>
      <c r="P39" s="238"/>
      <c r="Q39" s="220"/>
      <c r="R39" s="221"/>
      <c r="S39" s="222"/>
    </row>
    <row r="40" spans="1:19" s="1" customFormat="1" ht="15" customHeight="1" thickBot="1">
      <c r="A40" s="8"/>
      <c r="B40" s="200"/>
      <c r="C40" s="208" t="s">
        <v>22</v>
      </c>
      <c r="D40" s="68"/>
      <c r="E40" s="210"/>
      <c r="F40" s="212"/>
      <c r="G40" s="212"/>
      <c r="H40" s="214"/>
      <c r="I40" s="225"/>
      <c r="J40" s="226"/>
      <c r="K40" s="225"/>
      <c r="L40" s="226"/>
      <c r="M40" s="225"/>
      <c r="N40" s="226"/>
      <c r="O40" s="225"/>
      <c r="P40" s="226"/>
      <c r="Q40" s="227"/>
      <c r="R40" s="227"/>
      <c r="S40" s="228"/>
    </row>
    <row r="41" spans="1:19" s="1" customFormat="1" ht="20" customHeight="1" thickBot="1">
      <c r="A41" s="8"/>
      <c r="B41" s="201"/>
      <c r="C41" s="209"/>
      <c r="D41" s="67"/>
      <c r="E41" s="211"/>
      <c r="F41" s="213"/>
      <c r="G41" s="213"/>
      <c r="H41" s="215"/>
      <c r="I41" s="239"/>
      <c r="J41" s="240"/>
      <c r="K41" s="239"/>
      <c r="L41" s="240"/>
      <c r="M41" s="239"/>
      <c r="N41" s="240"/>
      <c r="O41" s="239"/>
      <c r="P41" s="240"/>
      <c r="Q41" s="229"/>
      <c r="R41" s="227"/>
      <c r="S41" s="228"/>
    </row>
    <row r="42" spans="1:19" s="1" customFormat="1" ht="15" customHeight="1" thickBot="1">
      <c r="A42" s="8"/>
      <c r="B42" s="230" t="s">
        <v>24</v>
      </c>
      <c r="C42" s="231" t="s">
        <v>19</v>
      </c>
      <c r="D42" s="69"/>
      <c r="E42" s="241"/>
      <c r="F42" s="232"/>
      <c r="G42" s="232"/>
      <c r="H42" s="243"/>
      <c r="I42" s="235"/>
      <c r="J42" s="236"/>
      <c r="K42" s="235"/>
      <c r="L42" s="236"/>
      <c r="M42" s="235"/>
      <c r="N42" s="236"/>
      <c r="O42" s="235"/>
      <c r="P42" s="236"/>
      <c r="Q42" s="221"/>
      <c r="R42" s="221"/>
      <c r="S42" s="222"/>
    </row>
    <row r="43" spans="1:19" s="1" customFormat="1" ht="20" customHeight="1" thickBot="1">
      <c r="A43" s="8"/>
      <c r="B43" s="200"/>
      <c r="C43" s="203"/>
      <c r="D43" s="67"/>
      <c r="E43" s="242"/>
      <c r="F43" s="205"/>
      <c r="G43" s="205"/>
      <c r="H43" s="207"/>
      <c r="I43" s="237"/>
      <c r="J43" s="238"/>
      <c r="K43" s="237"/>
      <c r="L43" s="238"/>
      <c r="M43" s="237"/>
      <c r="N43" s="238"/>
      <c r="O43" s="237"/>
      <c r="P43" s="238"/>
      <c r="Q43" s="220"/>
      <c r="R43" s="221"/>
      <c r="S43" s="222"/>
    </row>
    <row r="44" spans="1:19" s="1" customFormat="1" ht="15" customHeight="1" thickBot="1">
      <c r="A44" s="8"/>
      <c r="B44" s="200"/>
      <c r="C44" s="208" t="s">
        <v>22</v>
      </c>
      <c r="D44" s="68"/>
      <c r="E44" s="210"/>
      <c r="F44" s="212"/>
      <c r="G44" s="212"/>
      <c r="H44" s="214"/>
      <c r="I44" s="225"/>
      <c r="J44" s="226"/>
      <c r="K44" s="225"/>
      <c r="L44" s="226"/>
      <c r="M44" s="225"/>
      <c r="N44" s="226"/>
      <c r="O44" s="225"/>
      <c r="P44" s="226"/>
      <c r="Q44" s="227"/>
      <c r="R44" s="227"/>
      <c r="S44" s="228"/>
    </row>
    <row r="45" spans="1:19" s="1" customFormat="1" ht="20" customHeight="1" thickBot="1">
      <c r="A45" s="8"/>
      <c r="B45" s="201"/>
      <c r="C45" s="209"/>
      <c r="D45" s="67"/>
      <c r="E45" s="211"/>
      <c r="F45" s="213"/>
      <c r="G45" s="213"/>
      <c r="H45" s="215"/>
      <c r="I45" s="239"/>
      <c r="J45" s="240"/>
      <c r="K45" s="239"/>
      <c r="L45" s="240"/>
      <c r="M45" s="239"/>
      <c r="N45" s="240"/>
      <c r="O45" s="239"/>
      <c r="P45" s="240"/>
      <c r="Q45" s="229"/>
      <c r="R45" s="227"/>
      <c r="S45" s="228"/>
    </row>
    <row r="46" spans="1:19" s="1" customFormat="1" ht="15" customHeight="1" thickBot="1">
      <c r="A46" s="8"/>
      <c r="B46" s="230" t="s">
        <v>25</v>
      </c>
      <c r="C46" s="231" t="s">
        <v>19</v>
      </c>
      <c r="D46" s="69"/>
      <c r="E46" s="241"/>
      <c r="F46" s="232"/>
      <c r="G46" s="232"/>
      <c r="H46" s="243"/>
      <c r="I46" s="235"/>
      <c r="J46" s="236"/>
      <c r="K46" s="235"/>
      <c r="L46" s="236"/>
      <c r="M46" s="235"/>
      <c r="N46" s="236"/>
      <c r="O46" s="235"/>
      <c r="P46" s="236"/>
      <c r="Q46" s="221"/>
      <c r="R46" s="221"/>
      <c r="S46" s="222"/>
    </row>
    <row r="47" spans="1:19" s="1" customFormat="1" ht="20" customHeight="1" thickBot="1">
      <c r="A47" s="8"/>
      <c r="B47" s="201"/>
      <c r="C47" s="203"/>
      <c r="D47" s="67"/>
      <c r="E47" s="242"/>
      <c r="F47" s="205"/>
      <c r="G47" s="205"/>
      <c r="H47" s="207"/>
      <c r="I47" s="223"/>
      <c r="J47" s="224"/>
      <c r="K47" s="223"/>
      <c r="L47" s="224"/>
      <c r="M47" s="223"/>
      <c r="N47" s="224"/>
      <c r="O47" s="223"/>
      <c r="P47" s="224"/>
      <c r="Q47" s="244"/>
      <c r="R47" s="245"/>
      <c r="S47" s="246"/>
    </row>
    <row r="48" spans="1:19" s="1" customFormat="1" ht="5" customHeight="1">
      <c r="A48" s="169" t="s">
        <v>27</v>
      </c>
      <c r="B48" s="170"/>
      <c r="C48" s="247"/>
      <c r="D48" s="247"/>
      <c r="E48" s="189"/>
      <c r="F48" s="190"/>
      <c r="G48" s="190"/>
      <c r="H48" s="190"/>
      <c r="I48" s="248"/>
      <c r="J48" s="248"/>
      <c r="K48" s="248"/>
      <c r="L48" s="248"/>
      <c r="M48" s="248"/>
      <c r="N48" s="248"/>
      <c r="O48" s="248"/>
      <c r="P48" s="248"/>
      <c r="Q48" s="190"/>
      <c r="R48" s="190"/>
      <c r="S48" s="191"/>
    </row>
    <row r="49" spans="1:19" s="1" customFormat="1" ht="16" customHeight="1">
      <c r="A49" s="171"/>
      <c r="B49" s="187"/>
      <c r="C49" s="197">
        <f>Kalender!E16</f>
        <v>45329</v>
      </c>
      <c r="D49" s="198"/>
      <c r="E49" s="192"/>
      <c r="F49" s="192"/>
      <c r="G49" s="192"/>
      <c r="H49" s="192"/>
      <c r="I49" s="192"/>
      <c r="J49" s="192"/>
      <c r="K49" s="192"/>
      <c r="L49" s="192"/>
      <c r="M49" s="192"/>
      <c r="N49" s="192"/>
      <c r="O49" s="192"/>
      <c r="P49" s="192"/>
      <c r="Q49" s="192"/>
      <c r="R49" s="192"/>
      <c r="S49" s="193"/>
    </row>
    <row r="50" spans="1:19" s="1" customFormat="1" ht="5" customHeight="1" thickBot="1">
      <c r="A50" s="173"/>
      <c r="B50" s="174"/>
      <c r="C50" s="199"/>
      <c r="D50" s="199"/>
      <c r="E50" s="194"/>
      <c r="F50" s="195"/>
      <c r="G50" s="195"/>
      <c r="H50" s="195"/>
      <c r="I50" s="195"/>
      <c r="J50" s="195"/>
      <c r="K50" s="195"/>
      <c r="L50" s="195"/>
      <c r="M50" s="195"/>
      <c r="N50" s="195"/>
      <c r="O50" s="195"/>
      <c r="P50" s="195"/>
      <c r="Q50" s="195"/>
      <c r="R50" s="195"/>
      <c r="S50" s="196"/>
    </row>
    <row r="51" spans="1:19" s="1" customFormat="1" ht="15" customHeight="1" thickBot="1">
      <c r="A51" s="8"/>
      <c r="B51" s="200" t="s">
        <v>18</v>
      </c>
      <c r="C51" s="202" t="s">
        <v>19</v>
      </c>
      <c r="D51" s="66"/>
      <c r="E51" s="204"/>
      <c r="F51" s="204"/>
      <c r="G51" s="204"/>
      <c r="H51" s="206"/>
      <c r="I51" s="216"/>
      <c r="J51" s="217"/>
      <c r="K51" s="216"/>
      <c r="L51" s="217"/>
      <c r="M51" s="216"/>
      <c r="N51" s="217"/>
      <c r="O51" s="216"/>
      <c r="P51" s="217"/>
      <c r="Q51" s="218"/>
      <c r="R51" s="218"/>
      <c r="S51" s="219"/>
    </row>
    <row r="52" spans="1:19" s="1" customFormat="1" ht="20" customHeight="1" thickBot="1">
      <c r="A52" s="8"/>
      <c r="B52" s="200"/>
      <c r="C52" s="203"/>
      <c r="D52" s="67"/>
      <c r="E52" s="205"/>
      <c r="F52" s="205"/>
      <c r="G52" s="205"/>
      <c r="H52" s="207"/>
      <c r="I52" s="223"/>
      <c r="J52" s="224"/>
      <c r="K52" s="223"/>
      <c r="L52" s="224"/>
      <c r="M52" s="223"/>
      <c r="N52" s="224"/>
      <c r="O52" s="223"/>
      <c r="P52" s="224"/>
      <c r="Q52" s="220"/>
      <c r="R52" s="221"/>
      <c r="S52" s="222"/>
    </row>
    <row r="53" spans="1:19" s="1" customFormat="1" ht="15" customHeight="1" thickBot="1">
      <c r="A53" s="8"/>
      <c r="B53" s="200"/>
      <c r="C53" s="208" t="s">
        <v>22</v>
      </c>
      <c r="D53" s="68"/>
      <c r="E53" s="210"/>
      <c r="F53" s="212"/>
      <c r="G53" s="210"/>
      <c r="H53" s="214"/>
      <c r="I53" s="225"/>
      <c r="J53" s="226"/>
      <c r="K53" s="225"/>
      <c r="L53" s="226"/>
      <c r="M53" s="225"/>
      <c r="N53" s="226"/>
      <c r="O53" s="225"/>
      <c r="P53" s="226"/>
      <c r="Q53" s="227"/>
      <c r="R53" s="227"/>
      <c r="S53" s="228"/>
    </row>
    <row r="54" spans="1:19" s="1" customFormat="1" ht="20" customHeight="1" thickBot="1">
      <c r="A54" s="8"/>
      <c r="B54" s="201"/>
      <c r="C54" s="209"/>
      <c r="D54" s="67"/>
      <c r="E54" s="211"/>
      <c r="F54" s="213"/>
      <c r="G54" s="211"/>
      <c r="H54" s="215"/>
      <c r="I54" s="223"/>
      <c r="J54" s="224"/>
      <c r="K54" s="223"/>
      <c r="L54" s="224"/>
      <c r="M54" s="223"/>
      <c r="N54" s="224"/>
      <c r="O54" s="223"/>
      <c r="P54" s="224"/>
      <c r="Q54" s="229"/>
      <c r="R54" s="227"/>
      <c r="S54" s="228"/>
    </row>
    <row r="55" spans="1:19" s="1" customFormat="1" ht="15" customHeight="1" thickBot="1">
      <c r="A55" s="8"/>
      <c r="B55" s="230" t="s">
        <v>23</v>
      </c>
      <c r="C55" s="231" t="s">
        <v>19</v>
      </c>
      <c r="D55" s="69"/>
      <c r="E55" s="232"/>
      <c r="F55" s="232"/>
      <c r="G55" s="232"/>
      <c r="H55" s="233"/>
      <c r="I55" s="235"/>
      <c r="J55" s="236"/>
      <c r="K55" s="235"/>
      <c r="L55" s="236"/>
      <c r="M55" s="235"/>
      <c r="N55" s="236"/>
      <c r="O55" s="235"/>
      <c r="P55" s="236"/>
      <c r="Q55" s="221"/>
      <c r="R55" s="221"/>
      <c r="S55" s="222"/>
    </row>
    <row r="56" spans="1:19" s="1" customFormat="1" ht="20" customHeight="1" thickBot="1">
      <c r="A56" s="8"/>
      <c r="B56" s="200"/>
      <c r="C56" s="203"/>
      <c r="D56" s="67"/>
      <c r="E56" s="205"/>
      <c r="F56" s="205"/>
      <c r="G56" s="205"/>
      <c r="H56" s="234"/>
      <c r="I56" s="237"/>
      <c r="J56" s="238"/>
      <c r="K56" s="237"/>
      <c r="L56" s="238"/>
      <c r="M56" s="237"/>
      <c r="N56" s="238"/>
      <c r="O56" s="237"/>
      <c r="P56" s="238"/>
      <c r="Q56" s="220"/>
      <c r="R56" s="221"/>
      <c r="S56" s="222"/>
    </row>
    <row r="57" spans="1:19" s="1" customFormat="1" ht="15" customHeight="1" thickBot="1">
      <c r="A57" s="8"/>
      <c r="B57" s="200"/>
      <c r="C57" s="208" t="s">
        <v>22</v>
      </c>
      <c r="D57" s="68"/>
      <c r="E57" s="210"/>
      <c r="F57" s="212"/>
      <c r="G57" s="212"/>
      <c r="H57" s="214"/>
      <c r="I57" s="225"/>
      <c r="J57" s="226"/>
      <c r="K57" s="225"/>
      <c r="L57" s="226"/>
      <c r="M57" s="225"/>
      <c r="N57" s="226"/>
      <c r="O57" s="225"/>
      <c r="P57" s="226"/>
      <c r="Q57" s="227"/>
      <c r="R57" s="227"/>
      <c r="S57" s="228"/>
    </row>
    <row r="58" spans="1:19" s="1" customFormat="1" ht="20" customHeight="1" thickBot="1">
      <c r="A58" s="8"/>
      <c r="B58" s="201"/>
      <c r="C58" s="209"/>
      <c r="D58" s="67"/>
      <c r="E58" s="211"/>
      <c r="F58" s="213"/>
      <c r="G58" s="213"/>
      <c r="H58" s="215"/>
      <c r="I58" s="239"/>
      <c r="J58" s="240"/>
      <c r="K58" s="239"/>
      <c r="L58" s="240"/>
      <c r="M58" s="239"/>
      <c r="N58" s="240"/>
      <c r="O58" s="239"/>
      <c r="P58" s="240"/>
      <c r="Q58" s="229"/>
      <c r="R58" s="227"/>
      <c r="S58" s="228"/>
    </row>
    <row r="59" spans="1:19" s="1" customFormat="1" ht="15" customHeight="1" thickBot="1">
      <c r="A59" s="8"/>
      <c r="B59" s="230" t="s">
        <v>24</v>
      </c>
      <c r="C59" s="231" t="s">
        <v>19</v>
      </c>
      <c r="D59" s="69"/>
      <c r="E59" s="241"/>
      <c r="F59" s="232"/>
      <c r="G59" s="232"/>
      <c r="H59" s="243"/>
      <c r="I59" s="235"/>
      <c r="J59" s="236"/>
      <c r="K59" s="235"/>
      <c r="L59" s="236"/>
      <c r="M59" s="235"/>
      <c r="N59" s="236"/>
      <c r="O59" s="235"/>
      <c r="P59" s="236"/>
      <c r="Q59" s="221"/>
      <c r="R59" s="221"/>
      <c r="S59" s="222"/>
    </row>
    <row r="60" spans="1:19" s="1" customFormat="1" ht="20" customHeight="1" thickBot="1">
      <c r="A60" s="8"/>
      <c r="B60" s="200"/>
      <c r="C60" s="203"/>
      <c r="D60" s="67"/>
      <c r="E60" s="242"/>
      <c r="F60" s="205"/>
      <c r="G60" s="205"/>
      <c r="H60" s="207"/>
      <c r="I60" s="237"/>
      <c r="J60" s="238"/>
      <c r="K60" s="237"/>
      <c r="L60" s="238"/>
      <c r="M60" s="237"/>
      <c r="N60" s="238"/>
      <c r="O60" s="237"/>
      <c r="P60" s="238"/>
      <c r="Q60" s="220"/>
      <c r="R60" s="221"/>
      <c r="S60" s="222"/>
    </row>
    <row r="61" spans="1:19" s="1" customFormat="1" ht="15" customHeight="1" thickBot="1">
      <c r="A61" s="8"/>
      <c r="B61" s="200"/>
      <c r="C61" s="208" t="s">
        <v>22</v>
      </c>
      <c r="D61" s="68"/>
      <c r="E61" s="210"/>
      <c r="F61" s="212"/>
      <c r="G61" s="212"/>
      <c r="H61" s="214"/>
      <c r="I61" s="225"/>
      <c r="J61" s="226"/>
      <c r="K61" s="225"/>
      <c r="L61" s="226"/>
      <c r="M61" s="225"/>
      <c r="N61" s="226"/>
      <c r="O61" s="225"/>
      <c r="P61" s="226"/>
      <c r="Q61" s="227"/>
      <c r="R61" s="227"/>
      <c r="S61" s="228"/>
    </row>
    <row r="62" spans="1:19" s="1" customFormat="1" ht="20" customHeight="1" thickBot="1">
      <c r="A62" s="8"/>
      <c r="B62" s="201"/>
      <c r="C62" s="209"/>
      <c r="D62" s="67"/>
      <c r="E62" s="211"/>
      <c r="F62" s="213"/>
      <c r="G62" s="213"/>
      <c r="H62" s="215"/>
      <c r="I62" s="239"/>
      <c r="J62" s="240"/>
      <c r="K62" s="239"/>
      <c r="L62" s="240"/>
      <c r="M62" s="239"/>
      <c r="N62" s="240"/>
      <c r="O62" s="239"/>
      <c r="P62" s="240"/>
      <c r="Q62" s="229"/>
      <c r="R62" s="227"/>
      <c r="S62" s="228"/>
    </row>
    <row r="63" spans="1:19" s="1" customFormat="1" ht="15" customHeight="1" thickBot="1">
      <c r="A63" s="8"/>
      <c r="B63" s="230" t="s">
        <v>25</v>
      </c>
      <c r="C63" s="231" t="s">
        <v>19</v>
      </c>
      <c r="D63" s="69"/>
      <c r="E63" s="241"/>
      <c r="F63" s="232"/>
      <c r="G63" s="232"/>
      <c r="H63" s="243"/>
      <c r="I63" s="235"/>
      <c r="J63" s="236"/>
      <c r="K63" s="235"/>
      <c r="L63" s="236"/>
      <c r="M63" s="235"/>
      <c r="N63" s="236"/>
      <c r="O63" s="235"/>
      <c r="P63" s="236"/>
      <c r="Q63" s="221"/>
      <c r="R63" s="221"/>
      <c r="S63" s="222"/>
    </row>
    <row r="64" spans="1:19" s="1" customFormat="1" ht="20" customHeight="1" thickBot="1">
      <c r="A64" s="8"/>
      <c r="B64" s="201"/>
      <c r="C64" s="203"/>
      <c r="D64" s="67"/>
      <c r="E64" s="242"/>
      <c r="F64" s="205"/>
      <c r="G64" s="205"/>
      <c r="H64" s="207"/>
      <c r="I64" s="223"/>
      <c r="J64" s="224"/>
      <c r="K64" s="223"/>
      <c r="L64" s="224"/>
      <c r="M64" s="223"/>
      <c r="N64" s="224"/>
      <c r="O64" s="223"/>
      <c r="P64" s="224"/>
      <c r="Q64" s="244"/>
      <c r="R64" s="245"/>
      <c r="S64" s="246"/>
    </row>
    <row r="65" spans="1:19" s="1" customFormat="1" ht="5" customHeight="1">
      <c r="A65" s="169" t="s">
        <v>28</v>
      </c>
      <c r="B65" s="170"/>
      <c r="C65" s="247"/>
      <c r="D65" s="247"/>
      <c r="E65" s="189"/>
      <c r="F65" s="190"/>
      <c r="G65" s="190"/>
      <c r="H65" s="190"/>
      <c r="I65" s="248"/>
      <c r="J65" s="248"/>
      <c r="K65" s="248"/>
      <c r="L65" s="248"/>
      <c r="M65" s="248"/>
      <c r="N65" s="248"/>
      <c r="O65" s="248"/>
      <c r="P65" s="248"/>
      <c r="Q65" s="190"/>
      <c r="R65" s="190"/>
      <c r="S65" s="191"/>
    </row>
    <row r="66" spans="1:19" s="1" customFormat="1" ht="16" customHeight="1">
      <c r="A66" s="171"/>
      <c r="B66" s="187"/>
      <c r="C66" s="197">
        <f>Kalender!F16</f>
        <v>45330</v>
      </c>
      <c r="D66" s="198"/>
      <c r="E66" s="192"/>
      <c r="F66" s="192"/>
      <c r="G66" s="192"/>
      <c r="H66" s="192"/>
      <c r="I66" s="192"/>
      <c r="J66" s="192"/>
      <c r="K66" s="192"/>
      <c r="L66" s="192"/>
      <c r="M66" s="192"/>
      <c r="N66" s="192"/>
      <c r="O66" s="192"/>
      <c r="P66" s="192"/>
      <c r="Q66" s="192"/>
      <c r="R66" s="192"/>
      <c r="S66" s="193"/>
    </row>
    <row r="67" spans="1:19" s="1" customFormat="1" ht="5" customHeight="1" thickBot="1">
      <c r="A67" s="173"/>
      <c r="B67" s="174"/>
      <c r="C67" s="199"/>
      <c r="D67" s="199"/>
      <c r="E67" s="194"/>
      <c r="F67" s="195"/>
      <c r="G67" s="195"/>
      <c r="H67" s="195"/>
      <c r="I67" s="195"/>
      <c r="J67" s="195"/>
      <c r="K67" s="195"/>
      <c r="L67" s="195"/>
      <c r="M67" s="195"/>
      <c r="N67" s="195"/>
      <c r="O67" s="195"/>
      <c r="P67" s="195"/>
      <c r="Q67" s="195"/>
      <c r="R67" s="195"/>
      <c r="S67" s="196"/>
    </row>
    <row r="68" spans="1:19" s="1" customFormat="1" ht="15" customHeight="1" thickBot="1">
      <c r="A68" s="8"/>
      <c r="B68" s="200" t="s">
        <v>18</v>
      </c>
      <c r="C68" s="202" t="s">
        <v>19</v>
      </c>
      <c r="D68" s="66"/>
      <c r="E68" s="204"/>
      <c r="F68" s="204"/>
      <c r="G68" s="204"/>
      <c r="H68" s="206"/>
      <c r="I68" s="216"/>
      <c r="J68" s="217"/>
      <c r="K68" s="216"/>
      <c r="L68" s="217"/>
      <c r="M68" s="216"/>
      <c r="N68" s="217"/>
      <c r="O68" s="216"/>
      <c r="P68" s="217"/>
      <c r="Q68" s="218"/>
      <c r="R68" s="218"/>
      <c r="S68" s="219"/>
    </row>
    <row r="69" spans="1:19" s="1" customFormat="1" ht="20" customHeight="1" thickBot="1">
      <c r="A69" s="8"/>
      <c r="B69" s="200"/>
      <c r="C69" s="203"/>
      <c r="D69" s="67"/>
      <c r="E69" s="205"/>
      <c r="F69" s="205"/>
      <c r="G69" s="205"/>
      <c r="H69" s="207"/>
      <c r="I69" s="223"/>
      <c r="J69" s="224"/>
      <c r="K69" s="223"/>
      <c r="L69" s="224"/>
      <c r="M69" s="223"/>
      <c r="N69" s="224"/>
      <c r="O69" s="223"/>
      <c r="P69" s="224"/>
      <c r="Q69" s="220"/>
      <c r="R69" s="221"/>
      <c r="S69" s="222"/>
    </row>
    <row r="70" spans="1:19" s="1" customFormat="1" ht="15" customHeight="1" thickBot="1">
      <c r="A70" s="8"/>
      <c r="B70" s="200"/>
      <c r="C70" s="208" t="s">
        <v>22</v>
      </c>
      <c r="D70" s="68"/>
      <c r="E70" s="210"/>
      <c r="F70" s="212"/>
      <c r="G70" s="210"/>
      <c r="H70" s="214"/>
      <c r="I70" s="225"/>
      <c r="J70" s="226"/>
      <c r="K70" s="225"/>
      <c r="L70" s="226"/>
      <c r="M70" s="225"/>
      <c r="N70" s="226"/>
      <c r="O70" s="225"/>
      <c r="P70" s="226"/>
      <c r="Q70" s="227"/>
      <c r="R70" s="227"/>
      <c r="S70" s="228"/>
    </row>
    <row r="71" spans="1:19" s="1" customFormat="1" ht="20" customHeight="1" thickBot="1">
      <c r="A71" s="8"/>
      <c r="B71" s="201"/>
      <c r="C71" s="209"/>
      <c r="D71" s="67"/>
      <c r="E71" s="211"/>
      <c r="F71" s="213"/>
      <c r="G71" s="211"/>
      <c r="H71" s="215"/>
      <c r="I71" s="223"/>
      <c r="J71" s="224"/>
      <c r="K71" s="223"/>
      <c r="L71" s="224"/>
      <c r="M71" s="223"/>
      <c r="N71" s="224"/>
      <c r="O71" s="223"/>
      <c r="P71" s="224"/>
      <c r="Q71" s="229"/>
      <c r="R71" s="227"/>
      <c r="S71" s="228"/>
    </row>
    <row r="72" spans="1:19" s="1" customFormat="1" ht="15" customHeight="1" thickBot="1">
      <c r="A72" s="8"/>
      <c r="B72" s="230" t="s">
        <v>23</v>
      </c>
      <c r="C72" s="231" t="s">
        <v>19</v>
      </c>
      <c r="D72" s="69"/>
      <c r="E72" s="232"/>
      <c r="F72" s="232"/>
      <c r="G72" s="232"/>
      <c r="H72" s="233"/>
      <c r="I72" s="235"/>
      <c r="J72" s="236"/>
      <c r="K72" s="235"/>
      <c r="L72" s="236"/>
      <c r="M72" s="235"/>
      <c r="N72" s="236"/>
      <c r="O72" s="235"/>
      <c r="P72" s="236"/>
      <c r="Q72" s="221"/>
      <c r="R72" s="221"/>
      <c r="S72" s="222"/>
    </row>
    <row r="73" spans="1:19" s="1" customFormat="1" ht="20" customHeight="1" thickBot="1">
      <c r="A73" s="8"/>
      <c r="B73" s="200"/>
      <c r="C73" s="203"/>
      <c r="D73" s="67"/>
      <c r="E73" s="205"/>
      <c r="F73" s="205"/>
      <c r="G73" s="205"/>
      <c r="H73" s="234"/>
      <c r="I73" s="237"/>
      <c r="J73" s="238"/>
      <c r="K73" s="237"/>
      <c r="L73" s="238"/>
      <c r="M73" s="237"/>
      <c r="N73" s="238"/>
      <c r="O73" s="237"/>
      <c r="P73" s="238"/>
      <c r="Q73" s="220"/>
      <c r="R73" s="221"/>
      <c r="S73" s="222"/>
    </row>
    <row r="74" spans="1:19" s="1" customFormat="1" ht="15" customHeight="1" thickBot="1">
      <c r="A74" s="8"/>
      <c r="B74" s="200"/>
      <c r="C74" s="208" t="s">
        <v>22</v>
      </c>
      <c r="D74" s="68"/>
      <c r="E74" s="210"/>
      <c r="F74" s="212"/>
      <c r="G74" s="212"/>
      <c r="H74" s="214"/>
      <c r="I74" s="225"/>
      <c r="J74" s="226"/>
      <c r="K74" s="225"/>
      <c r="L74" s="226"/>
      <c r="M74" s="225"/>
      <c r="N74" s="226"/>
      <c r="O74" s="225"/>
      <c r="P74" s="226"/>
      <c r="Q74" s="227"/>
      <c r="R74" s="227"/>
      <c r="S74" s="228"/>
    </row>
    <row r="75" spans="1:19" s="1" customFormat="1" ht="20" customHeight="1" thickBot="1">
      <c r="A75" s="8"/>
      <c r="B75" s="201"/>
      <c r="C75" s="209"/>
      <c r="D75" s="67"/>
      <c r="E75" s="211"/>
      <c r="F75" s="213"/>
      <c r="G75" s="213"/>
      <c r="H75" s="215"/>
      <c r="I75" s="239"/>
      <c r="J75" s="240"/>
      <c r="K75" s="239"/>
      <c r="L75" s="240"/>
      <c r="M75" s="239"/>
      <c r="N75" s="240"/>
      <c r="O75" s="239"/>
      <c r="P75" s="240"/>
      <c r="Q75" s="229"/>
      <c r="R75" s="227"/>
      <c r="S75" s="228"/>
    </row>
    <row r="76" spans="1:19" s="1" customFormat="1" ht="15" customHeight="1" thickBot="1">
      <c r="A76" s="8"/>
      <c r="B76" s="230" t="s">
        <v>24</v>
      </c>
      <c r="C76" s="231" t="s">
        <v>19</v>
      </c>
      <c r="D76" s="69"/>
      <c r="E76" s="241"/>
      <c r="F76" s="232"/>
      <c r="G76" s="232"/>
      <c r="H76" s="243"/>
      <c r="I76" s="235"/>
      <c r="J76" s="236"/>
      <c r="K76" s="235"/>
      <c r="L76" s="236"/>
      <c r="M76" s="235"/>
      <c r="N76" s="236"/>
      <c r="O76" s="235"/>
      <c r="P76" s="236"/>
      <c r="Q76" s="221"/>
      <c r="R76" s="221"/>
      <c r="S76" s="222"/>
    </row>
    <row r="77" spans="1:19" s="1" customFormat="1" ht="20" customHeight="1" thickBot="1">
      <c r="A77" s="8"/>
      <c r="B77" s="200"/>
      <c r="C77" s="203"/>
      <c r="D77" s="67"/>
      <c r="E77" s="242"/>
      <c r="F77" s="205"/>
      <c r="G77" s="205"/>
      <c r="H77" s="207"/>
      <c r="I77" s="237"/>
      <c r="J77" s="238"/>
      <c r="K77" s="237"/>
      <c r="L77" s="238"/>
      <c r="M77" s="237"/>
      <c r="N77" s="238"/>
      <c r="O77" s="237"/>
      <c r="P77" s="238"/>
      <c r="Q77" s="220"/>
      <c r="R77" s="221"/>
      <c r="S77" s="222"/>
    </row>
    <row r="78" spans="1:19" s="1" customFormat="1" ht="15" customHeight="1" thickBot="1">
      <c r="A78" s="8"/>
      <c r="B78" s="200"/>
      <c r="C78" s="208" t="s">
        <v>22</v>
      </c>
      <c r="D78" s="68"/>
      <c r="E78" s="210"/>
      <c r="F78" s="212"/>
      <c r="G78" s="212"/>
      <c r="H78" s="214"/>
      <c r="I78" s="225"/>
      <c r="J78" s="226"/>
      <c r="K78" s="225"/>
      <c r="L78" s="226"/>
      <c r="M78" s="225"/>
      <c r="N78" s="226"/>
      <c r="O78" s="225"/>
      <c r="P78" s="226"/>
      <c r="Q78" s="227"/>
      <c r="R78" s="227"/>
      <c r="S78" s="228"/>
    </row>
    <row r="79" spans="1:19" s="1" customFormat="1" ht="20" customHeight="1" thickBot="1">
      <c r="A79" s="8"/>
      <c r="B79" s="201"/>
      <c r="C79" s="209"/>
      <c r="D79" s="67"/>
      <c r="E79" s="211"/>
      <c r="F79" s="213"/>
      <c r="G79" s="213"/>
      <c r="H79" s="215"/>
      <c r="I79" s="239"/>
      <c r="J79" s="240"/>
      <c r="K79" s="239"/>
      <c r="L79" s="240"/>
      <c r="M79" s="239"/>
      <c r="N79" s="240"/>
      <c r="O79" s="239"/>
      <c r="P79" s="240"/>
      <c r="Q79" s="229"/>
      <c r="R79" s="227"/>
      <c r="S79" s="228"/>
    </row>
    <row r="80" spans="1:19" s="1" customFormat="1" ht="15" customHeight="1" thickBot="1">
      <c r="A80" s="8"/>
      <c r="B80" s="230" t="s">
        <v>25</v>
      </c>
      <c r="C80" s="231" t="s">
        <v>19</v>
      </c>
      <c r="D80" s="69"/>
      <c r="E80" s="241"/>
      <c r="F80" s="232"/>
      <c r="G80" s="232"/>
      <c r="H80" s="243"/>
      <c r="I80" s="235"/>
      <c r="J80" s="236"/>
      <c r="K80" s="235"/>
      <c r="L80" s="236"/>
      <c r="M80" s="235"/>
      <c r="N80" s="236"/>
      <c r="O80" s="235"/>
      <c r="P80" s="236"/>
      <c r="Q80" s="221"/>
      <c r="R80" s="221"/>
      <c r="S80" s="222"/>
    </row>
    <row r="81" spans="1:19" s="1" customFormat="1" ht="20" customHeight="1" thickBot="1">
      <c r="A81" s="8"/>
      <c r="B81" s="201"/>
      <c r="C81" s="203"/>
      <c r="D81" s="67"/>
      <c r="E81" s="242"/>
      <c r="F81" s="205"/>
      <c r="G81" s="205"/>
      <c r="H81" s="207"/>
      <c r="I81" s="223"/>
      <c r="J81" s="224"/>
      <c r="K81" s="223"/>
      <c r="L81" s="224"/>
      <c r="M81" s="223"/>
      <c r="N81" s="224"/>
      <c r="O81" s="223"/>
      <c r="P81" s="224"/>
      <c r="Q81" s="244"/>
      <c r="R81" s="245"/>
      <c r="S81" s="246"/>
    </row>
    <row r="82" spans="1:19" s="1" customFormat="1" ht="5" customHeight="1">
      <c r="A82" s="169" t="s">
        <v>29</v>
      </c>
      <c r="B82" s="170"/>
      <c r="C82" s="247"/>
      <c r="D82" s="247"/>
      <c r="E82" s="189"/>
      <c r="F82" s="190"/>
      <c r="G82" s="190"/>
      <c r="H82" s="190"/>
      <c r="I82" s="248"/>
      <c r="J82" s="248"/>
      <c r="K82" s="248"/>
      <c r="L82" s="248"/>
      <c r="M82" s="248"/>
      <c r="N82" s="248"/>
      <c r="O82" s="248"/>
      <c r="P82" s="248"/>
      <c r="Q82" s="190"/>
      <c r="R82" s="190"/>
      <c r="S82" s="191"/>
    </row>
    <row r="83" spans="1:19" s="1" customFormat="1" ht="16" customHeight="1">
      <c r="A83" s="171"/>
      <c r="B83" s="187"/>
      <c r="C83" s="197">
        <f>Kalender!G16</f>
        <v>45331</v>
      </c>
      <c r="D83" s="198"/>
      <c r="E83" s="192"/>
      <c r="F83" s="192"/>
      <c r="G83" s="192"/>
      <c r="H83" s="192"/>
      <c r="I83" s="192"/>
      <c r="J83" s="192"/>
      <c r="K83" s="192"/>
      <c r="L83" s="192"/>
      <c r="M83" s="192"/>
      <c r="N83" s="192"/>
      <c r="O83" s="192"/>
      <c r="P83" s="192"/>
      <c r="Q83" s="192"/>
      <c r="R83" s="192"/>
      <c r="S83" s="193"/>
    </row>
    <row r="84" spans="1:19" s="1" customFormat="1" ht="5" customHeight="1" thickBot="1">
      <c r="A84" s="173"/>
      <c r="B84" s="174"/>
      <c r="C84" s="199"/>
      <c r="D84" s="199"/>
      <c r="E84" s="194"/>
      <c r="F84" s="195"/>
      <c r="G84" s="195"/>
      <c r="H84" s="195"/>
      <c r="I84" s="195"/>
      <c r="J84" s="195"/>
      <c r="K84" s="195"/>
      <c r="L84" s="195"/>
      <c r="M84" s="195"/>
      <c r="N84" s="195"/>
      <c r="O84" s="195"/>
      <c r="P84" s="195"/>
      <c r="Q84" s="195"/>
      <c r="R84" s="195"/>
      <c r="S84" s="196"/>
    </row>
    <row r="85" spans="1:19" s="1" customFormat="1" ht="15" customHeight="1" thickBot="1">
      <c r="A85" s="8"/>
      <c r="B85" s="200" t="s">
        <v>18</v>
      </c>
      <c r="C85" s="202" t="s">
        <v>19</v>
      </c>
      <c r="D85" s="66"/>
      <c r="E85" s="204"/>
      <c r="F85" s="204"/>
      <c r="G85" s="204"/>
      <c r="H85" s="206"/>
      <c r="I85" s="216"/>
      <c r="J85" s="217"/>
      <c r="K85" s="216"/>
      <c r="L85" s="217"/>
      <c r="M85" s="216"/>
      <c r="N85" s="217"/>
      <c r="O85" s="216"/>
      <c r="P85" s="217"/>
      <c r="Q85" s="218"/>
      <c r="R85" s="218"/>
      <c r="S85" s="219"/>
    </row>
    <row r="86" spans="1:19" s="1" customFormat="1" ht="20" customHeight="1" thickBot="1">
      <c r="A86" s="8"/>
      <c r="B86" s="200"/>
      <c r="C86" s="203"/>
      <c r="D86" s="67"/>
      <c r="E86" s="205"/>
      <c r="F86" s="205"/>
      <c r="G86" s="205"/>
      <c r="H86" s="207"/>
      <c r="I86" s="223"/>
      <c r="J86" s="224"/>
      <c r="K86" s="223"/>
      <c r="L86" s="224"/>
      <c r="M86" s="223"/>
      <c r="N86" s="224"/>
      <c r="O86" s="223"/>
      <c r="P86" s="224"/>
      <c r="Q86" s="220"/>
      <c r="R86" s="221"/>
      <c r="S86" s="222"/>
    </row>
    <row r="87" spans="1:19" s="1" customFormat="1" ht="15" customHeight="1" thickBot="1">
      <c r="A87" s="8"/>
      <c r="B87" s="200"/>
      <c r="C87" s="208" t="s">
        <v>22</v>
      </c>
      <c r="D87" s="68"/>
      <c r="E87" s="210"/>
      <c r="F87" s="212"/>
      <c r="G87" s="210"/>
      <c r="H87" s="214"/>
      <c r="I87" s="225"/>
      <c r="J87" s="226"/>
      <c r="K87" s="225"/>
      <c r="L87" s="226"/>
      <c r="M87" s="225"/>
      <c r="N87" s="226"/>
      <c r="O87" s="225"/>
      <c r="P87" s="226"/>
      <c r="Q87" s="227"/>
      <c r="R87" s="227"/>
      <c r="S87" s="228"/>
    </row>
    <row r="88" spans="1:19" s="1" customFormat="1" ht="20" customHeight="1" thickBot="1">
      <c r="A88" s="8"/>
      <c r="B88" s="201"/>
      <c r="C88" s="209"/>
      <c r="D88" s="67"/>
      <c r="E88" s="211"/>
      <c r="F88" s="213"/>
      <c r="G88" s="211"/>
      <c r="H88" s="215"/>
      <c r="I88" s="223"/>
      <c r="J88" s="224"/>
      <c r="K88" s="223"/>
      <c r="L88" s="224"/>
      <c r="M88" s="223"/>
      <c r="N88" s="224"/>
      <c r="O88" s="223"/>
      <c r="P88" s="224"/>
      <c r="Q88" s="229"/>
      <c r="R88" s="227"/>
      <c r="S88" s="228"/>
    </row>
    <row r="89" spans="1:19" s="1" customFormat="1" ht="15" customHeight="1" thickBot="1">
      <c r="A89" s="8"/>
      <c r="B89" s="230" t="s">
        <v>23</v>
      </c>
      <c r="C89" s="231" t="s">
        <v>19</v>
      </c>
      <c r="D89" s="69"/>
      <c r="E89" s="232"/>
      <c r="F89" s="232"/>
      <c r="G89" s="232"/>
      <c r="H89" s="233"/>
      <c r="I89" s="235"/>
      <c r="J89" s="236"/>
      <c r="K89" s="235"/>
      <c r="L89" s="236"/>
      <c r="M89" s="235"/>
      <c r="N89" s="236"/>
      <c r="O89" s="235"/>
      <c r="P89" s="236"/>
      <c r="Q89" s="221"/>
      <c r="R89" s="221"/>
      <c r="S89" s="222"/>
    </row>
    <row r="90" spans="1:19" s="1" customFormat="1" ht="20" customHeight="1" thickBot="1">
      <c r="A90" s="8"/>
      <c r="B90" s="200"/>
      <c r="C90" s="203"/>
      <c r="D90" s="67"/>
      <c r="E90" s="205"/>
      <c r="F90" s="205"/>
      <c r="G90" s="205"/>
      <c r="H90" s="234"/>
      <c r="I90" s="237"/>
      <c r="J90" s="238"/>
      <c r="K90" s="237"/>
      <c r="L90" s="238"/>
      <c r="M90" s="237"/>
      <c r="N90" s="238"/>
      <c r="O90" s="237"/>
      <c r="P90" s="238"/>
      <c r="Q90" s="220"/>
      <c r="R90" s="221"/>
      <c r="S90" s="222"/>
    </row>
    <row r="91" spans="1:19" s="1" customFormat="1" ht="15" customHeight="1" thickBot="1">
      <c r="A91" s="8"/>
      <c r="B91" s="200"/>
      <c r="C91" s="208" t="s">
        <v>22</v>
      </c>
      <c r="D91" s="68"/>
      <c r="E91" s="210"/>
      <c r="F91" s="212"/>
      <c r="G91" s="212"/>
      <c r="H91" s="214"/>
      <c r="I91" s="225"/>
      <c r="J91" s="226"/>
      <c r="K91" s="225"/>
      <c r="L91" s="226"/>
      <c r="M91" s="225"/>
      <c r="N91" s="226"/>
      <c r="O91" s="225"/>
      <c r="P91" s="226"/>
      <c r="Q91" s="227"/>
      <c r="R91" s="227"/>
      <c r="S91" s="228"/>
    </row>
    <row r="92" spans="1:19" s="1" customFormat="1" ht="20" customHeight="1" thickBot="1">
      <c r="A92" s="8"/>
      <c r="B92" s="201"/>
      <c r="C92" s="209"/>
      <c r="D92" s="67"/>
      <c r="E92" s="211"/>
      <c r="F92" s="213"/>
      <c r="G92" s="213"/>
      <c r="H92" s="215"/>
      <c r="I92" s="239"/>
      <c r="J92" s="240"/>
      <c r="K92" s="239"/>
      <c r="L92" s="240"/>
      <c r="M92" s="239"/>
      <c r="N92" s="240"/>
      <c r="O92" s="239"/>
      <c r="P92" s="240"/>
      <c r="Q92" s="229"/>
      <c r="R92" s="227"/>
      <c r="S92" s="228"/>
    </row>
    <row r="93" spans="1:19" s="1" customFormat="1" ht="15" customHeight="1" thickBot="1">
      <c r="A93" s="8"/>
      <c r="B93" s="230" t="s">
        <v>24</v>
      </c>
      <c r="C93" s="231" t="s">
        <v>19</v>
      </c>
      <c r="D93" s="69"/>
      <c r="E93" s="241"/>
      <c r="F93" s="232"/>
      <c r="G93" s="232"/>
      <c r="H93" s="243"/>
      <c r="I93" s="235"/>
      <c r="J93" s="236"/>
      <c r="K93" s="235"/>
      <c r="L93" s="236"/>
      <c r="M93" s="235"/>
      <c r="N93" s="236"/>
      <c r="O93" s="235"/>
      <c r="P93" s="236"/>
      <c r="Q93" s="221"/>
      <c r="R93" s="221"/>
      <c r="S93" s="222"/>
    </row>
    <row r="94" spans="1:19" s="1" customFormat="1" ht="20" customHeight="1" thickBot="1">
      <c r="A94" s="8"/>
      <c r="B94" s="200"/>
      <c r="C94" s="203"/>
      <c r="D94" s="67"/>
      <c r="E94" s="242"/>
      <c r="F94" s="205"/>
      <c r="G94" s="205"/>
      <c r="H94" s="207"/>
      <c r="I94" s="237"/>
      <c r="J94" s="238"/>
      <c r="K94" s="237"/>
      <c r="L94" s="238"/>
      <c r="M94" s="237"/>
      <c r="N94" s="238"/>
      <c r="O94" s="237"/>
      <c r="P94" s="238"/>
      <c r="Q94" s="220"/>
      <c r="R94" s="221"/>
      <c r="S94" s="222"/>
    </row>
    <row r="95" spans="1:19" s="1" customFormat="1" ht="15" customHeight="1" thickBot="1">
      <c r="A95" s="8"/>
      <c r="B95" s="200"/>
      <c r="C95" s="208" t="s">
        <v>22</v>
      </c>
      <c r="D95" s="68"/>
      <c r="E95" s="210"/>
      <c r="F95" s="212"/>
      <c r="G95" s="212"/>
      <c r="H95" s="214"/>
      <c r="I95" s="225"/>
      <c r="J95" s="226"/>
      <c r="K95" s="225"/>
      <c r="L95" s="226"/>
      <c r="M95" s="225"/>
      <c r="N95" s="226"/>
      <c r="O95" s="225"/>
      <c r="P95" s="226"/>
      <c r="Q95" s="227"/>
      <c r="R95" s="227"/>
      <c r="S95" s="228"/>
    </row>
    <row r="96" spans="1:19" s="1" customFormat="1" ht="20" customHeight="1" thickBot="1">
      <c r="A96" s="8"/>
      <c r="B96" s="201"/>
      <c r="C96" s="209"/>
      <c r="D96" s="67"/>
      <c r="E96" s="211"/>
      <c r="F96" s="213"/>
      <c r="G96" s="213"/>
      <c r="H96" s="215"/>
      <c r="I96" s="239"/>
      <c r="J96" s="240"/>
      <c r="K96" s="239"/>
      <c r="L96" s="240"/>
      <c r="M96" s="239"/>
      <c r="N96" s="240"/>
      <c r="O96" s="239"/>
      <c r="P96" s="240"/>
      <c r="Q96" s="229"/>
      <c r="R96" s="227"/>
      <c r="S96" s="228"/>
    </row>
    <row r="97" spans="1:19" s="1" customFormat="1" ht="15" customHeight="1" thickBot="1">
      <c r="A97" s="8"/>
      <c r="B97" s="230" t="s">
        <v>25</v>
      </c>
      <c r="C97" s="231" t="s">
        <v>19</v>
      </c>
      <c r="D97" s="69"/>
      <c r="E97" s="241"/>
      <c r="F97" s="232"/>
      <c r="G97" s="232"/>
      <c r="H97" s="243"/>
      <c r="I97" s="235"/>
      <c r="J97" s="236"/>
      <c r="K97" s="235"/>
      <c r="L97" s="236"/>
      <c r="M97" s="235"/>
      <c r="N97" s="236"/>
      <c r="O97" s="235"/>
      <c r="P97" s="236"/>
      <c r="Q97" s="221"/>
      <c r="R97" s="221"/>
      <c r="S97" s="222"/>
    </row>
    <row r="98" spans="1:19" s="1" customFormat="1" ht="20" customHeight="1" thickBot="1">
      <c r="A98" s="8"/>
      <c r="B98" s="201"/>
      <c r="C98" s="203"/>
      <c r="D98" s="67"/>
      <c r="E98" s="242"/>
      <c r="F98" s="205"/>
      <c r="G98" s="205"/>
      <c r="H98" s="207"/>
      <c r="I98" s="223"/>
      <c r="J98" s="224"/>
      <c r="K98" s="223"/>
      <c r="L98" s="224"/>
      <c r="M98" s="223"/>
      <c r="N98" s="224"/>
      <c r="O98" s="223"/>
      <c r="P98" s="224"/>
      <c r="Q98" s="244"/>
      <c r="R98" s="245"/>
      <c r="S98" s="246"/>
    </row>
    <row r="99" spans="1:19" s="1" customFormat="1" ht="5" customHeight="1">
      <c r="A99" s="169" t="s">
        <v>30</v>
      </c>
      <c r="B99" s="170"/>
      <c r="C99" s="247"/>
      <c r="D99" s="247"/>
      <c r="E99" s="189"/>
      <c r="F99" s="190"/>
      <c r="G99" s="190"/>
      <c r="H99" s="190"/>
      <c r="I99" s="248"/>
      <c r="J99" s="248"/>
      <c r="K99" s="248"/>
      <c r="L99" s="248"/>
      <c r="M99" s="248"/>
      <c r="N99" s="248"/>
      <c r="O99" s="248"/>
      <c r="P99" s="248"/>
      <c r="Q99" s="190"/>
      <c r="R99" s="190"/>
      <c r="S99" s="191"/>
    </row>
    <row r="100" spans="1:19" s="1" customFormat="1" ht="16" customHeight="1">
      <c r="A100" s="171"/>
      <c r="B100" s="187"/>
      <c r="C100" s="197">
        <f>Kalender!H16</f>
        <v>45332</v>
      </c>
      <c r="D100" s="198"/>
      <c r="E100" s="192"/>
      <c r="F100" s="192"/>
      <c r="G100" s="192"/>
      <c r="H100" s="192"/>
      <c r="I100" s="192"/>
      <c r="J100" s="192"/>
      <c r="K100" s="192"/>
      <c r="L100" s="192"/>
      <c r="M100" s="192"/>
      <c r="N100" s="192"/>
      <c r="O100" s="192"/>
      <c r="P100" s="192"/>
      <c r="Q100" s="192"/>
      <c r="R100" s="192"/>
      <c r="S100" s="193"/>
    </row>
    <row r="101" spans="1:19" s="1" customFormat="1" ht="5" customHeight="1" thickBot="1">
      <c r="A101" s="173"/>
      <c r="B101" s="174"/>
      <c r="C101" s="199"/>
      <c r="D101" s="199"/>
      <c r="E101" s="194"/>
      <c r="F101" s="195"/>
      <c r="G101" s="195"/>
      <c r="H101" s="195"/>
      <c r="I101" s="195"/>
      <c r="J101" s="195"/>
      <c r="K101" s="195"/>
      <c r="L101" s="195"/>
      <c r="M101" s="195"/>
      <c r="N101" s="195"/>
      <c r="O101" s="195"/>
      <c r="P101" s="195"/>
      <c r="Q101" s="195"/>
      <c r="R101" s="195"/>
      <c r="S101" s="196"/>
    </row>
    <row r="102" spans="1:19" s="1" customFormat="1" ht="15" customHeight="1" thickBot="1">
      <c r="A102" s="8"/>
      <c r="B102" s="200" t="s">
        <v>18</v>
      </c>
      <c r="C102" s="202" t="s">
        <v>19</v>
      </c>
      <c r="D102" s="66"/>
      <c r="E102" s="204"/>
      <c r="F102" s="204"/>
      <c r="G102" s="204"/>
      <c r="H102" s="206"/>
      <c r="I102" s="216"/>
      <c r="J102" s="217"/>
      <c r="K102" s="216"/>
      <c r="L102" s="217"/>
      <c r="M102" s="216"/>
      <c r="N102" s="217"/>
      <c r="O102" s="216"/>
      <c r="P102" s="217"/>
      <c r="Q102" s="218"/>
      <c r="R102" s="218"/>
      <c r="S102" s="219"/>
    </row>
    <row r="103" spans="1:19" s="1" customFormat="1" ht="20" customHeight="1" thickBot="1">
      <c r="A103" s="8"/>
      <c r="B103" s="200"/>
      <c r="C103" s="203"/>
      <c r="D103" s="67"/>
      <c r="E103" s="205"/>
      <c r="F103" s="205"/>
      <c r="G103" s="205"/>
      <c r="H103" s="207"/>
      <c r="I103" s="223"/>
      <c r="J103" s="224"/>
      <c r="K103" s="223"/>
      <c r="L103" s="224"/>
      <c r="M103" s="223"/>
      <c r="N103" s="224"/>
      <c r="O103" s="223"/>
      <c r="P103" s="224"/>
      <c r="Q103" s="220"/>
      <c r="R103" s="221"/>
      <c r="S103" s="222"/>
    </row>
    <row r="104" spans="1:19" s="1" customFormat="1" ht="15" customHeight="1" thickBot="1">
      <c r="A104" s="8"/>
      <c r="B104" s="200"/>
      <c r="C104" s="208" t="s">
        <v>22</v>
      </c>
      <c r="D104" s="68"/>
      <c r="E104" s="210"/>
      <c r="F104" s="212"/>
      <c r="G104" s="210"/>
      <c r="H104" s="214"/>
      <c r="I104" s="225"/>
      <c r="J104" s="226"/>
      <c r="K104" s="225"/>
      <c r="L104" s="226"/>
      <c r="M104" s="225"/>
      <c r="N104" s="226"/>
      <c r="O104" s="225"/>
      <c r="P104" s="226"/>
      <c r="Q104" s="227"/>
      <c r="R104" s="227"/>
      <c r="S104" s="228"/>
    </row>
    <row r="105" spans="1:19" s="1" customFormat="1" ht="20" customHeight="1" thickBot="1">
      <c r="A105" s="8"/>
      <c r="B105" s="201"/>
      <c r="C105" s="209"/>
      <c r="D105" s="67"/>
      <c r="E105" s="211"/>
      <c r="F105" s="213"/>
      <c r="G105" s="211"/>
      <c r="H105" s="215"/>
      <c r="I105" s="223"/>
      <c r="J105" s="224"/>
      <c r="K105" s="223"/>
      <c r="L105" s="224"/>
      <c r="M105" s="223"/>
      <c r="N105" s="224"/>
      <c r="O105" s="223"/>
      <c r="P105" s="224"/>
      <c r="Q105" s="229"/>
      <c r="R105" s="227"/>
      <c r="S105" s="228"/>
    </row>
    <row r="106" spans="1:19" s="1" customFormat="1" ht="15" customHeight="1" thickBot="1">
      <c r="A106" s="8"/>
      <c r="B106" s="230" t="s">
        <v>23</v>
      </c>
      <c r="C106" s="231" t="s">
        <v>19</v>
      </c>
      <c r="D106" s="69"/>
      <c r="E106" s="232"/>
      <c r="F106" s="232"/>
      <c r="G106" s="232"/>
      <c r="H106" s="233"/>
      <c r="I106" s="235"/>
      <c r="J106" s="236"/>
      <c r="K106" s="235"/>
      <c r="L106" s="236"/>
      <c r="M106" s="235"/>
      <c r="N106" s="236"/>
      <c r="O106" s="235"/>
      <c r="P106" s="236"/>
      <c r="Q106" s="221"/>
      <c r="R106" s="221"/>
      <c r="S106" s="222"/>
    </row>
    <row r="107" spans="1:19" s="1" customFormat="1" ht="20" customHeight="1" thickBot="1">
      <c r="A107" s="8"/>
      <c r="B107" s="200"/>
      <c r="C107" s="203"/>
      <c r="D107" s="67"/>
      <c r="E107" s="205"/>
      <c r="F107" s="205"/>
      <c r="G107" s="205"/>
      <c r="H107" s="234"/>
      <c r="I107" s="237"/>
      <c r="J107" s="238"/>
      <c r="K107" s="237"/>
      <c r="L107" s="238"/>
      <c r="M107" s="237"/>
      <c r="N107" s="238"/>
      <c r="O107" s="237"/>
      <c r="P107" s="238"/>
      <c r="Q107" s="220"/>
      <c r="R107" s="221"/>
      <c r="S107" s="222"/>
    </row>
    <row r="108" spans="1:19" s="1" customFormat="1" ht="15" customHeight="1" thickBot="1">
      <c r="A108" s="8"/>
      <c r="B108" s="200"/>
      <c r="C108" s="208" t="s">
        <v>22</v>
      </c>
      <c r="D108" s="68"/>
      <c r="E108" s="210"/>
      <c r="F108" s="212"/>
      <c r="G108" s="212"/>
      <c r="H108" s="214"/>
      <c r="I108" s="225"/>
      <c r="J108" s="226"/>
      <c r="K108" s="225"/>
      <c r="L108" s="226"/>
      <c r="M108" s="225"/>
      <c r="N108" s="226"/>
      <c r="O108" s="225"/>
      <c r="P108" s="226"/>
      <c r="Q108" s="227"/>
      <c r="R108" s="227"/>
      <c r="S108" s="228"/>
    </row>
    <row r="109" spans="1:19" s="1" customFormat="1" ht="20" customHeight="1" thickBot="1">
      <c r="A109" s="8"/>
      <c r="B109" s="201"/>
      <c r="C109" s="209"/>
      <c r="D109" s="67"/>
      <c r="E109" s="211"/>
      <c r="F109" s="213"/>
      <c r="G109" s="213"/>
      <c r="H109" s="215"/>
      <c r="I109" s="239"/>
      <c r="J109" s="240"/>
      <c r="K109" s="239"/>
      <c r="L109" s="240"/>
      <c r="M109" s="239"/>
      <c r="N109" s="240"/>
      <c r="O109" s="239"/>
      <c r="P109" s="240"/>
      <c r="Q109" s="229"/>
      <c r="R109" s="227"/>
      <c r="S109" s="228"/>
    </row>
    <row r="110" spans="1:19" s="1" customFormat="1" ht="15" customHeight="1" thickBot="1">
      <c r="A110" s="8"/>
      <c r="B110" s="230" t="s">
        <v>24</v>
      </c>
      <c r="C110" s="231" t="s">
        <v>19</v>
      </c>
      <c r="D110" s="69"/>
      <c r="E110" s="241"/>
      <c r="F110" s="232"/>
      <c r="G110" s="232"/>
      <c r="H110" s="243"/>
      <c r="I110" s="235"/>
      <c r="J110" s="236"/>
      <c r="K110" s="235"/>
      <c r="L110" s="236"/>
      <c r="M110" s="235"/>
      <c r="N110" s="236"/>
      <c r="O110" s="235"/>
      <c r="P110" s="236"/>
      <c r="Q110" s="221"/>
      <c r="R110" s="221"/>
      <c r="S110" s="222"/>
    </row>
    <row r="111" spans="1:19" s="1" customFormat="1" ht="20" customHeight="1" thickBot="1">
      <c r="A111" s="8"/>
      <c r="B111" s="200"/>
      <c r="C111" s="203"/>
      <c r="D111" s="67"/>
      <c r="E111" s="242"/>
      <c r="F111" s="205"/>
      <c r="G111" s="205"/>
      <c r="H111" s="207"/>
      <c r="I111" s="237"/>
      <c r="J111" s="238"/>
      <c r="K111" s="237"/>
      <c r="L111" s="238"/>
      <c r="M111" s="237"/>
      <c r="N111" s="238"/>
      <c r="O111" s="237"/>
      <c r="P111" s="238"/>
      <c r="Q111" s="220"/>
      <c r="R111" s="221"/>
      <c r="S111" s="222"/>
    </row>
    <row r="112" spans="1:19" s="1" customFormat="1" ht="15" customHeight="1" thickBot="1">
      <c r="A112" s="8"/>
      <c r="B112" s="200"/>
      <c r="C112" s="208" t="s">
        <v>22</v>
      </c>
      <c r="D112" s="68"/>
      <c r="E112" s="210"/>
      <c r="F112" s="212"/>
      <c r="G112" s="212"/>
      <c r="H112" s="214"/>
      <c r="I112" s="225"/>
      <c r="J112" s="226"/>
      <c r="K112" s="225"/>
      <c r="L112" s="226"/>
      <c r="M112" s="225"/>
      <c r="N112" s="226"/>
      <c r="O112" s="225"/>
      <c r="P112" s="226"/>
      <c r="Q112" s="227"/>
      <c r="R112" s="227"/>
      <c r="S112" s="228"/>
    </row>
    <row r="113" spans="1:19" s="1" customFormat="1" ht="20" customHeight="1" thickBot="1">
      <c r="A113" s="8"/>
      <c r="B113" s="201"/>
      <c r="C113" s="209"/>
      <c r="D113" s="67"/>
      <c r="E113" s="211"/>
      <c r="F113" s="213"/>
      <c r="G113" s="213"/>
      <c r="H113" s="215"/>
      <c r="I113" s="239"/>
      <c r="J113" s="240"/>
      <c r="K113" s="239"/>
      <c r="L113" s="240"/>
      <c r="M113" s="239"/>
      <c r="N113" s="240"/>
      <c r="O113" s="239"/>
      <c r="P113" s="240"/>
      <c r="Q113" s="229"/>
      <c r="R113" s="227"/>
      <c r="S113" s="228"/>
    </row>
    <row r="114" spans="1:19" s="1" customFormat="1" ht="15" customHeight="1" thickBot="1">
      <c r="A114" s="8"/>
      <c r="B114" s="230" t="s">
        <v>25</v>
      </c>
      <c r="C114" s="231" t="s">
        <v>19</v>
      </c>
      <c r="D114" s="69"/>
      <c r="E114" s="241"/>
      <c r="F114" s="232"/>
      <c r="G114" s="232"/>
      <c r="H114" s="243"/>
      <c r="I114" s="235"/>
      <c r="J114" s="236"/>
      <c r="K114" s="235"/>
      <c r="L114" s="236"/>
      <c r="M114" s="235"/>
      <c r="N114" s="236"/>
      <c r="O114" s="235"/>
      <c r="P114" s="236"/>
      <c r="Q114" s="221"/>
      <c r="R114" s="221"/>
      <c r="S114" s="222"/>
    </row>
    <row r="115" spans="1:19" s="1" customFormat="1" ht="20" customHeight="1" thickBot="1">
      <c r="A115" s="8"/>
      <c r="B115" s="201"/>
      <c r="C115" s="203"/>
      <c r="D115" s="67"/>
      <c r="E115" s="242"/>
      <c r="F115" s="205"/>
      <c r="G115" s="205"/>
      <c r="H115" s="207"/>
      <c r="I115" s="223"/>
      <c r="J115" s="224"/>
      <c r="K115" s="223"/>
      <c r="L115" s="224"/>
      <c r="M115" s="223"/>
      <c r="N115" s="224"/>
      <c r="O115" s="223"/>
      <c r="P115" s="224"/>
      <c r="Q115" s="244"/>
      <c r="R115" s="245"/>
      <c r="S115" s="246"/>
    </row>
    <row r="116" spans="1:19" s="1" customFormat="1" ht="5" customHeight="1">
      <c r="A116" s="169" t="s">
        <v>31</v>
      </c>
      <c r="B116" s="170"/>
      <c r="C116" s="247"/>
      <c r="D116" s="247"/>
      <c r="E116" s="189"/>
      <c r="F116" s="190"/>
      <c r="G116" s="190"/>
      <c r="H116" s="190"/>
      <c r="I116" s="248"/>
      <c r="J116" s="248"/>
      <c r="K116" s="248"/>
      <c r="L116" s="248"/>
      <c r="M116" s="248"/>
      <c r="N116" s="248"/>
      <c r="O116" s="248"/>
      <c r="P116" s="248"/>
      <c r="Q116" s="190"/>
      <c r="R116" s="190"/>
      <c r="S116" s="191"/>
    </row>
    <row r="117" spans="1:19" s="1" customFormat="1" ht="16" customHeight="1">
      <c r="A117" s="171"/>
      <c r="B117" s="187"/>
      <c r="C117" s="197">
        <f>Kalender!I16</f>
        <v>45333</v>
      </c>
      <c r="D117" s="198"/>
      <c r="E117" s="192"/>
      <c r="F117" s="192"/>
      <c r="G117" s="192"/>
      <c r="H117" s="192"/>
      <c r="I117" s="192"/>
      <c r="J117" s="192"/>
      <c r="K117" s="192"/>
      <c r="L117" s="192"/>
      <c r="M117" s="192"/>
      <c r="N117" s="192"/>
      <c r="O117" s="192"/>
      <c r="P117" s="192"/>
      <c r="Q117" s="192"/>
      <c r="R117" s="192"/>
      <c r="S117" s="193"/>
    </row>
    <row r="118" spans="1:19" s="1" customFormat="1" ht="5" customHeight="1" thickBot="1">
      <c r="A118" s="173"/>
      <c r="B118" s="174"/>
      <c r="C118" s="199"/>
      <c r="D118" s="199"/>
      <c r="E118" s="194"/>
      <c r="F118" s="195"/>
      <c r="G118" s="195"/>
      <c r="H118" s="195"/>
      <c r="I118" s="195"/>
      <c r="J118" s="195"/>
      <c r="K118" s="195"/>
      <c r="L118" s="195"/>
      <c r="M118" s="195"/>
      <c r="N118" s="195"/>
      <c r="O118" s="195"/>
      <c r="P118" s="195"/>
      <c r="Q118" s="195"/>
      <c r="R118" s="195"/>
      <c r="S118" s="196"/>
    </row>
    <row r="119" spans="1:19" s="1" customFormat="1" ht="15" customHeight="1" thickBot="1">
      <c r="A119" s="8"/>
      <c r="B119" s="200" t="s">
        <v>18</v>
      </c>
      <c r="C119" s="202" t="s">
        <v>19</v>
      </c>
      <c r="D119" s="66"/>
      <c r="E119" s="204"/>
      <c r="F119" s="204"/>
      <c r="G119" s="204"/>
      <c r="H119" s="206"/>
      <c r="I119" s="216"/>
      <c r="J119" s="217"/>
      <c r="K119" s="216"/>
      <c r="L119" s="217"/>
      <c r="M119" s="216"/>
      <c r="N119" s="217"/>
      <c r="O119" s="216"/>
      <c r="P119" s="217"/>
      <c r="Q119" s="218"/>
      <c r="R119" s="218"/>
      <c r="S119" s="219"/>
    </row>
    <row r="120" spans="1:19" s="1" customFormat="1" ht="20" customHeight="1" thickBot="1">
      <c r="A120" s="8"/>
      <c r="B120" s="200"/>
      <c r="C120" s="203"/>
      <c r="D120" s="67"/>
      <c r="E120" s="205"/>
      <c r="F120" s="205"/>
      <c r="G120" s="205"/>
      <c r="H120" s="207"/>
      <c r="I120" s="223"/>
      <c r="J120" s="224"/>
      <c r="K120" s="223"/>
      <c r="L120" s="224"/>
      <c r="M120" s="223"/>
      <c r="N120" s="224"/>
      <c r="O120" s="223"/>
      <c r="P120" s="224"/>
      <c r="Q120" s="220"/>
      <c r="R120" s="221"/>
      <c r="S120" s="222"/>
    </row>
    <row r="121" spans="1:19" s="1" customFormat="1" ht="15" customHeight="1" thickBot="1">
      <c r="A121" s="8"/>
      <c r="B121" s="200"/>
      <c r="C121" s="208" t="s">
        <v>22</v>
      </c>
      <c r="D121" s="68"/>
      <c r="E121" s="210"/>
      <c r="F121" s="212"/>
      <c r="G121" s="210"/>
      <c r="H121" s="214"/>
      <c r="I121" s="225"/>
      <c r="J121" s="226"/>
      <c r="K121" s="225"/>
      <c r="L121" s="226"/>
      <c r="M121" s="225"/>
      <c r="N121" s="226"/>
      <c r="O121" s="225"/>
      <c r="P121" s="226"/>
      <c r="Q121" s="227"/>
      <c r="R121" s="227"/>
      <c r="S121" s="228"/>
    </row>
    <row r="122" spans="1:19" s="1" customFormat="1" ht="20" customHeight="1" thickBot="1">
      <c r="A122" s="8"/>
      <c r="B122" s="201"/>
      <c r="C122" s="209"/>
      <c r="D122" s="67"/>
      <c r="E122" s="211"/>
      <c r="F122" s="213"/>
      <c r="G122" s="211"/>
      <c r="H122" s="215"/>
      <c r="I122" s="223"/>
      <c r="J122" s="224"/>
      <c r="K122" s="223"/>
      <c r="L122" s="224"/>
      <c r="M122" s="223"/>
      <c r="N122" s="224"/>
      <c r="O122" s="223"/>
      <c r="P122" s="224"/>
      <c r="Q122" s="229"/>
      <c r="R122" s="227"/>
      <c r="S122" s="228"/>
    </row>
    <row r="123" spans="1:19" s="1" customFormat="1" ht="15" customHeight="1" thickBot="1">
      <c r="A123" s="8"/>
      <c r="B123" s="230" t="s">
        <v>23</v>
      </c>
      <c r="C123" s="231" t="s">
        <v>19</v>
      </c>
      <c r="D123" s="69"/>
      <c r="E123" s="232"/>
      <c r="F123" s="232"/>
      <c r="G123" s="232"/>
      <c r="H123" s="233"/>
      <c r="I123" s="235"/>
      <c r="J123" s="236"/>
      <c r="K123" s="235"/>
      <c r="L123" s="236"/>
      <c r="M123" s="235"/>
      <c r="N123" s="236"/>
      <c r="O123" s="235"/>
      <c r="P123" s="236"/>
      <c r="Q123" s="221"/>
      <c r="R123" s="221"/>
      <c r="S123" s="222"/>
    </row>
    <row r="124" spans="1:19" s="1" customFormat="1" ht="20" customHeight="1" thickBot="1">
      <c r="A124" s="8"/>
      <c r="B124" s="200"/>
      <c r="C124" s="203"/>
      <c r="D124" s="67"/>
      <c r="E124" s="205"/>
      <c r="F124" s="205"/>
      <c r="G124" s="205"/>
      <c r="H124" s="234"/>
      <c r="I124" s="237"/>
      <c r="J124" s="238"/>
      <c r="K124" s="237"/>
      <c r="L124" s="238"/>
      <c r="M124" s="237"/>
      <c r="N124" s="238"/>
      <c r="O124" s="237"/>
      <c r="P124" s="238"/>
      <c r="Q124" s="220"/>
      <c r="R124" s="221"/>
      <c r="S124" s="222"/>
    </row>
    <row r="125" spans="1:19" s="1" customFormat="1" ht="15" customHeight="1" thickBot="1">
      <c r="A125" s="8"/>
      <c r="B125" s="200"/>
      <c r="C125" s="208" t="s">
        <v>22</v>
      </c>
      <c r="D125" s="68"/>
      <c r="E125" s="210"/>
      <c r="F125" s="212"/>
      <c r="G125" s="212"/>
      <c r="H125" s="214"/>
      <c r="I125" s="225"/>
      <c r="J125" s="226"/>
      <c r="K125" s="225"/>
      <c r="L125" s="226"/>
      <c r="M125" s="225"/>
      <c r="N125" s="226"/>
      <c r="O125" s="225"/>
      <c r="P125" s="226"/>
      <c r="Q125" s="227"/>
      <c r="R125" s="227"/>
      <c r="S125" s="228"/>
    </row>
    <row r="126" spans="1:19" s="1" customFormat="1" ht="20" customHeight="1" thickBot="1">
      <c r="A126" s="8"/>
      <c r="B126" s="201"/>
      <c r="C126" s="209"/>
      <c r="D126" s="67"/>
      <c r="E126" s="211"/>
      <c r="F126" s="213"/>
      <c r="G126" s="213"/>
      <c r="H126" s="215"/>
      <c r="I126" s="239"/>
      <c r="J126" s="240"/>
      <c r="K126" s="239"/>
      <c r="L126" s="240"/>
      <c r="M126" s="239"/>
      <c r="N126" s="240"/>
      <c r="O126" s="239"/>
      <c r="P126" s="240"/>
      <c r="Q126" s="229"/>
      <c r="R126" s="227"/>
      <c r="S126" s="228"/>
    </row>
    <row r="127" spans="1:19" s="1" customFormat="1" ht="15" customHeight="1" thickBot="1">
      <c r="A127" s="8"/>
      <c r="B127" s="230" t="s">
        <v>24</v>
      </c>
      <c r="C127" s="231" t="s">
        <v>19</v>
      </c>
      <c r="D127" s="69"/>
      <c r="E127" s="241"/>
      <c r="F127" s="232"/>
      <c r="G127" s="232"/>
      <c r="H127" s="243"/>
      <c r="I127" s="235"/>
      <c r="J127" s="236"/>
      <c r="K127" s="235"/>
      <c r="L127" s="236"/>
      <c r="M127" s="235"/>
      <c r="N127" s="236"/>
      <c r="O127" s="235"/>
      <c r="P127" s="236"/>
      <c r="Q127" s="221"/>
      <c r="R127" s="221"/>
      <c r="S127" s="222"/>
    </row>
    <row r="128" spans="1:19" s="1" customFormat="1" ht="20" customHeight="1" thickBot="1">
      <c r="A128" s="8"/>
      <c r="B128" s="200"/>
      <c r="C128" s="203"/>
      <c r="D128" s="67"/>
      <c r="E128" s="242"/>
      <c r="F128" s="205"/>
      <c r="G128" s="205"/>
      <c r="H128" s="207"/>
      <c r="I128" s="237"/>
      <c r="J128" s="238"/>
      <c r="K128" s="237"/>
      <c r="L128" s="238"/>
      <c r="M128" s="237"/>
      <c r="N128" s="238"/>
      <c r="O128" s="237"/>
      <c r="P128" s="238"/>
      <c r="Q128" s="220"/>
      <c r="R128" s="221"/>
      <c r="S128" s="222"/>
    </row>
    <row r="129" spans="1:19" s="1" customFormat="1" ht="15" customHeight="1" thickBot="1">
      <c r="A129" s="8"/>
      <c r="B129" s="200"/>
      <c r="C129" s="208" t="s">
        <v>22</v>
      </c>
      <c r="D129" s="68"/>
      <c r="E129" s="210"/>
      <c r="F129" s="212"/>
      <c r="G129" s="212"/>
      <c r="H129" s="214"/>
      <c r="I129" s="225"/>
      <c r="J129" s="226"/>
      <c r="K129" s="225"/>
      <c r="L129" s="226"/>
      <c r="M129" s="225"/>
      <c r="N129" s="226"/>
      <c r="O129" s="225"/>
      <c r="P129" s="226"/>
      <c r="Q129" s="227"/>
      <c r="R129" s="227"/>
      <c r="S129" s="228"/>
    </row>
    <row r="130" spans="1:19" s="1" customFormat="1" ht="20" customHeight="1" thickBot="1">
      <c r="A130" s="8"/>
      <c r="B130" s="201"/>
      <c r="C130" s="209"/>
      <c r="D130" s="67"/>
      <c r="E130" s="211"/>
      <c r="F130" s="213"/>
      <c r="G130" s="213"/>
      <c r="H130" s="215"/>
      <c r="I130" s="239"/>
      <c r="J130" s="240"/>
      <c r="K130" s="239"/>
      <c r="L130" s="240"/>
      <c r="M130" s="239"/>
      <c r="N130" s="240"/>
      <c r="O130" s="239"/>
      <c r="P130" s="240"/>
      <c r="Q130" s="229"/>
      <c r="R130" s="227"/>
      <c r="S130" s="228"/>
    </row>
    <row r="131" spans="1:19" s="1" customFormat="1" ht="15" customHeight="1" thickBot="1">
      <c r="A131" s="8"/>
      <c r="B131" s="230" t="s">
        <v>25</v>
      </c>
      <c r="C131" s="231" t="s">
        <v>19</v>
      </c>
      <c r="D131" s="69"/>
      <c r="E131" s="241"/>
      <c r="F131" s="232"/>
      <c r="G131" s="232"/>
      <c r="H131" s="243"/>
      <c r="I131" s="235"/>
      <c r="J131" s="236"/>
      <c r="K131" s="235"/>
      <c r="L131" s="236"/>
      <c r="M131" s="235"/>
      <c r="N131" s="236"/>
      <c r="O131" s="235"/>
      <c r="P131" s="236"/>
      <c r="Q131" s="221"/>
      <c r="R131" s="221"/>
      <c r="S131" s="222"/>
    </row>
    <row r="132" spans="1:19" s="1" customFormat="1" ht="20" customHeight="1" thickBot="1">
      <c r="A132" s="8"/>
      <c r="B132" s="201"/>
      <c r="C132" s="203"/>
      <c r="D132" s="67"/>
      <c r="E132" s="242"/>
      <c r="F132" s="205"/>
      <c r="G132" s="205"/>
      <c r="H132" s="207"/>
      <c r="I132" s="223"/>
      <c r="J132" s="224"/>
      <c r="K132" s="223"/>
      <c r="L132" s="224"/>
      <c r="M132" s="223"/>
      <c r="N132" s="224"/>
      <c r="O132" s="223"/>
      <c r="P132" s="224"/>
      <c r="Q132" s="244"/>
      <c r="R132" s="245"/>
      <c r="S132" s="246"/>
    </row>
    <row r="133" spans="1:19" ht="10" customHeight="1" thickBot="1">
      <c r="B133" s="7"/>
    </row>
    <row r="134" spans="1:19" ht="20" customHeight="1" thickBot="1">
      <c r="B134" s="7"/>
      <c r="E134" s="252" t="s">
        <v>111</v>
      </c>
      <c r="F134" s="253"/>
    </row>
    <row r="135" spans="1:19" ht="20" customHeight="1" thickBot="1">
      <c r="B135" s="7"/>
      <c r="E135" s="254" t="s">
        <v>112</v>
      </c>
      <c r="F135" s="255"/>
    </row>
    <row r="136" spans="1:19" ht="10" customHeight="1">
      <c r="B136" s="7"/>
    </row>
    <row r="137" spans="1:19" ht="20" hidden="1" customHeight="1">
      <c r="B137" s="7"/>
    </row>
    <row r="138" spans="1:19" s="1" customFormat="1" ht="5" hidden="1" customHeight="1">
      <c r="A138" s="256" t="s">
        <v>32</v>
      </c>
      <c r="B138" s="257"/>
      <c r="C138" s="257"/>
      <c r="D138" s="257"/>
      <c r="E138" s="257"/>
      <c r="F138" s="257"/>
      <c r="G138" s="257"/>
      <c r="H138" s="257"/>
      <c r="I138" s="257"/>
      <c r="J138" s="257"/>
      <c r="K138" s="257"/>
      <c r="L138" s="257"/>
      <c r="M138" s="257"/>
      <c r="N138" s="257"/>
      <c r="O138" s="257"/>
      <c r="P138" s="257"/>
      <c r="Q138" s="257"/>
      <c r="R138" s="257"/>
      <c r="S138" s="257"/>
    </row>
    <row r="139" spans="1:19" s="1" customFormat="1" ht="16" hidden="1" customHeight="1">
      <c r="A139" s="256"/>
      <c r="B139" s="257"/>
      <c r="C139" s="257"/>
      <c r="D139" s="257"/>
      <c r="E139" s="257"/>
      <c r="F139" s="257"/>
      <c r="G139" s="257"/>
      <c r="H139" s="257"/>
      <c r="I139" s="257"/>
      <c r="J139" s="257"/>
      <c r="K139" s="257"/>
      <c r="L139" s="257"/>
      <c r="M139" s="257"/>
      <c r="N139" s="257"/>
      <c r="O139" s="257"/>
      <c r="P139" s="257"/>
      <c r="Q139" s="257"/>
      <c r="R139" s="257"/>
      <c r="S139" s="257"/>
    </row>
    <row r="140" spans="1:19" s="1" customFormat="1" ht="5" hidden="1" customHeight="1">
      <c r="A140" s="256"/>
      <c r="B140" s="257"/>
      <c r="C140" s="257"/>
      <c r="D140" s="257"/>
      <c r="E140" s="257"/>
      <c r="F140" s="257"/>
      <c r="G140" s="257"/>
      <c r="H140" s="257"/>
      <c r="I140" s="257"/>
      <c r="J140" s="257"/>
      <c r="K140" s="257"/>
      <c r="L140" s="257"/>
      <c r="M140" s="257"/>
      <c r="N140" s="257"/>
      <c r="O140" s="257"/>
      <c r="P140" s="257"/>
      <c r="Q140" s="257"/>
      <c r="R140" s="257"/>
      <c r="S140" s="257"/>
    </row>
    <row r="141" spans="1:19" hidden="1">
      <c r="A141" s="47"/>
      <c r="B141" s="3" t="s">
        <v>33</v>
      </c>
      <c r="C141" s="3" t="s">
        <v>34</v>
      </c>
      <c r="D141" s="3" t="s">
        <v>18</v>
      </c>
      <c r="E141" s="3" t="s">
        <v>23</v>
      </c>
      <c r="F141" s="3" t="s">
        <v>24</v>
      </c>
      <c r="G141" s="3" t="s">
        <v>25</v>
      </c>
      <c r="H141" s="3" t="s">
        <v>35</v>
      </c>
      <c r="I141" s="3" t="s">
        <v>36</v>
      </c>
      <c r="J141" s="3" t="s">
        <v>37</v>
      </c>
      <c r="K141" s="3" t="s">
        <v>36</v>
      </c>
      <c r="L141" s="3" t="s">
        <v>37</v>
      </c>
      <c r="M141" s="3" t="s">
        <v>36</v>
      </c>
      <c r="N141" s="3" t="s">
        <v>37</v>
      </c>
      <c r="O141" s="3" t="s">
        <v>36</v>
      </c>
      <c r="P141" s="3" t="s">
        <v>37</v>
      </c>
      <c r="Q141" s="251" t="s">
        <v>38</v>
      </c>
      <c r="R141" s="251"/>
      <c r="S141" s="2"/>
    </row>
    <row r="142" spans="1:19" hidden="1">
      <c r="B142" s="249">
        <f>C15</f>
        <v>45327</v>
      </c>
      <c r="C142" s="4" t="s">
        <v>19</v>
      </c>
      <c r="D142" s="48">
        <f>D18</f>
        <v>0</v>
      </c>
      <c r="E142" s="48">
        <f>D22</f>
        <v>0</v>
      </c>
      <c r="F142" s="48">
        <f>D26</f>
        <v>0</v>
      </c>
      <c r="G142" s="48">
        <f>D30</f>
        <v>0</v>
      </c>
      <c r="H142" s="3">
        <v>60</v>
      </c>
      <c r="I142" s="3">
        <v>81</v>
      </c>
      <c r="J142" s="3">
        <v>120</v>
      </c>
      <c r="K142" s="3">
        <v>81</v>
      </c>
      <c r="L142" s="3">
        <v>120</v>
      </c>
      <c r="M142" s="3">
        <v>81</v>
      </c>
      <c r="N142" s="3">
        <v>120</v>
      </c>
      <c r="O142" s="3">
        <v>81</v>
      </c>
      <c r="P142" s="3">
        <v>120</v>
      </c>
      <c r="Q142" s="251">
        <v>160</v>
      </c>
      <c r="R142" s="251"/>
      <c r="S142" s="2"/>
    </row>
    <row r="143" spans="1:19" hidden="1">
      <c r="B143" s="250"/>
      <c r="C143" s="4" t="s">
        <v>22</v>
      </c>
      <c r="D143" s="48">
        <f>D20</f>
        <v>0</v>
      </c>
      <c r="E143" s="48">
        <f>D24</f>
        <v>0</v>
      </c>
      <c r="F143" s="48">
        <f>D28</f>
        <v>0</v>
      </c>
      <c r="G143" s="48"/>
      <c r="H143" s="3">
        <v>60</v>
      </c>
      <c r="I143" s="3">
        <v>81</v>
      </c>
      <c r="J143" s="3">
        <v>120</v>
      </c>
      <c r="K143" s="3">
        <v>81</v>
      </c>
      <c r="L143" s="3">
        <v>120</v>
      </c>
      <c r="M143" s="3">
        <v>81</v>
      </c>
      <c r="N143" s="3">
        <v>120</v>
      </c>
      <c r="O143" s="3">
        <v>81</v>
      </c>
      <c r="P143" s="3">
        <v>120</v>
      </c>
      <c r="Q143" s="251">
        <v>160</v>
      </c>
      <c r="R143" s="251"/>
      <c r="S143" s="2"/>
    </row>
    <row r="144" spans="1:19" hidden="1">
      <c r="B144" s="249">
        <f>C32</f>
        <v>45328</v>
      </c>
      <c r="C144" s="4" t="s">
        <v>19</v>
      </c>
      <c r="D144" s="48">
        <f>D35</f>
        <v>0</v>
      </c>
      <c r="E144" s="48">
        <f>D39</f>
        <v>0</v>
      </c>
      <c r="F144" s="48">
        <f>D43</f>
        <v>0</v>
      </c>
      <c r="G144" s="48">
        <f>D47</f>
        <v>0</v>
      </c>
      <c r="H144" s="3">
        <v>60</v>
      </c>
      <c r="I144" s="3">
        <v>81</v>
      </c>
      <c r="J144" s="3">
        <v>120</v>
      </c>
      <c r="K144" s="3">
        <v>81</v>
      </c>
      <c r="L144" s="3">
        <v>120</v>
      </c>
      <c r="M144" s="3">
        <v>81</v>
      </c>
      <c r="N144" s="3">
        <v>120</v>
      </c>
      <c r="O144" s="3">
        <v>81</v>
      </c>
      <c r="P144" s="3">
        <v>120</v>
      </c>
      <c r="Q144" s="251">
        <v>160</v>
      </c>
      <c r="R144" s="251"/>
      <c r="S144" s="2"/>
    </row>
    <row r="145" spans="2:19" hidden="1">
      <c r="B145" s="250"/>
      <c r="C145" s="4" t="s">
        <v>22</v>
      </c>
      <c r="D145" s="48">
        <f>D37</f>
        <v>0</v>
      </c>
      <c r="E145" s="48">
        <f>D41</f>
        <v>0</v>
      </c>
      <c r="F145" s="48">
        <f>D45</f>
        <v>0</v>
      </c>
      <c r="G145" s="48"/>
      <c r="H145" s="3">
        <v>60</v>
      </c>
      <c r="I145" s="3">
        <v>81</v>
      </c>
      <c r="J145" s="3">
        <v>120</v>
      </c>
      <c r="K145" s="3">
        <v>81</v>
      </c>
      <c r="L145" s="3">
        <v>120</v>
      </c>
      <c r="M145" s="3">
        <v>81</v>
      </c>
      <c r="N145" s="3">
        <v>120</v>
      </c>
      <c r="O145" s="3">
        <v>81</v>
      </c>
      <c r="P145" s="3">
        <v>120</v>
      </c>
      <c r="Q145" s="251">
        <v>160</v>
      </c>
      <c r="R145" s="251"/>
      <c r="S145" s="2"/>
    </row>
    <row r="146" spans="2:19" hidden="1">
      <c r="B146" s="249">
        <f>C49</f>
        <v>45329</v>
      </c>
      <c r="C146" s="4" t="s">
        <v>19</v>
      </c>
      <c r="D146" s="48">
        <f>D52</f>
        <v>0</v>
      </c>
      <c r="E146" s="48">
        <f>D56</f>
        <v>0</v>
      </c>
      <c r="F146" s="48">
        <f>D60</f>
        <v>0</v>
      </c>
      <c r="G146" s="48">
        <f>D64</f>
        <v>0</v>
      </c>
      <c r="H146" s="3">
        <v>60</v>
      </c>
      <c r="I146" s="3">
        <v>81</v>
      </c>
      <c r="J146" s="3">
        <v>120</v>
      </c>
      <c r="K146" s="3">
        <v>81</v>
      </c>
      <c r="L146" s="3">
        <v>120</v>
      </c>
      <c r="M146" s="3">
        <v>81</v>
      </c>
      <c r="N146" s="3">
        <v>120</v>
      </c>
      <c r="O146" s="3">
        <v>81</v>
      </c>
      <c r="P146" s="3">
        <v>120</v>
      </c>
      <c r="Q146" s="251">
        <v>160</v>
      </c>
      <c r="R146" s="251"/>
      <c r="S146" s="2"/>
    </row>
    <row r="147" spans="2:19" hidden="1">
      <c r="B147" s="250"/>
      <c r="C147" s="4" t="s">
        <v>22</v>
      </c>
      <c r="D147" s="48">
        <f>D54</f>
        <v>0</v>
      </c>
      <c r="E147" s="48">
        <f>D58</f>
        <v>0</v>
      </c>
      <c r="F147" s="48">
        <f>D62</f>
        <v>0</v>
      </c>
      <c r="G147" s="48"/>
      <c r="H147" s="3">
        <v>60</v>
      </c>
      <c r="I147" s="3">
        <v>81</v>
      </c>
      <c r="J147" s="3">
        <v>120</v>
      </c>
      <c r="K147" s="3">
        <v>81</v>
      </c>
      <c r="L147" s="3">
        <v>120</v>
      </c>
      <c r="M147" s="3">
        <v>81</v>
      </c>
      <c r="N147" s="3">
        <v>120</v>
      </c>
      <c r="O147" s="3">
        <v>81</v>
      </c>
      <c r="P147" s="3">
        <v>120</v>
      </c>
      <c r="Q147" s="251">
        <v>160</v>
      </c>
      <c r="R147" s="251"/>
      <c r="S147" s="2"/>
    </row>
    <row r="148" spans="2:19" hidden="1">
      <c r="B148" s="249">
        <f>C66</f>
        <v>45330</v>
      </c>
      <c r="C148" s="4" t="s">
        <v>19</v>
      </c>
      <c r="D148" s="48">
        <f>D69</f>
        <v>0</v>
      </c>
      <c r="E148" s="48">
        <f>D73</f>
        <v>0</v>
      </c>
      <c r="F148" s="48">
        <f>D77</f>
        <v>0</v>
      </c>
      <c r="G148" s="48">
        <f>D81</f>
        <v>0</v>
      </c>
      <c r="H148" s="3">
        <v>60</v>
      </c>
      <c r="I148" s="3">
        <v>81</v>
      </c>
      <c r="J148" s="3">
        <v>120</v>
      </c>
      <c r="K148" s="3">
        <v>81</v>
      </c>
      <c r="L148" s="3">
        <v>120</v>
      </c>
      <c r="M148" s="3">
        <v>81</v>
      </c>
      <c r="N148" s="3">
        <v>120</v>
      </c>
      <c r="O148" s="3">
        <v>81</v>
      </c>
      <c r="P148" s="3">
        <v>120</v>
      </c>
      <c r="Q148" s="251">
        <v>160</v>
      </c>
      <c r="R148" s="251"/>
      <c r="S148" s="2"/>
    </row>
    <row r="149" spans="2:19" hidden="1">
      <c r="B149" s="250"/>
      <c r="C149" s="4" t="s">
        <v>22</v>
      </c>
      <c r="D149" s="48">
        <f>D71</f>
        <v>0</v>
      </c>
      <c r="E149" s="48">
        <f>D75</f>
        <v>0</v>
      </c>
      <c r="F149" s="48">
        <f>D79</f>
        <v>0</v>
      </c>
      <c r="G149" s="48"/>
      <c r="H149" s="3">
        <v>60</v>
      </c>
      <c r="I149" s="3">
        <v>81</v>
      </c>
      <c r="J149" s="3">
        <v>120</v>
      </c>
      <c r="K149" s="3">
        <v>81</v>
      </c>
      <c r="L149" s="3">
        <v>120</v>
      </c>
      <c r="M149" s="3">
        <v>81</v>
      </c>
      <c r="N149" s="3">
        <v>120</v>
      </c>
      <c r="O149" s="3">
        <v>81</v>
      </c>
      <c r="P149" s="3">
        <v>120</v>
      </c>
      <c r="Q149" s="251">
        <v>160</v>
      </c>
      <c r="R149" s="251"/>
      <c r="S149" s="2"/>
    </row>
    <row r="150" spans="2:19" hidden="1">
      <c r="B150" s="249">
        <f>C83</f>
        <v>45331</v>
      </c>
      <c r="C150" s="4" t="s">
        <v>19</v>
      </c>
      <c r="D150" s="48">
        <f>D86</f>
        <v>0</v>
      </c>
      <c r="E150" s="48">
        <f>D90</f>
        <v>0</v>
      </c>
      <c r="F150" s="48">
        <f>D94</f>
        <v>0</v>
      </c>
      <c r="G150" s="48">
        <f>D98</f>
        <v>0</v>
      </c>
      <c r="H150" s="3">
        <v>60</v>
      </c>
      <c r="I150" s="3">
        <v>81</v>
      </c>
      <c r="J150" s="3">
        <v>120</v>
      </c>
      <c r="K150" s="3">
        <v>81</v>
      </c>
      <c r="L150" s="3">
        <v>120</v>
      </c>
      <c r="M150" s="3">
        <v>81</v>
      </c>
      <c r="N150" s="3">
        <v>120</v>
      </c>
      <c r="O150" s="3">
        <v>81</v>
      </c>
      <c r="P150" s="3">
        <v>120</v>
      </c>
      <c r="Q150" s="251">
        <v>160</v>
      </c>
      <c r="R150" s="251"/>
      <c r="S150" s="2"/>
    </row>
    <row r="151" spans="2:19" hidden="1">
      <c r="B151" s="250"/>
      <c r="C151" s="4" t="s">
        <v>22</v>
      </c>
      <c r="D151" s="48">
        <f>D88</f>
        <v>0</v>
      </c>
      <c r="E151" s="48">
        <f>D92</f>
        <v>0</v>
      </c>
      <c r="F151" s="48">
        <f>D96</f>
        <v>0</v>
      </c>
      <c r="G151" s="48"/>
      <c r="H151" s="3">
        <v>60</v>
      </c>
      <c r="I151" s="3">
        <v>81</v>
      </c>
      <c r="J151" s="3">
        <v>120</v>
      </c>
      <c r="K151" s="3">
        <v>81</v>
      </c>
      <c r="L151" s="3">
        <v>120</v>
      </c>
      <c r="M151" s="3">
        <v>81</v>
      </c>
      <c r="N151" s="3">
        <v>120</v>
      </c>
      <c r="O151" s="3">
        <v>81</v>
      </c>
      <c r="P151" s="3">
        <v>120</v>
      </c>
      <c r="Q151" s="251">
        <v>160</v>
      </c>
      <c r="R151" s="251"/>
      <c r="S151" s="2"/>
    </row>
    <row r="152" spans="2:19" hidden="1">
      <c r="B152" s="249">
        <f>C100</f>
        <v>45332</v>
      </c>
      <c r="C152" s="4" t="s">
        <v>19</v>
      </c>
      <c r="D152" s="48">
        <f>D103</f>
        <v>0</v>
      </c>
      <c r="E152" s="48">
        <f>D107</f>
        <v>0</v>
      </c>
      <c r="F152" s="48">
        <f>D111</f>
        <v>0</v>
      </c>
      <c r="G152" s="48">
        <f>D115</f>
        <v>0</v>
      </c>
      <c r="H152" s="3">
        <v>60</v>
      </c>
      <c r="I152" s="3">
        <v>81</v>
      </c>
      <c r="J152" s="3">
        <v>120</v>
      </c>
      <c r="K152" s="3">
        <v>81</v>
      </c>
      <c r="L152" s="3">
        <v>120</v>
      </c>
      <c r="M152" s="3">
        <v>81</v>
      </c>
      <c r="N152" s="3">
        <v>120</v>
      </c>
      <c r="O152" s="3">
        <v>81</v>
      </c>
      <c r="P152" s="3">
        <v>120</v>
      </c>
      <c r="Q152" s="251">
        <v>160</v>
      </c>
      <c r="R152" s="251"/>
      <c r="S152" s="2"/>
    </row>
    <row r="153" spans="2:19" hidden="1">
      <c r="B153" s="250"/>
      <c r="C153" s="4" t="s">
        <v>22</v>
      </c>
      <c r="D153" s="48">
        <f>D105</f>
        <v>0</v>
      </c>
      <c r="E153" s="48">
        <f>D109</f>
        <v>0</v>
      </c>
      <c r="F153" s="48">
        <f>D113</f>
        <v>0</v>
      </c>
      <c r="G153" s="48"/>
      <c r="H153" s="3">
        <v>60</v>
      </c>
      <c r="I153" s="3">
        <v>81</v>
      </c>
      <c r="J153" s="3">
        <v>120</v>
      </c>
      <c r="K153" s="3">
        <v>81</v>
      </c>
      <c r="L153" s="3">
        <v>120</v>
      </c>
      <c r="M153" s="3">
        <v>81</v>
      </c>
      <c r="N153" s="3">
        <v>120</v>
      </c>
      <c r="O153" s="3">
        <v>81</v>
      </c>
      <c r="P153" s="3">
        <v>120</v>
      </c>
      <c r="Q153" s="251">
        <v>160</v>
      </c>
      <c r="R153" s="251"/>
      <c r="S153" s="2"/>
    </row>
    <row r="154" spans="2:19" hidden="1">
      <c r="B154" s="249">
        <f>C117</f>
        <v>45333</v>
      </c>
      <c r="C154" s="4" t="s">
        <v>19</v>
      </c>
      <c r="D154" s="48">
        <f>D120</f>
        <v>0</v>
      </c>
      <c r="E154" s="48">
        <f>D124</f>
        <v>0</v>
      </c>
      <c r="F154" s="48">
        <f>D128</f>
        <v>0</v>
      </c>
      <c r="G154" s="48">
        <f>D132</f>
        <v>0</v>
      </c>
      <c r="H154" s="3">
        <v>60</v>
      </c>
      <c r="I154" s="3">
        <v>81</v>
      </c>
      <c r="J154" s="3">
        <v>120</v>
      </c>
      <c r="K154" s="3">
        <v>81</v>
      </c>
      <c r="L154" s="3">
        <v>120</v>
      </c>
      <c r="M154" s="3">
        <v>81</v>
      </c>
      <c r="N154" s="3">
        <v>120</v>
      </c>
      <c r="O154" s="3">
        <v>81</v>
      </c>
      <c r="P154" s="3">
        <v>120</v>
      </c>
      <c r="Q154" s="251">
        <v>160</v>
      </c>
      <c r="R154" s="251"/>
      <c r="S154" s="2"/>
    </row>
    <row r="155" spans="2:19" hidden="1">
      <c r="B155" s="250"/>
      <c r="C155" s="4" t="s">
        <v>22</v>
      </c>
      <c r="D155" s="48">
        <f>D122</f>
        <v>0</v>
      </c>
      <c r="E155" s="48">
        <f>D126</f>
        <v>0</v>
      </c>
      <c r="F155" s="48">
        <f>D130</f>
        <v>0</v>
      </c>
      <c r="G155" s="48"/>
      <c r="H155" s="3">
        <v>60</v>
      </c>
      <c r="I155" s="3">
        <v>81</v>
      </c>
      <c r="J155" s="3">
        <v>120</v>
      </c>
      <c r="K155" s="3">
        <v>81</v>
      </c>
      <c r="L155" s="3">
        <v>120</v>
      </c>
      <c r="M155" s="3">
        <v>81</v>
      </c>
      <c r="N155" s="3">
        <v>120</v>
      </c>
      <c r="O155" s="3">
        <v>81</v>
      </c>
      <c r="P155" s="3">
        <v>120</v>
      </c>
      <c r="Q155" s="251">
        <v>160</v>
      </c>
      <c r="R155" s="251"/>
      <c r="S155" s="2"/>
    </row>
  </sheetData>
  <sheetProtection algorithmName="SHA-512" hashValue="lPSwdvm3jF57KY3I4mvy3HHGFIEwaukFTYFVOluwVuF+iF2CZmJ1Samaije5Virh1OjmT68MowyOlgdg4P9vjA==" saltValue="dPDlvCDYeQvFsmpx/YDrS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938" priority="103" operator="notEqual">
      <formula>""</formula>
    </cfRule>
  </conditionalFormatting>
  <conditionalFormatting sqref="O35:P35 O37:P37 O39:P39 O41:P41 O43:P43 O45:P45 O47:P47">
    <cfRule type="cellIs" dxfId="4937" priority="102" operator="notEqual">
      <formula>""</formula>
    </cfRule>
  </conditionalFormatting>
  <conditionalFormatting sqref="O52:P52 O54:P54 O56:P56 O58:P58 O60:P60 O62:P62 O64:P64">
    <cfRule type="cellIs" dxfId="4936" priority="101" operator="notEqual">
      <formula>""</formula>
    </cfRule>
  </conditionalFormatting>
  <conditionalFormatting sqref="O69:P69 O71:P71 O73:P73 O75:P75 O77:P77 O79:P79 O81:P81">
    <cfRule type="cellIs" dxfId="4935" priority="100" operator="notEqual">
      <formula>""</formula>
    </cfRule>
  </conditionalFormatting>
  <conditionalFormatting sqref="O86:P86 O88:P88 O90:P90 O92:P92 O94:P94 O96:P96 O98:P98">
    <cfRule type="cellIs" dxfId="4934" priority="99" operator="notEqual">
      <formula>""</formula>
    </cfRule>
  </conditionalFormatting>
  <conditionalFormatting sqref="O103:P103 O105:P105 O107:P107 O109:P109 O111:P111 O113:P113 O115:P115">
    <cfRule type="cellIs" dxfId="4933" priority="98" operator="notEqual">
      <formula>""</formula>
    </cfRule>
  </conditionalFormatting>
  <conditionalFormatting sqref="O120:P120 O122:P122 O124:P124 O126:P126 O128:P128 O130:P130 O132:P132">
    <cfRule type="cellIs" dxfId="4932" priority="97" operator="notEqual">
      <formula>""</formula>
    </cfRule>
  </conditionalFormatting>
  <conditionalFormatting sqref="D52 D54 D56 D58 D60 D62 D64">
    <cfRule type="cellIs" dxfId="4931" priority="86" operator="greaterThan">
      <formula>140</formula>
    </cfRule>
    <cfRule type="cellIs" dxfId="4930" priority="91" operator="between">
      <formula>60</formula>
      <formula>140</formula>
    </cfRule>
    <cfRule type="cellIs" dxfId="4929" priority="96" operator="lessThan">
      <formula>60</formula>
    </cfRule>
  </conditionalFormatting>
  <conditionalFormatting sqref="D69 D71 D73 D75 D77 D79 D81">
    <cfRule type="cellIs" dxfId="4928" priority="85" operator="greaterThan">
      <formula>160</formula>
    </cfRule>
    <cfRule type="cellIs" dxfId="4927" priority="90" operator="between">
      <formula>60</formula>
      <formula>140</formula>
    </cfRule>
    <cfRule type="cellIs" dxfId="4926" priority="95" operator="lessThan">
      <formula>60</formula>
    </cfRule>
  </conditionalFormatting>
  <conditionalFormatting sqref="D86 D88 D90 D92 D94 D96 D98">
    <cfRule type="cellIs" dxfId="4925" priority="84" operator="greaterThan">
      <formula>140</formula>
    </cfRule>
    <cfRule type="cellIs" dxfId="4924" priority="89" operator="between">
      <formula>40</formula>
      <formula>140</formula>
    </cfRule>
    <cfRule type="cellIs" dxfId="4923" priority="94" operator="lessThan">
      <formula>60</formula>
    </cfRule>
  </conditionalFormatting>
  <conditionalFormatting sqref="D103 D105 D107 D109 D111 D113 D115">
    <cfRule type="cellIs" dxfId="4922" priority="83" operator="greaterThan">
      <formula>140</formula>
    </cfRule>
    <cfRule type="cellIs" dxfId="4921" priority="88" operator="between">
      <formula>60</formula>
      <formula>140</formula>
    </cfRule>
    <cfRule type="cellIs" dxfId="4920" priority="93" operator="lessThan">
      <formula>60</formula>
    </cfRule>
  </conditionalFormatting>
  <conditionalFormatting sqref="D120 D122 D124 D126 D128 D130 D132">
    <cfRule type="cellIs" dxfId="4919" priority="82" operator="greaterThan">
      <formula>140</formula>
    </cfRule>
    <cfRule type="cellIs" dxfId="4918" priority="87" operator="between">
      <formula>60</formula>
      <formula>140</formula>
    </cfRule>
    <cfRule type="cellIs" dxfId="4917" priority="92" operator="lessThan">
      <formula>60</formula>
    </cfRule>
  </conditionalFormatting>
  <conditionalFormatting sqref="D18 D20 D22 D24 D26 D28 D30">
    <cfRule type="cellIs" dxfId="4916" priority="104" operator="lessThan">
      <formula>60</formula>
    </cfRule>
    <cfRule type="cellIs" dxfId="4915" priority="105" operator="between">
      <formula>60</formula>
      <formula>140</formula>
    </cfRule>
    <cfRule type="cellIs" dxfId="4914" priority="106" operator="greaterThan">
      <formula>140</formula>
    </cfRule>
  </conditionalFormatting>
  <conditionalFormatting sqref="D35 D37 D39 D41 D43 D45 D47">
    <cfRule type="cellIs" dxfId="4913" priority="79" operator="lessThan">
      <formula>60</formula>
    </cfRule>
    <cfRule type="cellIs" dxfId="4912" priority="80" operator="between">
      <formula>60</formula>
      <formula>140</formula>
    </cfRule>
    <cfRule type="cellIs" dxfId="4911" priority="81" operator="greaterThan">
      <formula>140</formula>
    </cfRule>
  </conditionalFormatting>
  <conditionalFormatting sqref="E31:H33 C31 C33 A31:B33 O31:S33">
    <cfRule type="expression" dxfId="4910" priority="78">
      <formula>$C$32=TODAY()</formula>
    </cfRule>
  </conditionalFormatting>
  <conditionalFormatting sqref="A14:B16 C14:D14 C16:D16 E14:H16 O14:S16">
    <cfRule type="expression" dxfId="4909" priority="77">
      <formula>$C$15=TODAY()</formula>
    </cfRule>
  </conditionalFormatting>
  <conditionalFormatting sqref="A48:B50 C48:D48 C50:D50 E48:H50 O48:S50">
    <cfRule type="expression" dxfId="4908" priority="76">
      <formula>$C$49=TODAY()</formula>
    </cfRule>
  </conditionalFormatting>
  <conditionalFormatting sqref="A65:B67 C65:D65 C67:D67 E65:H67 O65:S67">
    <cfRule type="expression" dxfId="4907" priority="75">
      <formula>$C$66=TODAY()</formula>
    </cfRule>
  </conditionalFormatting>
  <conditionalFormatting sqref="A82:B84 C82:D82 C84:D84 E82:H84 O82:S84">
    <cfRule type="expression" dxfId="4906" priority="74">
      <formula>$C$83=TODAY()</formula>
    </cfRule>
  </conditionalFormatting>
  <conditionalFormatting sqref="A99:B101 C99:D99 C101:D101 E99:H101 O99:S101">
    <cfRule type="expression" dxfId="4905" priority="73">
      <formula>$C$100=TODAY()</formula>
    </cfRule>
  </conditionalFormatting>
  <conditionalFormatting sqref="A116:B118 C116:D116 C118:D118 E116:H118 O116:S118">
    <cfRule type="expression" dxfId="4904" priority="72">
      <formula>$C$117=TODAY()</formula>
    </cfRule>
  </conditionalFormatting>
  <conditionalFormatting sqref="I18:J18 I20:J20 I22:J22 I24:J24 I26:J26 I28:J28 I30:J30">
    <cfRule type="cellIs" dxfId="4903" priority="63" operator="notEqual">
      <formula>""</formula>
    </cfRule>
  </conditionalFormatting>
  <conditionalFormatting sqref="I35:J35 I37:J37 I39:J39 I41:J41 I43:J43 I45:J45 I47:J47">
    <cfRule type="cellIs" dxfId="4902" priority="62" operator="notEqual">
      <formula>""</formula>
    </cfRule>
  </conditionalFormatting>
  <conditionalFormatting sqref="I52:J52 I54:J54 I56:J56 I58:J58 I60:J60 I62:J62 I64:J64">
    <cfRule type="cellIs" dxfId="4901" priority="61" operator="notEqual">
      <formula>""</formula>
    </cfRule>
  </conditionalFormatting>
  <conditionalFormatting sqref="I69:J69 I71:J71 I73:J73 I75:J75 I77:J77 I79:J79 I81:J81">
    <cfRule type="cellIs" dxfId="4900" priority="60" operator="notEqual">
      <formula>""</formula>
    </cfRule>
  </conditionalFormatting>
  <conditionalFormatting sqref="I86:J86 I88:J88 I90:J90 I92:J92 I94:J94 I96:J96 I98:J98">
    <cfRule type="cellIs" dxfId="4899" priority="59" operator="notEqual">
      <formula>""</formula>
    </cfRule>
  </conditionalFormatting>
  <conditionalFormatting sqref="I103:J103 I105:J105 I107:J107 I109:J109 I111:J111 I113:J113 I115:J115">
    <cfRule type="cellIs" dxfId="4898" priority="58" operator="notEqual">
      <formula>""</formula>
    </cfRule>
  </conditionalFormatting>
  <conditionalFormatting sqref="I120:J120 I122:J122 I124:J124 I126:J126 I128:J128 I130:J130 I132:J132">
    <cfRule type="cellIs" dxfId="4897" priority="57" operator="notEqual">
      <formula>""</formula>
    </cfRule>
  </conditionalFormatting>
  <conditionalFormatting sqref="I31:J33">
    <cfRule type="expression" dxfId="4896" priority="56">
      <formula>$C$32=TODAY()</formula>
    </cfRule>
  </conditionalFormatting>
  <conditionalFormatting sqref="I14:J16">
    <cfRule type="expression" dxfId="4895" priority="55">
      <formula>$C$15=TODAY()</formula>
    </cfRule>
  </conditionalFormatting>
  <conditionalFormatting sqref="I48:J50">
    <cfRule type="expression" dxfId="4894" priority="54">
      <formula>$C$49=TODAY()</formula>
    </cfRule>
  </conditionalFormatting>
  <conditionalFormatting sqref="I65:J67">
    <cfRule type="expression" dxfId="4893" priority="53">
      <formula>$C$66=TODAY()</formula>
    </cfRule>
  </conditionalFormatting>
  <conditionalFormatting sqref="I82:J84">
    <cfRule type="expression" dxfId="4892" priority="52">
      <formula>$C$83=TODAY()</formula>
    </cfRule>
  </conditionalFormatting>
  <conditionalFormatting sqref="I99:J101">
    <cfRule type="expression" dxfId="4891" priority="51">
      <formula>$C$100=TODAY()</formula>
    </cfRule>
  </conditionalFormatting>
  <conditionalFormatting sqref="I116:J118">
    <cfRule type="expression" dxfId="4890" priority="50">
      <formula>$C$117=TODAY()</formula>
    </cfRule>
  </conditionalFormatting>
  <conditionalFormatting sqref="M18:N18 M20:N20 M22:N22 M24:N24 M26:N26 M28:N28 M30:N30">
    <cfRule type="cellIs" dxfId="4889" priority="42" operator="notEqual">
      <formula>""</formula>
    </cfRule>
  </conditionalFormatting>
  <conditionalFormatting sqref="M35:N35 M37:N37 M39:N39 M41:N41 M43:N43 M45:N45 M47:N47">
    <cfRule type="cellIs" dxfId="4888" priority="41" operator="notEqual">
      <formula>""</formula>
    </cfRule>
  </conditionalFormatting>
  <conditionalFormatting sqref="M52:N52 M54:N54 M56:N56 M58:N58 M60:N60 M62:N62 M64:N64">
    <cfRule type="cellIs" dxfId="4887" priority="40" operator="notEqual">
      <formula>""</formula>
    </cfRule>
  </conditionalFormatting>
  <conditionalFormatting sqref="M69:N69 M71:N71 M73:N73 M75:N75 M77:N77 M79:N79 M81:N81">
    <cfRule type="cellIs" dxfId="4886" priority="39" operator="notEqual">
      <formula>""</formula>
    </cfRule>
  </conditionalFormatting>
  <conditionalFormatting sqref="M86:N86 M88:N88 M90:N90 M92:N92 M94:N94 M96:N96 M98:N98">
    <cfRule type="cellIs" dxfId="4885" priority="38" operator="notEqual">
      <formula>""</formula>
    </cfRule>
  </conditionalFormatting>
  <conditionalFormatting sqref="M103:N103 M105:N105 M107:N107 M109:N109 M111:N111 M113:N113 M115:N115">
    <cfRule type="cellIs" dxfId="4884" priority="37" operator="notEqual">
      <formula>""</formula>
    </cfRule>
  </conditionalFormatting>
  <conditionalFormatting sqref="M120:N120 M122:N122 M124:N124 M126:N126 M128:N128 M130:N130 M132:N132">
    <cfRule type="cellIs" dxfId="4883" priority="36" operator="notEqual">
      <formula>""</formula>
    </cfRule>
  </conditionalFormatting>
  <conditionalFormatting sqref="M31:N33">
    <cfRule type="expression" dxfId="4882" priority="35">
      <formula>$C$32=TODAY()</formula>
    </cfRule>
  </conditionalFormatting>
  <conditionalFormatting sqref="M14:N16">
    <cfRule type="expression" dxfId="4881" priority="34">
      <formula>$C$15=TODAY()</formula>
    </cfRule>
  </conditionalFormatting>
  <conditionalFormatting sqref="M48:N50">
    <cfRule type="expression" dxfId="4880" priority="33">
      <formula>$C$49=TODAY()</formula>
    </cfRule>
  </conditionalFormatting>
  <conditionalFormatting sqref="M65:N67">
    <cfRule type="expression" dxfId="4879" priority="32">
      <formula>$C$66=TODAY()</formula>
    </cfRule>
  </conditionalFormatting>
  <conditionalFormatting sqref="M82:N84">
    <cfRule type="expression" dxfId="4878" priority="31">
      <formula>$C$83=TODAY()</formula>
    </cfRule>
  </conditionalFormatting>
  <conditionalFormatting sqref="M99:N101">
    <cfRule type="expression" dxfId="4877" priority="30">
      <formula>$C$100=TODAY()</formula>
    </cfRule>
  </conditionalFormatting>
  <conditionalFormatting sqref="M116:N118">
    <cfRule type="expression" dxfId="4876" priority="29">
      <formula>$C$117=TODAY()</formula>
    </cfRule>
  </conditionalFormatting>
  <conditionalFormatting sqref="K18:L18 K20:L20 K22:L22 K24:L24 K26:L26 K28:L28 K30:L30">
    <cfRule type="cellIs" dxfId="4875" priority="21" operator="notEqual">
      <formula>""</formula>
    </cfRule>
  </conditionalFormatting>
  <conditionalFormatting sqref="K35:L35 K37:L37 K39:L39 K41:L41 K43:L43 K45:L45 K47:L47">
    <cfRule type="cellIs" dxfId="4874" priority="20" operator="notEqual">
      <formula>""</formula>
    </cfRule>
  </conditionalFormatting>
  <conditionalFormatting sqref="K52:L52 K54:L54 K56:L56 K58:L58 K60:L60 K62:L62 K64:L64">
    <cfRule type="cellIs" dxfId="4873" priority="19" operator="notEqual">
      <formula>""</formula>
    </cfRule>
  </conditionalFormatting>
  <conditionalFormatting sqref="K69:L69 K71:L71 K73:L73 K75:L75 K77:L77 K79:L79 K81:L81">
    <cfRule type="cellIs" dxfId="4872" priority="18" operator="notEqual">
      <formula>""</formula>
    </cfRule>
  </conditionalFormatting>
  <conditionalFormatting sqref="K86:L86 K88:L88 K90:L90 K92:L92 K94:L94 K96:L96 K98:L98">
    <cfRule type="cellIs" dxfId="4871" priority="17" operator="notEqual">
      <formula>""</formula>
    </cfRule>
  </conditionalFormatting>
  <conditionalFormatting sqref="K103:L103 K105:L105 K107:L107 K109:L109 K111:L111 K113:L113 K115:L115">
    <cfRule type="cellIs" dxfId="4870" priority="16" operator="notEqual">
      <formula>""</formula>
    </cfRule>
  </conditionalFormatting>
  <conditionalFormatting sqref="K120:L120 K122:L122 K124:L124 K126:L126 K128:L128 K130:L130 K132:L132">
    <cfRule type="cellIs" dxfId="4869" priority="15" operator="notEqual">
      <formula>""</formula>
    </cfRule>
  </conditionalFormatting>
  <conditionalFormatting sqref="K31:L33">
    <cfRule type="expression" dxfId="4868" priority="14">
      <formula>$C$32=TODAY()</formula>
    </cfRule>
  </conditionalFormatting>
  <conditionalFormatting sqref="K14:L16">
    <cfRule type="expression" dxfId="4867" priority="13">
      <formula>$C$15=TODAY()</formula>
    </cfRule>
  </conditionalFormatting>
  <conditionalFormatting sqref="K48:L50">
    <cfRule type="expression" dxfId="4866" priority="12">
      <formula>$C$49=TODAY()</formula>
    </cfRule>
  </conditionalFormatting>
  <conditionalFormatting sqref="K65:L67">
    <cfRule type="expression" dxfId="4865" priority="11">
      <formula>$C$66=TODAY()</formula>
    </cfRule>
  </conditionalFormatting>
  <conditionalFormatting sqref="K82:L84">
    <cfRule type="expression" dxfId="4864" priority="10">
      <formula>$C$83=TODAY()</formula>
    </cfRule>
  </conditionalFormatting>
  <conditionalFormatting sqref="K99:L101">
    <cfRule type="expression" dxfId="4863" priority="9">
      <formula>$C$100=TODAY()</formula>
    </cfRule>
  </conditionalFormatting>
  <conditionalFormatting sqref="K116:L118">
    <cfRule type="expression" dxfId="4862"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4802C2F-FA53-DA49-BC02-DD2480A4AF40}">
      <formula1>0</formula1>
      <formula2>0.999305555555556</formula2>
    </dataValidation>
  </dataValidations>
  <hyperlinks>
    <hyperlink ref="A1:B1" location="Kalender!B16" display="  ◀   zurück zum Menü" xr:uid="{636C0EFC-69C0-7E4F-A39D-D13096D6B05B}"/>
    <hyperlink ref="I6:J6" location="'Persönliche Daten'!A1" display="'Persönliche Daten'!A1" xr:uid="{3C8F9138-F1EB-264E-BD5F-5896DAAFEEF8}"/>
    <hyperlink ref="I7:J7" location="Table1!A1" display="Table1!A1" xr:uid="{4DA38B85-5BA2-E342-B18A-F4E51BA4C8D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31E3501-3E04-9347-9DDD-524D0533B9D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B45D890-E3D0-014B-A8C2-80458F22CB0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1697C7-22D8-414D-A211-D0250E3FC9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DCD353-5597-F646-AF03-D928CACF5CE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873AC4-B09D-7249-A92B-7511D6ACB08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743643-35A9-7F49-B84C-13B464F1A6F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5CA93AE-DED8-7E4F-BC7D-D65F96B8FF3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477BF6A-375E-D54F-A12F-AA786137EEE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9640C84-E1D1-1445-9827-EBFD3A3CE57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A1AA56A-EB4E-5047-ACFD-770FFBCB1D4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6578DE8-D8E9-E846-ACF8-93A94046CFE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656DD1B-A3A5-1447-A925-B89D2887E20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0B7883-015B-6749-AF18-884D7C2C6A3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E936B06-D1E4-D24B-86BF-D0C18796555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BABE63E-6E3A-D342-848A-D77F2A6001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2195B00-B1E3-354C-B727-AAED4143D78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3A24ACA-2319-EC42-A101-A2C0FA82A46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77D10FB-E3C7-3D4D-8877-0DF5CF01F3F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2A9B77E8-2DBB-A648-B2BE-0FD0E82CEFF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3C903F-9852-E941-A248-28F886FE755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8AB59C9-B05B-154D-87F9-6F344EC4CC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F82B4B9-E8BB-1B45-B6D4-FA93709931E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981D5F1-2D52-0141-9AA7-CB365FF4AC6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7E4DC6D-F02B-4A45-B533-F7FF3C499AB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5E5DF51-5F54-6349-AB73-7E8AF851828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12BCF90-F05A-BB48-9E0A-C32B7803930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57261C-6DD8-3349-989F-29B510F147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A042312-9F50-3B45-AB86-0B326A88AB3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73BA0-9D0C-F142-8A33-142B77BAE1DA}">
          <x14:formula1>
            <xm:f>Einstellungen!$H$7:$H$19</xm:f>
          </x14:formula1>
          <xm:sqref>H17:H30 H34:H47 H51:H64 H68:H81 H85:H98 H102:H115 H119:H132</xm:sqref>
        </x14:dataValidation>
        <x14:dataValidation type="list" allowBlank="1" showInputMessage="1" showErrorMessage="1" xr:uid="{13EE28E3-435A-644B-A458-6FE14D011F86}">
          <x14:formula1>
            <xm:f>Einstellungen!$F$7:$F$19</xm:f>
          </x14:formula1>
          <xm:sqref>G17:G30 G34:G47 G51:G64 G68:G81 G85:G98 G102:G115 G119:G132</xm:sqref>
        </x14:dataValidation>
        <x14:dataValidation type="list" allowBlank="1" showInputMessage="1" showErrorMessage="1" xr:uid="{B19B11E7-8FC2-7A4B-9C11-FB4F478487A3}">
          <x14:formula1>
            <xm:f>Einstellungen!$D$7:$D$19</xm:f>
          </x14:formula1>
          <xm:sqref>F17:F30 F34:F47 F51:F64 F68:F81 F85:F98 F102:F115 F119:F132</xm:sqref>
        </x14:dataValidation>
        <x14:dataValidation type="list" allowBlank="1" showInputMessage="1" showErrorMessage="1" xr:uid="{E83A1FFD-8FC2-6347-A49D-C4C8632DCB50}">
          <x14:formula1>
            <xm:f>Einstellungen!$B$7:$B$19</xm:f>
          </x14:formula1>
          <xm:sqref>E17:E30 E34:E47 E51:E64 E68:E81 E85:E98 E102:E115 E119:E132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4FBD4FC9151DA42BE9C89B227E5A2F4" ma:contentTypeVersion="2" ma:contentTypeDescription="Ein neues Dokument erstellen." ma:contentTypeScope="" ma:versionID="96e6a565b9ba1916d4991973bfe53d66">
  <xsd:schema xmlns:xsd="http://www.w3.org/2001/XMLSchema" xmlns:xs="http://www.w3.org/2001/XMLSchema" xmlns:p="http://schemas.microsoft.com/office/2006/metadata/properties" xmlns:ns2="d7c62844-b22d-4ec4-a817-6f496656bea8" targetNamespace="http://schemas.microsoft.com/office/2006/metadata/properties" ma:root="true" ma:fieldsID="2d164910cb90686039263176afb53c59" ns2:_="">
    <xsd:import namespace="d7c62844-b22d-4ec4-a817-6f496656be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c62844-b22d-4ec4-a817-6f496656b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98C55B-E3A3-4DCF-8841-7EF4188C71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c62844-b22d-4ec4-a817-6f496656b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FB9CD6-6B5C-4A75-984E-C1ACF0798262}">
  <ds:schemaRefs>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elements/1.1/"/>
    <ds:schemaRef ds:uri="http://www.w3.org/XML/1998/namespace"/>
    <ds:schemaRef ds:uri="http://schemas.openxmlformats.org/package/2006/metadata/core-properties"/>
    <ds:schemaRef ds:uri="d7c62844-b22d-4ec4-a817-6f496656bea8"/>
    <ds:schemaRef ds:uri="http://purl.org/dc/terms/"/>
  </ds:schemaRefs>
</ds:datastoreItem>
</file>

<file path=customXml/itemProps3.xml><?xml version="1.0" encoding="utf-8"?>
<ds:datastoreItem xmlns:ds="http://schemas.openxmlformats.org/officeDocument/2006/customXml" ds:itemID="{16FC4E7E-E1DA-4978-B8F8-3A08237384B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56</vt:i4>
      </vt:variant>
      <vt:variant>
        <vt:lpstr>Benannte Bereiche</vt:lpstr>
      </vt:variant>
      <vt:variant>
        <vt:i4>104</vt:i4>
      </vt:variant>
    </vt:vector>
  </HeadingPairs>
  <TitlesOfParts>
    <vt:vector size="160" baseType="lpstr">
      <vt:lpstr>Kalender</vt:lpstr>
      <vt:lpstr>Persönliche Daten</vt:lpstr>
      <vt:lpstr>Einstellungen</vt:lpstr>
      <vt:lpstr>W1</vt:lpstr>
      <vt:lpstr>W2</vt:lpstr>
      <vt:lpstr>W3</vt:lpstr>
      <vt:lpstr>W4</vt:lpstr>
      <vt:lpstr>W5</vt:lpstr>
      <vt:lpstr>W6</vt:lpstr>
      <vt:lpstr>W7</vt:lpstr>
      <vt:lpstr>W8</vt:lpstr>
      <vt:lpstr>W9</vt:lpstr>
      <vt:lpstr>W10</vt:lpstr>
      <vt:lpstr>W11</vt:lpstr>
      <vt:lpstr>W12</vt:lpstr>
      <vt:lpstr>W13</vt:lpstr>
      <vt:lpstr>W14</vt:lpstr>
      <vt:lpstr>W15</vt:lpstr>
      <vt:lpstr>W16</vt:lpstr>
      <vt:lpstr>W17</vt:lpstr>
      <vt:lpstr>W18</vt:lpstr>
      <vt:lpstr>W19</vt:lpstr>
      <vt:lpstr>W20</vt:lpstr>
      <vt:lpstr>W21</vt:lpstr>
      <vt:lpstr>W22</vt:lpstr>
      <vt:lpstr>W23</vt:lpstr>
      <vt:lpstr>W24</vt:lpstr>
      <vt:lpstr>W25</vt:lpstr>
      <vt:lpstr>W26</vt:lpstr>
      <vt:lpstr>W27</vt:lpstr>
      <vt:lpstr>W28</vt:lpstr>
      <vt:lpstr>W29</vt:lpstr>
      <vt:lpstr>W30</vt:lpstr>
      <vt:lpstr>W31</vt:lpstr>
      <vt:lpstr>W32</vt:lpstr>
      <vt:lpstr>W33</vt:lpstr>
      <vt:lpstr>W34</vt:lpstr>
      <vt:lpstr>W35</vt:lpstr>
      <vt:lpstr>W36</vt:lpstr>
      <vt:lpstr>W37</vt:lpstr>
      <vt:lpstr>W38</vt:lpstr>
      <vt:lpstr>W39</vt:lpstr>
      <vt:lpstr>W40</vt:lpstr>
      <vt:lpstr>W41</vt:lpstr>
      <vt:lpstr>W42</vt:lpstr>
      <vt:lpstr>W43</vt:lpstr>
      <vt:lpstr>W44</vt:lpstr>
      <vt:lpstr>W45</vt:lpstr>
      <vt:lpstr>W46</vt:lpstr>
      <vt:lpstr>W47</vt:lpstr>
      <vt:lpstr>W48</vt:lpstr>
      <vt:lpstr>W49</vt:lpstr>
      <vt:lpstr>W50</vt:lpstr>
      <vt:lpstr>W51</vt:lpstr>
      <vt:lpstr>W52</vt:lpstr>
      <vt:lpstr>Farbcodes</vt:lpstr>
      <vt:lpstr>'W1'!Druckbereich</vt:lpstr>
      <vt:lpstr>'W10'!Druckbereich</vt:lpstr>
      <vt:lpstr>'W11'!Druckbereich</vt:lpstr>
      <vt:lpstr>'W12'!Druckbereich</vt:lpstr>
      <vt:lpstr>'W13'!Druckbereich</vt:lpstr>
      <vt:lpstr>'W14'!Druckbereich</vt:lpstr>
      <vt:lpstr>'W15'!Druckbereich</vt:lpstr>
      <vt:lpstr>'W16'!Druckbereich</vt:lpstr>
      <vt:lpstr>'W17'!Druckbereich</vt:lpstr>
      <vt:lpstr>'W18'!Druckbereich</vt:lpstr>
      <vt:lpstr>'W19'!Druckbereich</vt:lpstr>
      <vt:lpstr>'W2'!Druckbereich</vt:lpstr>
      <vt:lpstr>'W20'!Druckbereich</vt:lpstr>
      <vt:lpstr>'W21'!Druckbereich</vt:lpstr>
      <vt:lpstr>'W22'!Druckbereich</vt:lpstr>
      <vt:lpstr>'W23'!Druckbereich</vt:lpstr>
      <vt:lpstr>'W24'!Druckbereich</vt:lpstr>
      <vt:lpstr>'W25'!Druckbereich</vt:lpstr>
      <vt:lpstr>'W26'!Druckbereich</vt:lpstr>
      <vt:lpstr>'W27'!Druckbereich</vt:lpstr>
      <vt:lpstr>'W28'!Druckbereich</vt:lpstr>
      <vt:lpstr>'W29'!Druckbereich</vt:lpstr>
      <vt:lpstr>'W3'!Druckbereich</vt:lpstr>
      <vt:lpstr>'W30'!Druckbereich</vt:lpstr>
      <vt:lpstr>'W31'!Druckbereich</vt:lpstr>
      <vt:lpstr>'W32'!Druckbereich</vt:lpstr>
      <vt:lpstr>'W33'!Druckbereich</vt:lpstr>
      <vt:lpstr>'W34'!Druckbereich</vt:lpstr>
      <vt:lpstr>'W35'!Druckbereich</vt:lpstr>
      <vt:lpstr>'W36'!Druckbereich</vt:lpstr>
      <vt:lpstr>'W37'!Druckbereich</vt:lpstr>
      <vt:lpstr>'W38'!Druckbereich</vt:lpstr>
      <vt:lpstr>'W39'!Druckbereich</vt:lpstr>
      <vt:lpstr>'W4'!Druckbereich</vt:lpstr>
      <vt:lpstr>'W40'!Druckbereich</vt:lpstr>
      <vt:lpstr>'W41'!Druckbereich</vt:lpstr>
      <vt:lpstr>'W42'!Druckbereich</vt:lpstr>
      <vt:lpstr>'W43'!Druckbereich</vt:lpstr>
      <vt:lpstr>'W44'!Druckbereich</vt:lpstr>
      <vt:lpstr>'W45'!Druckbereich</vt:lpstr>
      <vt:lpstr>'W46'!Druckbereich</vt:lpstr>
      <vt:lpstr>'W47'!Druckbereich</vt:lpstr>
      <vt:lpstr>'W48'!Druckbereich</vt:lpstr>
      <vt:lpstr>'W49'!Druckbereich</vt:lpstr>
      <vt:lpstr>'W5'!Druckbereich</vt:lpstr>
      <vt:lpstr>'W50'!Druckbereich</vt:lpstr>
      <vt:lpstr>'W51'!Druckbereich</vt:lpstr>
      <vt:lpstr>'W52'!Druckbereich</vt:lpstr>
      <vt:lpstr>'W6'!Druckbereich</vt:lpstr>
      <vt:lpstr>'W7'!Druckbereich</vt:lpstr>
      <vt:lpstr>'W8'!Druckbereich</vt:lpstr>
      <vt:lpstr>'W9'!Druckbereich</vt:lpstr>
      <vt:lpstr>'W1'!Drucktitel</vt:lpstr>
      <vt:lpstr>'W10'!Drucktitel</vt:lpstr>
      <vt:lpstr>'W11'!Drucktitel</vt:lpstr>
      <vt:lpstr>'W12'!Drucktitel</vt:lpstr>
      <vt:lpstr>'W13'!Drucktitel</vt:lpstr>
      <vt:lpstr>'W14'!Drucktitel</vt:lpstr>
      <vt:lpstr>'W15'!Drucktitel</vt:lpstr>
      <vt:lpstr>'W16'!Drucktitel</vt:lpstr>
      <vt:lpstr>'W17'!Drucktitel</vt:lpstr>
      <vt:lpstr>'W18'!Drucktitel</vt:lpstr>
      <vt:lpstr>'W19'!Drucktitel</vt:lpstr>
      <vt:lpstr>'W2'!Drucktitel</vt:lpstr>
      <vt:lpstr>'W20'!Drucktitel</vt:lpstr>
      <vt:lpstr>'W21'!Drucktitel</vt:lpstr>
      <vt:lpstr>'W22'!Drucktitel</vt:lpstr>
      <vt:lpstr>'W23'!Drucktitel</vt:lpstr>
      <vt:lpstr>'W24'!Drucktitel</vt:lpstr>
      <vt:lpstr>'W25'!Drucktitel</vt:lpstr>
      <vt:lpstr>'W26'!Drucktitel</vt:lpstr>
      <vt:lpstr>'W27'!Drucktitel</vt:lpstr>
      <vt:lpstr>'W28'!Drucktitel</vt:lpstr>
      <vt:lpstr>'W29'!Drucktitel</vt:lpstr>
      <vt:lpstr>'W3'!Drucktitel</vt:lpstr>
      <vt:lpstr>'W30'!Drucktitel</vt:lpstr>
      <vt:lpstr>'W31'!Drucktitel</vt:lpstr>
      <vt:lpstr>'W32'!Drucktitel</vt:lpstr>
      <vt:lpstr>'W33'!Drucktitel</vt:lpstr>
      <vt:lpstr>'W34'!Drucktitel</vt:lpstr>
      <vt:lpstr>'W35'!Drucktitel</vt:lpstr>
      <vt:lpstr>'W36'!Drucktitel</vt:lpstr>
      <vt:lpstr>'W37'!Drucktitel</vt:lpstr>
      <vt:lpstr>'W38'!Drucktitel</vt:lpstr>
      <vt:lpstr>'W39'!Drucktitel</vt:lpstr>
      <vt:lpstr>'W4'!Drucktitel</vt:lpstr>
      <vt:lpstr>'W40'!Drucktitel</vt:lpstr>
      <vt:lpstr>'W41'!Drucktitel</vt:lpstr>
      <vt:lpstr>'W42'!Drucktitel</vt:lpstr>
      <vt:lpstr>'W43'!Drucktitel</vt:lpstr>
      <vt:lpstr>'W44'!Drucktitel</vt:lpstr>
      <vt:lpstr>'W45'!Drucktitel</vt:lpstr>
      <vt:lpstr>'W46'!Drucktitel</vt:lpstr>
      <vt:lpstr>'W47'!Drucktitel</vt:lpstr>
      <vt:lpstr>'W48'!Drucktitel</vt:lpstr>
      <vt:lpstr>'W49'!Drucktitel</vt:lpstr>
      <vt:lpstr>'W5'!Drucktitel</vt:lpstr>
      <vt:lpstr>'W50'!Drucktitel</vt:lpstr>
      <vt:lpstr>'W51'!Drucktitel</vt:lpstr>
      <vt:lpstr>'W52'!Drucktitel</vt:lpstr>
      <vt:lpstr>'W6'!Drucktitel</vt:lpstr>
      <vt:lpstr>'W7'!Drucktitel</vt:lpstr>
      <vt:lpstr>'W8'!Drucktitel</vt:lpstr>
      <vt:lpstr>'W9'!Drucktitel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Gempfer</dc:creator>
  <cp:keywords/>
  <dc:description/>
  <cp:lastModifiedBy>Patrick Gempfer</cp:lastModifiedBy>
  <cp:revision/>
  <cp:lastPrinted>2020-04-23T10:05:06Z</cp:lastPrinted>
  <dcterms:created xsi:type="dcterms:W3CDTF">2020-03-11T13:50:34Z</dcterms:created>
  <dcterms:modified xsi:type="dcterms:W3CDTF">2024-01-09T19:29:06Z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0x01010084FBD4FC9151DA42BE9C89B227E5A2F4</vt:lpwstr>
  </property>
</Properties>
</file>